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2" sheetId="2" r:id="rId1"/>
  </sheets>
  <definedNames>
    <definedName name="_xlnm._FilterDatabase" localSheetId="0" hidden="1">Sheet2!$A$3:$P$6813</definedName>
  </definedNames>
  <calcPr calcId="144525"/>
</workbook>
</file>

<file path=xl/sharedStrings.xml><?xml version="1.0" encoding="utf-8"?>
<sst xmlns="http://schemas.openxmlformats.org/spreadsheetml/2006/main" count="55842" uniqueCount="6850">
  <si>
    <t>附件1：</t>
  </si>
  <si>
    <t>2022年-2023学年（第二学期）龙华区幼儿园保教人员长期从教津贴审核结果汇总表（公示稿）</t>
  </si>
  <si>
    <t>总序号</t>
  </si>
  <si>
    <t>学区</t>
  </si>
  <si>
    <t>学区序号</t>
  </si>
  <si>
    <t>幼儿园序号</t>
  </si>
  <si>
    <t>幼儿园名称</t>
  </si>
  <si>
    <t>姓名</t>
  </si>
  <si>
    <t>性别</t>
  </si>
  <si>
    <t>资格证类别</t>
  </si>
  <si>
    <t>现任岗位</t>
  </si>
  <si>
    <t>年级</t>
  </si>
  <si>
    <t>班级</t>
  </si>
  <si>
    <t>可领津贴年限(年）</t>
  </si>
  <si>
    <t>留任/新增</t>
  </si>
  <si>
    <t>核定全年
可领取津贴金额（元）</t>
  </si>
  <si>
    <t>本学期
可领取津贴金额（元）</t>
  </si>
  <si>
    <t>本学期从教津贴总金额（元）</t>
  </si>
  <si>
    <t>观湖1</t>
  </si>
  <si>
    <t>深圳市龙华区第三幼儿园</t>
  </si>
  <si>
    <t>郭映霞</t>
  </si>
  <si>
    <t>女</t>
  </si>
  <si>
    <t>教师资格证</t>
  </si>
  <si>
    <t>园长</t>
  </si>
  <si>
    <t>无</t>
  </si>
  <si>
    <t>留任</t>
  </si>
  <si>
    <t>罗小娟</t>
  </si>
  <si>
    <t>后勤主任</t>
  </si>
  <si>
    <t>陈杼楠</t>
  </si>
  <si>
    <t>后勤副园长</t>
  </si>
  <si>
    <t>吴冰芳</t>
  </si>
  <si>
    <t>专任教师</t>
  </si>
  <si>
    <t>小班</t>
  </si>
  <si>
    <t>温雨娇</t>
  </si>
  <si>
    <t>蔡佩玲</t>
  </si>
  <si>
    <t>大班</t>
  </si>
  <si>
    <t>张燕杰</t>
  </si>
  <si>
    <t>干事助理</t>
  </si>
  <si>
    <t>黄苑</t>
  </si>
  <si>
    <t>中班</t>
  </si>
  <si>
    <t>梁凤</t>
  </si>
  <si>
    <t>陈美莲</t>
  </si>
  <si>
    <t>保健人员上岗培训合格证</t>
  </si>
  <si>
    <t>保健医生</t>
  </si>
  <si>
    <t>谢观平</t>
  </si>
  <si>
    <t>办公室主任</t>
  </si>
  <si>
    <t>陈凯洁</t>
  </si>
  <si>
    <t>刘翠琪</t>
  </si>
  <si>
    <t>洪凯珍</t>
  </si>
  <si>
    <t>保育员</t>
  </si>
  <si>
    <t>冯瑶</t>
  </si>
  <si>
    <t>王鑫茹</t>
  </si>
  <si>
    <t>林敏</t>
  </si>
  <si>
    <t>马芬</t>
  </si>
  <si>
    <t>保教主任</t>
  </si>
  <si>
    <t>蒋沁伶</t>
  </si>
  <si>
    <t>刘丽兰</t>
  </si>
  <si>
    <t>芦莉</t>
  </si>
  <si>
    <t>李珊珊</t>
  </si>
  <si>
    <t>保育员职业技能等级证</t>
  </si>
  <si>
    <t>郭伟珠</t>
  </si>
  <si>
    <t>陈敏</t>
  </si>
  <si>
    <t>邱文森</t>
  </si>
  <si>
    <t>男</t>
  </si>
  <si>
    <t>安全主任</t>
  </si>
  <si>
    <t>陈施廷</t>
  </si>
  <si>
    <t>毛凯艺</t>
  </si>
  <si>
    <t>徐嘉琪</t>
  </si>
  <si>
    <t>洪敏仪</t>
  </si>
  <si>
    <t>陈丹妮</t>
  </si>
  <si>
    <t>范嘉敏</t>
  </si>
  <si>
    <t>程卫明</t>
  </si>
  <si>
    <t>刘俏怡</t>
  </si>
  <si>
    <t>谢佳君</t>
  </si>
  <si>
    <t>刘雪花</t>
  </si>
  <si>
    <t>保健员</t>
  </si>
  <si>
    <t>新增</t>
  </si>
  <si>
    <t>魏婷婷</t>
  </si>
  <si>
    <t>郑素琴</t>
  </si>
  <si>
    <t>周剑慧</t>
  </si>
  <si>
    <t>赖诗慧</t>
  </si>
  <si>
    <t>谢玉婷</t>
  </si>
  <si>
    <t>尹晓燕</t>
  </si>
  <si>
    <t>陈淑玲</t>
  </si>
  <si>
    <t>许旖旎</t>
  </si>
  <si>
    <t>张淑芬</t>
  </si>
  <si>
    <t>刘雯</t>
  </si>
  <si>
    <t>吴建双</t>
  </si>
  <si>
    <t>廖灵草</t>
  </si>
  <si>
    <t>保育员上岗培训合格证</t>
  </si>
  <si>
    <t>高敏</t>
  </si>
  <si>
    <t>深圳市龙华区鹭湖外国语小学附属观园幼儿园</t>
  </si>
  <si>
    <t>黄珊梅</t>
  </si>
  <si>
    <t>曾智英</t>
  </si>
  <si>
    <t>谢密丽</t>
  </si>
  <si>
    <t>卢萍</t>
  </si>
  <si>
    <t>田娅</t>
  </si>
  <si>
    <t>李丹</t>
  </si>
  <si>
    <t>刘小玲</t>
  </si>
  <si>
    <t>黄韶峰</t>
  </si>
  <si>
    <t>温小花</t>
  </si>
  <si>
    <t>薛晓玲</t>
  </si>
  <si>
    <t>钟碧芳</t>
  </si>
  <si>
    <t>李仙华</t>
  </si>
  <si>
    <t>徐玉娟</t>
  </si>
  <si>
    <t>余丽</t>
  </si>
  <si>
    <t>陈玲</t>
  </si>
  <si>
    <t>韦叶</t>
  </si>
  <si>
    <t>肖志青</t>
  </si>
  <si>
    <t>郭华平</t>
  </si>
  <si>
    <t>林妙芝</t>
  </si>
  <si>
    <t>耿小银</t>
  </si>
  <si>
    <t>彭宇虹</t>
  </si>
  <si>
    <t>高梦芝</t>
  </si>
  <si>
    <t>冯淑云</t>
  </si>
  <si>
    <t>宋薇</t>
  </si>
  <si>
    <t>邓柳琴</t>
  </si>
  <si>
    <t>刘江兰</t>
  </si>
  <si>
    <t>柴楠</t>
  </si>
  <si>
    <t>胡佳林</t>
  </si>
  <si>
    <t>教研员</t>
  </si>
  <si>
    <t>康婷</t>
  </si>
  <si>
    <t>胡东平</t>
  </si>
  <si>
    <t>曾燕翠</t>
  </si>
  <si>
    <t>张吴镝</t>
  </si>
  <si>
    <t>戴杏芳</t>
  </si>
  <si>
    <t>杨慧玲</t>
  </si>
  <si>
    <t>陈靖意</t>
  </si>
  <si>
    <t>张秋霞</t>
  </si>
  <si>
    <t>李惜凤</t>
  </si>
  <si>
    <t>俞红丽</t>
  </si>
  <si>
    <t>梁玲</t>
  </si>
  <si>
    <t>邱文霞</t>
  </si>
  <si>
    <t>黄露苇</t>
  </si>
  <si>
    <t>蒲娇</t>
  </si>
  <si>
    <t>范朝霞</t>
  </si>
  <si>
    <t>彭蕾</t>
  </si>
  <si>
    <t>李丽红</t>
  </si>
  <si>
    <t>翁玮</t>
  </si>
  <si>
    <t>刘欢</t>
  </si>
  <si>
    <t>张甜</t>
  </si>
  <si>
    <t>唐婉婷</t>
  </si>
  <si>
    <t>严思</t>
  </si>
  <si>
    <t>申凤美</t>
  </si>
  <si>
    <t>张静</t>
  </si>
  <si>
    <t>张艳</t>
  </si>
  <si>
    <t>教学副园长</t>
  </si>
  <si>
    <t>深圳市龙华区外国语学校附属天悦湾幼儿园</t>
  </si>
  <si>
    <t>王锦莉</t>
  </si>
  <si>
    <t>林晓霞</t>
  </si>
  <si>
    <t>王淳</t>
  </si>
  <si>
    <t>蒲宝芹</t>
  </si>
  <si>
    <t>2</t>
  </si>
  <si>
    <t>赵艳</t>
  </si>
  <si>
    <t>黄绮彤</t>
  </si>
  <si>
    <t>幸倩</t>
  </si>
  <si>
    <t>1</t>
  </si>
  <si>
    <t>钟爱锦</t>
  </si>
  <si>
    <t>3</t>
  </si>
  <si>
    <t>陈恩玉</t>
  </si>
  <si>
    <t>冯小妹</t>
  </si>
  <si>
    <t>吕美静</t>
  </si>
  <si>
    <t>甘爱浓</t>
  </si>
  <si>
    <t>宋友娥</t>
  </si>
  <si>
    <t>陈苑秋</t>
  </si>
  <si>
    <t>田秀花</t>
  </si>
  <si>
    <t>钟文萍</t>
  </si>
  <si>
    <t>陆卓珊</t>
  </si>
  <si>
    <t>黄灵滨</t>
  </si>
  <si>
    <t>陈冬红</t>
  </si>
  <si>
    <t>陈子凤</t>
  </si>
  <si>
    <t>江燕玲</t>
  </si>
  <si>
    <t>邱晓莲</t>
  </si>
  <si>
    <t>王倩</t>
  </si>
  <si>
    <t>深圳市龙华区鹭湖外国语小学附属懿花园幼儿园</t>
  </si>
  <si>
    <t>曾燕</t>
  </si>
  <si>
    <t>邱琼</t>
  </si>
  <si>
    <t>黄沙沙</t>
  </si>
  <si>
    <t>韩俊月</t>
  </si>
  <si>
    <t>钟婵娟</t>
  </si>
  <si>
    <t>张小娟</t>
  </si>
  <si>
    <t>何映婷</t>
  </si>
  <si>
    <t>苏海妹</t>
  </si>
  <si>
    <t>石淑颖</t>
  </si>
  <si>
    <t>谢芳芳</t>
  </si>
  <si>
    <t>潘凯静</t>
  </si>
  <si>
    <t>覃晓慧</t>
  </si>
  <si>
    <t>江雨</t>
  </si>
  <si>
    <t>韦李晶</t>
  </si>
  <si>
    <t>黄化</t>
  </si>
  <si>
    <t>潘巧玲</t>
  </si>
  <si>
    <t>刘启璇</t>
  </si>
  <si>
    <t>刘元芳</t>
  </si>
  <si>
    <t>钟捷</t>
  </si>
  <si>
    <t>黄淳绢</t>
  </si>
  <si>
    <t>黄 珍</t>
  </si>
  <si>
    <t>鲍影</t>
  </si>
  <si>
    <t>李映珊</t>
  </si>
  <si>
    <t>娄晓薇</t>
  </si>
  <si>
    <t>纪冬蕊</t>
  </si>
  <si>
    <t>黄薇</t>
  </si>
  <si>
    <t>李海珊</t>
  </si>
  <si>
    <t>徐艳花</t>
  </si>
  <si>
    <t>符小平</t>
  </si>
  <si>
    <t>邹利娟</t>
  </si>
  <si>
    <t>王芬</t>
  </si>
  <si>
    <t>谢树玲</t>
  </si>
  <si>
    <t>深圳市龙华区鹭湖外国语小学附属振鹭幼儿园</t>
  </si>
  <si>
    <t>魏钰</t>
  </si>
  <si>
    <t>郑楚玲</t>
  </si>
  <si>
    <t>何孟徽</t>
  </si>
  <si>
    <t>邵秀玲</t>
  </si>
  <si>
    <t>钟家欢</t>
  </si>
  <si>
    <t>张检云</t>
  </si>
  <si>
    <t>雷媛</t>
  </si>
  <si>
    <t>张宇云</t>
  </si>
  <si>
    <t>郭诗佳</t>
  </si>
  <si>
    <t>万琼</t>
  </si>
  <si>
    <t>常海里</t>
  </si>
  <si>
    <t>李春花</t>
  </si>
  <si>
    <t>焦荣荣</t>
  </si>
  <si>
    <t>欧小迷</t>
  </si>
  <si>
    <t>马雨欢</t>
  </si>
  <si>
    <t>胡小玲</t>
  </si>
  <si>
    <t>李思卫</t>
  </si>
  <si>
    <t>何思婷</t>
  </si>
  <si>
    <t>彭燕保</t>
  </si>
  <si>
    <t>深圳市龙华区阳光富士嘉园幼儿园</t>
  </si>
  <si>
    <t>张翠玲</t>
  </si>
  <si>
    <t>黄小兰</t>
  </si>
  <si>
    <t>廖小琴</t>
  </si>
  <si>
    <t>刘添红</t>
  </si>
  <si>
    <t>张素玉</t>
  </si>
  <si>
    <t>尹月朗</t>
  </si>
  <si>
    <t>杨翠华</t>
  </si>
  <si>
    <t>朱文雅</t>
  </si>
  <si>
    <t>骆丽霞</t>
  </si>
  <si>
    <t>张文婷</t>
  </si>
  <si>
    <t>莫兰珠</t>
  </si>
  <si>
    <t>王芳</t>
  </si>
  <si>
    <t>蒋琼婷</t>
  </si>
  <si>
    <t>黄瑶</t>
  </si>
  <si>
    <t>欧阳玫岚</t>
  </si>
  <si>
    <t>黄伟玲</t>
  </si>
  <si>
    <t>陈丽方</t>
  </si>
  <si>
    <t>吴美玲子</t>
  </si>
  <si>
    <t>周媚</t>
  </si>
  <si>
    <t>陈艳芳</t>
  </si>
  <si>
    <t>王丽君</t>
  </si>
  <si>
    <t>吴苑玲</t>
  </si>
  <si>
    <t>王洁楠</t>
  </si>
  <si>
    <t>郑帆</t>
  </si>
  <si>
    <t>卓子渝</t>
  </si>
  <si>
    <t>曾怡琳</t>
  </si>
  <si>
    <t>邹思思</t>
  </si>
  <si>
    <t>深圳市龙华区伟禄雅苑幼儿园</t>
  </si>
  <si>
    <t>黄月霞</t>
  </si>
  <si>
    <t>王丹</t>
  </si>
  <si>
    <t>林展荣</t>
  </si>
  <si>
    <t>钟冰汝</t>
  </si>
  <si>
    <t>杨秀英</t>
  </si>
  <si>
    <t>王桂平</t>
  </si>
  <si>
    <t>张辉</t>
  </si>
  <si>
    <t>张银花</t>
  </si>
  <si>
    <t>沈正楷</t>
  </si>
  <si>
    <t>黄宇</t>
  </si>
  <si>
    <t>陈美慈</t>
  </si>
  <si>
    <t>蔡淑敏</t>
  </si>
  <si>
    <t>黄丽祯</t>
  </si>
  <si>
    <t>黄丽婷</t>
  </si>
  <si>
    <t>深圳市龙华区外国语学校附属求知幼儿园</t>
  </si>
  <si>
    <t>张菊芳</t>
  </si>
  <si>
    <t>罗琨</t>
  </si>
  <si>
    <t>周淑筠</t>
  </si>
  <si>
    <t>王倩倩</t>
  </si>
  <si>
    <t>邹春霞</t>
  </si>
  <si>
    <t>张平涛</t>
  </si>
  <si>
    <t>章妍</t>
  </si>
  <si>
    <t>杨坚</t>
  </si>
  <si>
    <t>李春媚</t>
  </si>
  <si>
    <t>倪东华</t>
  </si>
  <si>
    <t>杨静茹</t>
  </si>
  <si>
    <t>张赛雅</t>
  </si>
  <si>
    <t>孙洁珊</t>
  </si>
  <si>
    <t>陈剑怡</t>
  </si>
  <si>
    <t>段沛芸</t>
  </si>
  <si>
    <t>王小玲</t>
  </si>
  <si>
    <t>张莉</t>
  </si>
  <si>
    <r>
      <rPr>
        <sz val="12"/>
        <rFont val="仿宋_GB2312"/>
        <charset val="134"/>
      </rPr>
      <t>孙彤</t>
    </r>
    <r>
      <rPr>
        <sz val="12"/>
        <rFont val="方正书宋_GBK"/>
        <charset val="134"/>
      </rPr>
      <t>橦</t>
    </r>
  </si>
  <si>
    <t>庄婉玲</t>
  </si>
  <si>
    <t>张燕花</t>
  </si>
  <si>
    <t>陈火珍</t>
  </si>
  <si>
    <t>黄雅静</t>
  </si>
  <si>
    <t>董丽霞</t>
  </si>
  <si>
    <t>深圳市龙华区樟坑径幼儿园</t>
  </si>
  <si>
    <t>张红花</t>
  </si>
  <si>
    <t>李丽情</t>
  </si>
  <si>
    <t>张红果</t>
  </si>
  <si>
    <t>张红梅</t>
  </si>
  <si>
    <t>徐丽廷</t>
  </si>
  <si>
    <t>张丽虾</t>
  </si>
  <si>
    <t>邹燕华</t>
  </si>
  <si>
    <t>曾云珊</t>
  </si>
  <si>
    <t>刘小兰</t>
  </si>
  <si>
    <t>张丹丹</t>
  </si>
  <si>
    <t>谭日葵</t>
  </si>
  <si>
    <t>刘惠丽</t>
  </si>
  <si>
    <t>罗开英</t>
  </si>
  <si>
    <t>雷英凤</t>
  </si>
  <si>
    <t>林映娣</t>
  </si>
  <si>
    <t>李利静</t>
  </si>
  <si>
    <t>陈美婷</t>
  </si>
  <si>
    <t>王月利</t>
  </si>
  <si>
    <t>李惠平</t>
  </si>
  <si>
    <t>黎丹</t>
  </si>
  <si>
    <t>张如燕</t>
  </si>
  <si>
    <t>深圳市龙华区宝文幼儿园</t>
  </si>
  <si>
    <t>黄伟秀</t>
  </si>
  <si>
    <t>彭素杯</t>
  </si>
  <si>
    <t>王爱琴</t>
  </si>
  <si>
    <t>王明华</t>
  </si>
  <si>
    <t>彭美玉</t>
  </si>
  <si>
    <t>陈炳娜</t>
  </si>
  <si>
    <t>刘启珍</t>
  </si>
  <si>
    <t>丘小红</t>
  </si>
  <si>
    <t>司平平</t>
  </si>
  <si>
    <t>刘晶</t>
  </si>
  <si>
    <t>李丽虹</t>
  </si>
  <si>
    <t>罗映方</t>
  </si>
  <si>
    <t>李明欢</t>
  </si>
  <si>
    <t>张新花</t>
  </si>
  <si>
    <t>陈灵燕</t>
  </si>
  <si>
    <t>刘邦琼</t>
  </si>
  <si>
    <t>深圳市龙华区德风小学附属白鸽湖幼儿园</t>
  </si>
  <si>
    <t>高菲</t>
  </si>
  <si>
    <t>董小会</t>
  </si>
  <si>
    <t>王艺潼</t>
  </si>
  <si>
    <t>卢小霞</t>
  </si>
  <si>
    <t>孙海璇</t>
  </si>
  <si>
    <t>梁芳芳</t>
  </si>
  <si>
    <t>郑瑶</t>
  </si>
  <si>
    <t>林旋</t>
  </si>
  <si>
    <t>邵雪凤</t>
  </si>
  <si>
    <t>赵朱燕</t>
  </si>
  <si>
    <t>吴雯雪</t>
  </si>
  <si>
    <t>杨昕</t>
  </si>
  <si>
    <t>麦日猛</t>
  </si>
  <si>
    <t>李小靖</t>
  </si>
  <si>
    <t>贺娆</t>
  </si>
  <si>
    <t>赖柳燕</t>
  </si>
  <si>
    <t>陈丽珠</t>
  </si>
  <si>
    <t>范莹心</t>
  </si>
  <si>
    <t>林少华</t>
  </si>
  <si>
    <t>叶海燕</t>
  </si>
  <si>
    <t>深圳市龙华区龙澜学校附属嘉湖幼儿园</t>
  </si>
  <si>
    <t>古翠霞</t>
  </si>
  <si>
    <t>梁韶花</t>
  </si>
  <si>
    <t>缪丽萍</t>
  </si>
  <si>
    <t>贺雄丽</t>
  </si>
  <si>
    <t>陈霞</t>
  </si>
  <si>
    <t>杨小燕</t>
  </si>
  <si>
    <t>杨华</t>
  </si>
  <si>
    <t>吴新英</t>
  </si>
  <si>
    <t>张媛照</t>
  </si>
  <si>
    <t>李孙引</t>
  </si>
  <si>
    <t>樊海燕</t>
  </si>
  <si>
    <t>李娜</t>
  </si>
  <si>
    <t>顾红英</t>
  </si>
  <si>
    <t>黄佳丽</t>
  </si>
  <si>
    <t>唐巧健</t>
  </si>
  <si>
    <t>颜柳娇</t>
  </si>
  <si>
    <t>朱美玉</t>
  </si>
  <si>
    <t>林文枝</t>
  </si>
  <si>
    <t>贺艳花</t>
  </si>
  <si>
    <t>万嘉欣</t>
  </si>
  <si>
    <t>曾文利</t>
  </si>
  <si>
    <t>左路路</t>
  </si>
  <si>
    <t>深圳市龙华区教科院附属小学博蕾幼儿园</t>
  </si>
  <si>
    <t>朱彩霞</t>
  </si>
  <si>
    <t>叶英群</t>
  </si>
  <si>
    <t>白秀丽</t>
  </si>
  <si>
    <t>周玲玲</t>
  </si>
  <si>
    <t>夏缘丽</t>
  </si>
  <si>
    <t>袁辉曼</t>
  </si>
  <si>
    <t>王荷仙</t>
  </si>
  <si>
    <t>陈惠纯</t>
  </si>
  <si>
    <t>潘翠兰</t>
  </si>
  <si>
    <t>许木格</t>
  </si>
  <si>
    <t>吴彦红</t>
  </si>
  <si>
    <t>李婷</t>
  </si>
  <si>
    <t>温彩嫦</t>
  </si>
  <si>
    <t>姚莉美</t>
  </si>
  <si>
    <t>邹孝荣</t>
  </si>
  <si>
    <t>刘凤姣</t>
  </si>
  <si>
    <t>饶翠珠</t>
  </si>
  <si>
    <t>赵彬</t>
  </si>
  <si>
    <t>王漫花</t>
  </si>
  <si>
    <t>深圳市龙华区童心新田幼儿园</t>
  </si>
  <si>
    <t>张秋燕</t>
  </si>
  <si>
    <t>薛玉莹</t>
  </si>
  <si>
    <t>林森霞</t>
  </si>
  <si>
    <t>黄珊珊</t>
  </si>
  <si>
    <t>吴诏玲</t>
  </si>
  <si>
    <t>刘戌芳</t>
  </si>
  <si>
    <t>徐青菲</t>
  </si>
  <si>
    <t>陈春梅</t>
  </si>
  <si>
    <t>李远英</t>
  </si>
  <si>
    <t>吴美芳</t>
  </si>
  <si>
    <t>曾林雪</t>
  </si>
  <si>
    <t>万慧婷</t>
  </si>
  <si>
    <t>杨国桢</t>
  </si>
  <si>
    <t>洪晓菡</t>
  </si>
  <si>
    <t>温苑平</t>
  </si>
  <si>
    <t>杨秀娟</t>
  </si>
  <si>
    <t>张小菊</t>
  </si>
  <si>
    <t>范立伟</t>
  </si>
  <si>
    <t>杨梅</t>
  </si>
  <si>
    <t>肖多锋</t>
  </si>
  <si>
    <t>何粤</t>
  </si>
  <si>
    <t>王运梅</t>
  </si>
  <si>
    <t>王文晗</t>
  </si>
  <si>
    <t>苏柳冰</t>
  </si>
  <si>
    <t>廖丽华</t>
  </si>
  <si>
    <t>陈美兰</t>
  </si>
  <si>
    <t>观湖2</t>
  </si>
  <si>
    <t>深圳市龙华区培新幼儿园</t>
  </si>
  <si>
    <t>高雪萍</t>
  </si>
  <si>
    <t>唐素芬</t>
  </si>
  <si>
    <t>高雪敏</t>
  </si>
  <si>
    <t>彭秀</t>
  </si>
  <si>
    <t>赖婷</t>
  </si>
  <si>
    <t>林诗婷</t>
  </si>
  <si>
    <t>罗丹婷</t>
  </si>
  <si>
    <t>黄飞洁</t>
  </si>
  <si>
    <t>李小妹</t>
  </si>
  <si>
    <t>李丽珊</t>
  </si>
  <si>
    <t>钟小花</t>
  </si>
  <si>
    <t>曹玉芳</t>
  </si>
  <si>
    <t>杨立娟</t>
  </si>
  <si>
    <t>李怡茵</t>
  </si>
  <si>
    <t>吴建威</t>
  </si>
  <si>
    <t>深圳市龙华区新田绿色摇篮幼儿园</t>
  </si>
  <si>
    <t>王昌华</t>
  </si>
  <si>
    <t>雷兰芬</t>
  </si>
  <si>
    <t>黎晓洪</t>
  </si>
  <si>
    <t>杜伟伟</t>
  </si>
  <si>
    <t>邓丽洁</t>
  </si>
  <si>
    <t>卢惠芳</t>
  </si>
  <si>
    <t>深圳市龙华区童话林幼儿园</t>
  </si>
  <si>
    <t>王喜红</t>
  </si>
  <si>
    <t>张荣华</t>
  </si>
  <si>
    <t>王丽梅</t>
  </si>
  <si>
    <t>吴思珍</t>
  </si>
  <si>
    <t>罗金莲</t>
  </si>
  <si>
    <t>朱思柳</t>
  </si>
  <si>
    <t>杜元萍</t>
  </si>
  <si>
    <t>钟巧娟</t>
  </si>
  <si>
    <t>吴艳红</t>
  </si>
  <si>
    <t>蓝彩彩</t>
  </si>
  <si>
    <t>信息管理员</t>
  </si>
  <si>
    <t>张海燕</t>
  </si>
  <si>
    <t>鲁玲玲</t>
  </si>
  <si>
    <t>古妥静</t>
  </si>
  <si>
    <t>李芳婷</t>
  </si>
  <si>
    <t>薛燕</t>
  </si>
  <si>
    <t>廖云</t>
  </si>
  <si>
    <t>赖琼瑶</t>
  </si>
  <si>
    <t>温小丹</t>
  </si>
  <si>
    <t>齐秀杰</t>
  </si>
  <si>
    <t>丁月英</t>
  </si>
  <si>
    <t>段利那</t>
  </si>
  <si>
    <t>谭秋燕</t>
  </si>
  <si>
    <t>王贵青</t>
  </si>
  <si>
    <t>王立</t>
  </si>
  <si>
    <t>吕志红</t>
  </si>
  <si>
    <t>彭凤秋</t>
  </si>
  <si>
    <t>罗美英</t>
  </si>
  <si>
    <t>钟慧</t>
  </si>
  <si>
    <t>林翠玲</t>
  </si>
  <si>
    <t>洪莹莹</t>
  </si>
  <si>
    <t>叶绿娥</t>
  </si>
  <si>
    <t>深圳市龙华区晶晶小明星幼儿园</t>
  </si>
  <si>
    <t>黄彩兰</t>
  </si>
  <si>
    <t>黄桥娣</t>
  </si>
  <si>
    <t>黄映晖</t>
  </si>
  <si>
    <t>舒丽</t>
  </si>
  <si>
    <t>刘春阳</t>
  </si>
  <si>
    <t>丘丽梅</t>
  </si>
  <si>
    <t>杨丽</t>
  </si>
  <si>
    <t>吴春和</t>
  </si>
  <si>
    <t>李玲巧</t>
  </si>
  <si>
    <t>丘凤</t>
  </si>
  <si>
    <t>廖名香</t>
  </si>
  <si>
    <t>郑冬梅</t>
  </si>
  <si>
    <t>彭莉婷</t>
  </si>
  <si>
    <t>刘嘉欣</t>
  </si>
  <si>
    <t>周静</t>
  </si>
  <si>
    <t>陈爱玲</t>
  </si>
  <si>
    <t>马桂萍</t>
  </si>
  <si>
    <t>吴金榴</t>
  </si>
  <si>
    <t>龚慧芳</t>
  </si>
  <si>
    <t>余治权</t>
  </si>
  <si>
    <t>巫文喜</t>
  </si>
  <si>
    <t>许志霞</t>
  </si>
  <si>
    <t>深圳市龙华区启梦幼儿园</t>
  </si>
  <si>
    <t>郭六凤</t>
  </si>
  <si>
    <t>黄高华</t>
  </si>
  <si>
    <t>罗杰媚</t>
  </si>
  <si>
    <t>张彩军</t>
  </si>
  <si>
    <t>张微</t>
  </si>
  <si>
    <t>邓慧</t>
  </si>
  <si>
    <t>颜朝晖</t>
  </si>
  <si>
    <t>黄金梅</t>
  </si>
  <si>
    <t>陈紫瑶</t>
  </si>
  <si>
    <t>彭懋</t>
  </si>
  <si>
    <t>袁远婷</t>
  </si>
  <si>
    <t>曾彩君</t>
  </si>
  <si>
    <t>何丹凤</t>
  </si>
  <si>
    <t>钟青</t>
  </si>
  <si>
    <t>袁文焕</t>
  </si>
  <si>
    <t>深圳市龙华区广培小学附属新丰幼儿园</t>
  </si>
  <si>
    <t>刘家玲</t>
  </si>
  <si>
    <t>张凤芹</t>
  </si>
  <si>
    <t>李敏</t>
  </si>
  <si>
    <t>李金兰</t>
  </si>
  <si>
    <t>王照</t>
  </si>
  <si>
    <t>崔海艳</t>
  </si>
  <si>
    <t>陈妙华</t>
  </si>
  <si>
    <t>梁英</t>
  </si>
  <si>
    <t>罗岁期</t>
  </si>
  <si>
    <t>宋佳音</t>
  </si>
  <si>
    <t>黄肖梅</t>
  </si>
  <si>
    <t>刘应贞</t>
  </si>
  <si>
    <t>王月英</t>
  </si>
  <si>
    <t>深圳市龙华区教科院附属小学珍珍幼儿园</t>
  </si>
  <si>
    <t>苏婵玉</t>
  </si>
  <si>
    <t>凌海媚</t>
  </si>
  <si>
    <t>林美勤</t>
  </si>
  <si>
    <t>李光英</t>
  </si>
  <si>
    <t>钟燕娴</t>
  </si>
  <si>
    <t>欧莉莉</t>
  </si>
  <si>
    <t>唐小玉</t>
  </si>
  <si>
    <t>程远凤</t>
  </si>
  <si>
    <t>黄美玲</t>
  </si>
  <si>
    <t>崔呈玲</t>
  </si>
  <si>
    <t>靖静</t>
  </si>
  <si>
    <t>孙小凤</t>
  </si>
  <si>
    <t>户异婷</t>
  </si>
  <si>
    <t>深圳市龙华区教科院附属小学格澜幼儿园</t>
  </si>
  <si>
    <t>张萍</t>
  </si>
  <si>
    <t>陈燕芳</t>
  </si>
  <si>
    <t>张柳</t>
  </si>
  <si>
    <t>邓瑞婷</t>
  </si>
  <si>
    <t>牛荣兰</t>
  </si>
  <si>
    <t>贺健平</t>
  </si>
  <si>
    <t>胡燕舞</t>
  </si>
  <si>
    <t>陈金凤</t>
  </si>
  <si>
    <t>黄雪容</t>
  </si>
  <si>
    <t>段风林</t>
  </si>
  <si>
    <t>李灵</t>
  </si>
  <si>
    <t>李小华</t>
  </si>
  <si>
    <t>李美梅</t>
  </si>
  <si>
    <t>邓文婷</t>
  </si>
  <si>
    <t>吴宇宁</t>
  </si>
  <si>
    <t>韦仁香</t>
  </si>
  <si>
    <t>张晓敏</t>
  </si>
  <si>
    <t>陈玲燕</t>
  </si>
  <si>
    <t>周稳子</t>
  </si>
  <si>
    <t>侯柏君</t>
  </si>
  <si>
    <t>吴玉丽</t>
  </si>
  <si>
    <t>霍凤平</t>
  </si>
  <si>
    <t>宋晓丽</t>
  </si>
  <si>
    <t>钟凯芹</t>
  </si>
  <si>
    <t>刘倩倩</t>
  </si>
  <si>
    <t>邓祖伊</t>
  </si>
  <si>
    <t>王立颖</t>
  </si>
  <si>
    <t>岑芳梅</t>
  </si>
  <si>
    <t>曾晓花</t>
  </si>
  <si>
    <t>朱想</t>
  </si>
  <si>
    <t>柯娟</t>
  </si>
  <si>
    <t>彭丽苏</t>
  </si>
  <si>
    <t>马利霞</t>
  </si>
  <si>
    <t>专职教师</t>
  </si>
  <si>
    <t>深圳市龙华区鹭湖外国语小学附属祥澜苑幼儿园</t>
  </si>
  <si>
    <t>谭海燕</t>
  </si>
  <si>
    <t>张文平</t>
  </si>
  <si>
    <t>冯徐</t>
  </si>
  <si>
    <t>熊玲</t>
  </si>
  <si>
    <t>刘艳美</t>
  </si>
  <si>
    <t>谭海婷</t>
  </si>
  <si>
    <t>张惜音</t>
  </si>
  <si>
    <t>李春艳</t>
  </si>
  <si>
    <t>彭彩妮</t>
  </si>
  <si>
    <t>郭春琳</t>
  </si>
  <si>
    <t>宋柳婷</t>
  </si>
  <si>
    <t>汪小燕</t>
  </si>
  <si>
    <t>李桂梅</t>
  </si>
  <si>
    <t>黄建兰</t>
  </si>
  <si>
    <t>赵林娜</t>
  </si>
  <si>
    <t>刘苑兰</t>
  </si>
  <si>
    <t>韦利园</t>
  </si>
  <si>
    <t>何兰兰</t>
  </si>
  <si>
    <t>办公室负责人</t>
  </si>
  <si>
    <t>彭燕琴</t>
  </si>
  <si>
    <t>谢嘉雯</t>
  </si>
  <si>
    <t>付伶俐</t>
  </si>
  <si>
    <t>刘玲</t>
  </si>
  <si>
    <t>万艳萍</t>
  </si>
  <si>
    <t>李群英</t>
  </si>
  <si>
    <t>宋绪敏</t>
  </si>
  <si>
    <t>陈碧云</t>
  </si>
  <si>
    <t>陈晓霞</t>
  </si>
  <si>
    <t>陈敏旋</t>
  </si>
  <si>
    <t>徐潇</t>
  </si>
  <si>
    <t>李红</t>
  </si>
  <si>
    <t>童雪勤</t>
  </si>
  <si>
    <t>深圳市龙华区教科院附属小学文澜苑幼儿园</t>
  </si>
  <si>
    <t>李妃平</t>
  </si>
  <si>
    <t>石丽红</t>
  </si>
  <si>
    <t>黎兰</t>
  </si>
  <si>
    <t>胡慧岚</t>
  </si>
  <si>
    <t>于平</t>
  </si>
  <si>
    <t>周赛</t>
  </si>
  <si>
    <t>陈冬英</t>
  </si>
  <si>
    <t>罗阳</t>
  </si>
  <si>
    <t>杨霞</t>
  </si>
  <si>
    <t>陈志祥</t>
  </si>
  <si>
    <t>李跃玉</t>
  </si>
  <si>
    <t>杨青</t>
  </si>
  <si>
    <t>唐凤姣</t>
  </si>
  <si>
    <t>彭凤珍</t>
  </si>
  <si>
    <t>刘裕佳</t>
  </si>
  <si>
    <t>汪凤英</t>
  </si>
  <si>
    <t>胡红艳</t>
  </si>
  <si>
    <t>燕胜男</t>
  </si>
  <si>
    <t>黄文娜</t>
  </si>
  <si>
    <t>孙琴</t>
  </si>
  <si>
    <t>秦丽娟</t>
  </si>
  <si>
    <t>陈玉婷</t>
  </si>
  <si>
    <t>深圳市龙华区清湖小学附属澜园幼儿园</t>
  </si>
  <si>
    <t>钟秀发</t>
  </si>
  <si>
    <t>彭勇娟</t>
  </si>
  <si>
    <t>王嘉琳</t>
  </si>
  <si>
    <t>梁小莉</t>
  </si>
  <si>
    <t>朱移招</t>
  </si>
  <si>
    <t>滕秋莲</t>
  </si>
  <si>
    <t>骆怡</t>
  </si>
  <si>
    <t>温永华</t>
  </si>
  <si>
    <t>李唐</t>
  </si>
  <si>
    <t>栾玉平</t>
  </si>
  <si>
    <t>吴若琳</t>
  </si>
  <si>
    <t>吴娇妹</t>
  </si>
  <si>
    <t>魏江英</t>
  </si>
  <si>
    <t>江露</t>
  </si>
  <si>
    <t>李培燕</t>
  </si>
  <si>
    <t>黄小雪</t>
  </si>
  <si>
    <t>巫李萍</t>
  </si>
  <si>
    <t>邓艳荣</t>
  </si>
  <si>
    <t>张欢欢</t>
  </si>
  <si>
    <t>余梅香</t>
  </si>
  <si>
    <t>钱程霏</t>
  </si>
  <si>
    <t>刘磊</t>
  </si>
  <si>
    <t>宋颖</t>
  </si>
  <si>
    <t>李聪</t>
  </si>
  <si>
    <t>肖哲</t>
  </si>
  <si>
    <t>蓝细幼</t>
  </si>
  <si>
    <t>张莹</t>
  </si>
  <si>
    <t>观湖3</t>
  </si>
  <si>
    <t>深圳市龙华区龙澜学校附属平安路幼儿园</t>
  </si>
  <si>
    <t>杨晓红</t>
  </si>
  <si>
    <t>罗玉颜</t>
  </si>
  <si>
    <t>刘海燕</t>
  </si>
  <si>
    <t>黄  婕</t>
  </si>
  <si>
    <t>李  潜</t>
  </si>
  <si>
    <t>万丹丹</t>
  </si>
  <si>
    <t>李龙娇</t>
  </si>
  <si>
    <t>郭杏华</t>
  </si>
  <si>
    <t>李丹妮</t>
  </si>
  <si>
    <t>崔梦卓</t>
  </si>
  <si>
    <t>吴烁玲</t>
  </si>
  <si>
    <t>刘  艺</t>
  </si>
  <si>
    <t>柳如茵</t>
  </si>
  <si>
    <t>陈琼玲</t>
  </si>
  <si>
    <t>陈思远</t>
  </si>
  <si>
    <t>谢彩梅</t>
  </si>
  <si>
    <t>朱晓霞</t>
  </si>
  <si>
    <t>陈  晨</t>
  </si>
  <si>
    <t>梁银燕</t>
  </si>
  <si>
    <t>谢凤娟</t>
  </si>
  <si>
    <t>李媛媛</t>
  </si>
  <si>
    <t>沈春梅</t>
  </si>
  <si>
    <t>周少嘉</t>
  </si>
  <si>
    <t>林潇丹</t>
  </si>
  <si>
    <t>张春雨</t>
  </si>
  <si>
    <t>陈静烨</t>
  </si>
  <si>
    <t>肖余华</t>
  </si>
  <si>
    <t>吴敏</t>
  </si>
  <si>
    <t>钟超</t>
  </si>
  <si>
    <t>李利兰</t>
  </si>
  <si>
    <t>王利玲</t>
  </si>
  <si>
    <t>洪宝缘</t>
  </si>
  <si>
    <t>蔡晓敏</t>
  </si>
  <si>
    <t>温飞燕</t>
  </si>
  <si>
    <t>深圳市龙华区曙光幼儿园</t>
  </si>
  <si>
    <t>陈华英</t>
  </si>
  <si>
    <t>陈晓</t>
  </si>
  <si>
    <t>潘德燕</t>
  </si>
  <si>
    <t>小小班</t>
  </si>
  <si>
    <t>董长秀</t>
  </si>
  <si>
    <t>彭燕娜</t>
  </si>
  <si>
    <t>刁浩敏</t>
  </si>
  <si>
    <t>胡艳林</t>
  </si>
  <si>
    <t>王丽平</t>
  </si>
  <si>
    <t>黄艳鲜</t>
  </si>
  <si>
    <t>叶丽娇</t>
  </si>
  <si>
    <t>吴晓青</t>
  </si>
  <si>
    <t>彭玉影</t>
  </si>
  <si>
    <t>深圳市龙华区大和幼儿园</t>
  </si>
  <si>
    <t>温晓云</t>
  </si>
  <si>
    <t>林惠环</t>
  </si>
  <si>
    <t>刘伟丽</t>
  </si>
  <si>
    <t>贺家燕</t>
  </si>
  <si>
    <t>陈梅兰</t>
  </si>
  <si>
    <t>张宝琴</t>
  </si>
  <si>
    <t>陆翠凡</t>
  </si>
  <si>
    <t>钟力彬</t>
  </si>
  <si>
    <t>高运萍</t>
  </si>
  <si>
    <t>尹盛琼</t>
  </si>
  <si>
    <t>罗燕妮</t>
  </si>
  <si>
    <t>甘海霞</t>
  </si>
  <si>
    <t>钟瑞莲</t>
  </si>
  <si>
    <t>陈杏花</t>
  </si>
  <si>
    <t>张承佳</t>
  </si>
  <si>
    <t>陈杏珍</t>
  </si>
  <si>
    <t>蓝丽容</t>
  </si>
  <si>
    <t>陈雨</t>
  </si>
  <si>
    <t>黄彩珍</t>
  </si>
  <si>
    <t>钟杏萍</t>
  </si>
  <si>
    <t>曾亮英</t>
  </si>
  <si>
    <t>余金励</t>
  </si>
  <si>
    <t>深圳市龙华区观澜第二小学附属康乐星幼儿园</t>
  </si>
  <si>
    <t>蒋时姣</t>
  </si>
  <si>
    <t>蓝琼芳</t>
  </si>
  <si>
    <t>陈小茹</t>
  </si>
  <si>
    <t>卢彩霞</t>
  </si>
  <si>
    <t>刘玉兰</t>
  </si>
  <si>
    <t>赵卓阳</t>
  </si>
  <si>
    <t>赵园园</t>
  </si>
  <si>
    <t>黄利玲</t>
  </si>
  <si>
    <t>栗艳香</t>
  </si>
  <si>
    <t>周美香</t>
  </si>
  <si>
    <t>刘苏娜</t>
  </si>
  <si>
    <t>李春晓</t>
  </si>
  <si>
    <t>唐蓉</t>
  </si>
  <si>
    <t>深圳市龙华区新起点幼儿园</t>
  </si>
  <si>
    <t>李小莲</t>
  </si>
  <si>
    <t>赵华</t>
  </si>
  <si>
    <t>曾嘉欣</t>
  </si>
  <si>
    <t>郭金鸽</t>
  </si>
  <si>
    <t>陈邦华</t>
  </si>
  <si>
    <t>李泽华</t>
  </si>
  <si>
    <t>李思敏</t>
  </si>
  <si>
    <t>利君萍</t>
  </si>
  <si>
    <t>刘宇婷</t>
  </si>
  <si>
    <t>汤德菊</t>
  </si>
  <si>
    <t>赵琪欢</t>
  </si>
  <si>
    <t>李銮花</t>
  </si>
  <si>
    <t>陈楚惜</t>
  </si>
  <si>
    <t>张玲</t>
  </si>
  <si>
    <t>张晓君</t>
  </si>
  <si>
    <t>林茴茴</t>
  </si>
  <si>
    <t>李茂娟</t>
  </si>
  <si>
    <t>凌湘红</t>
  </si>
  <si>
    <t>王筱</t>
  </si>
  <si>
    <t>叶杰</t>
  </si>
  <si>
    <t>刘新红</t>
  </si>
  <si>
    <t>冀凡</t>
  </si>
  <si>
    <t>林惠</t>
  </si>
  <si>
    <t>卢孝翠</t>
  </si>
  <si>
    <t>唐利燕</t>
  </si>
  <si>
    <t>张智新</t>
  </si>
  <si>
    <t>李婷婷</t>
  </si>
  <si>
    <t>深圳市龙华区第三外国语学校附属观城苑幼儿园</t>
  </si>
  <si>
    <t>唐美燕</t>
  </si>
  <si>
    <t>小学教师资格证</t>
  </si>
  <si>
    <t>黄燕美</t>
  </si>
  <si>
    <t>幼儿园教师资格证</t>
  </si>
  <si>
    <t>唐菊田</t>
  </si>
  <si>
    <t>李钦</t>
  </si>
  <si>
    <t>谢丽梅</t>
  </si>
  <si>
    <t>李远兰</t>
  </si>
  <si>
    <t>吴美兰</t>
  </si>
  <si>
    <t>李静</t>
  </si>
  <si>
    <t>陈燕容</t>
  </si>
  <si>
    <t>黄佩玲</t>
  </si>
  <si>
    <t>张佳</t>
  </si>
  <si>
    <t>卢金梅</t>
  </si>
  <si>
    <t>刘丽</t>
  </si>
  <si>
    <t>刘芳</t>
  </si>
  <si>
    <t>张建红</t>
  </si>
  <si>
    <t>刘静静</t>
  </si>
  <si>
    <t>张旭平</t>
  </si>
  <si>
    <t>吴金玉</t>
  </si>
  <si>
    <t>马小霞</t>
  </si>
  <si>
    <t>深圳市龙华区第三外国语学校附属卓尔幼儿园</t>
  </si>
  <si>
    <t>张海莲</t>
  </si>
  <si>
    <t>黎婵</t>
  </si>
  <si>
    <t>李艳</t>
  </si>
  <si>
    <t>宋德英</t>
  </si>
  <si>
    <t>郭小利</t>
  </si>
  <si>
    <t>林锦顺</t>
  </si>
  <si>
    <t>普玉丽</t>
  </si>
  <si>
    <t>古必容</t>
  </si>
  <si>
    <t>黄胜兰</t>
  </si>
  <si>
    <t>黄应君</t>
  </si>
  <si>
    <t>曹雪营</t>
  </si>
  <si>
    <t>向英</t>
  </si>
  <si>
    <t>冯微清</t>
  </si>
  <si>
    <t>郭慧敏</t>
  </si>
  <si>
    <t>蔡欢欢</t>
  </si>
  <si>
    <t>李文娣</t>
  </si>
  <si>
    <t>刘萍萍</t>
  </si>
  <si>
    <t>黄磊</t>
  </si>
  <si>
    <t>唐李如</t>
  </si>
  <si>
    <t>廖思娟</t>
  </si>
  <si>
    <t>张思婷</t>
  </si>
  <si>
    <t>李静意</t>
  </si>
  <si>
    <t>谭敏娇</t>
  </si>
  <si>
    <t>曾群</t>
  </si>
  <si>
    <t>郭晓霞</t>
  </si>
  <si>
    <t>徐桂花</t>
  </si>
  <si>
    <t>梁碧芳</t>
  </si>
  <si>
    <t>深圳市龙华区第三外国语学校附属非凡幼儿园</t>
  </si>
  <si>
    <t>肖婷</t>
  </si>
  <si>
    <t>邱海恩</t>
  </si>
  <si>
    <t>黎扬健</t>
  </si>
  <si>
    <t>廖小珍</t>
  </si>
  <si>
    <t>陈志娟</t>
  </si>
  <si>
    <t>邹冬玲</t>
  </si>
  <si>
    <t>应玄</t>
  </si>
  <si>
    <t>梁国丽</t>
  </si>
  <si>
    <t>廖伟玲</t>
  </si>
  <si>
    <t>张碧凌</t>
  </si>
  <si>
    <t>张陈芳</t>
  </si>
  <si>
    <t>彭美丽</t>
  </si>
  <si>
    <t>蔡静平</t>
  </si>
  <si>
    <t>曾文莉</t>
  </si>
  <si>
    <t>倪思宇</t>
  </si>
  <si>
    <t>曾祥兰</t>
  </si>
  <si>
    <t>谭晓娟</t>
  </si>
  <si>
    <t>张苑娣</t>
  </si>
  <si>
    <t>曾惠群</t>
  </si>
  <si>
    <t>林宾秀</t>
  </si>
  <si>
    <t>朱丽敏</t>
  </si>
  <si>
    <t>杨琪</t>
  </si>
  <si>
    <t>刁宇青</t>
  </si>
  <si>
    <t>曾静娴</t>
  </si>
  <si>
    <t>深圳市龙华区振能学校附属松元幼儿园</t>
  </si>
  <si>
    <t>陈莉</t>
  </si>
  <si>
    <t>谢玉妮</t>
  </si>
  <si>
    <t>李春青</t>
  </si>
  <si>
    <t>邓妃龄</t>
  </si>
  <si>
    <t>陈秀建</t>
  </si>
  <si>
    <t>陈宝玲</t>
  </si>
  <si>
    <t>刘丽敏</t>
  </si>
  <si>
    <t>程玲</t>
  </si>
  <si>
    <t>古仕珍</t>
  </si>
  <si>
    <t>吴霞瑞</t>
  </si>
  <si>
    <t>梁泳琴</t>
  </si>
  <si>
    <t>黄蕾</t>
  </si>
  <si>
    <t>喻小平</t>
  </si>
  <si>
    <t>甘莲娣</t>
  </si>
  <si>
    <t>徐淑婷</t>
  </si>
  <si>
    <t>刘艺玲</t>
  </si>
  <si>
    <t>熊爱林</t>
  </si>
  <si>
    <t>陈伟玲</t>
  </si>
  <si>
    <t>李惠婷</t>
  </si>
  <si>
    <t>熊秋枝</t>
  </si>
  <si>
    <t>李燕芳</t>
  </si>
  <si>
    <t>张彩霞</t>
  </si>
  <si>
    <t>曾少兰</t>
  </si>
  <si>
    <t>曾云新</t>
  </si>
  <si>
    <t>谢嫣</t>
  </si>
  <si>
    <t>刘冬梅</t>
  </si>
  <si>
    <t>陈妃妃</t>
  </si>
  <si>
    <t>陆燕玲</t>
  </si>
  <si>
    <t>杨爽</t>
  </si>
  <si>
    <r>
      <rPr>
        <sz val="12"/>
        <rFont val="仿宋_GB2312"/>
        <charset val="134"/>
      </rPr>
      <t>深圳市龙华区桂花小学附属</t>
    </r>
    <r>
      <rPr>
        <sz val="12"/>
        <rFont val="方正书宋_GBK"/>
        <charset val="134"/>
      </rPr>
      <t>簕</t>
    </r>
    <r>
      <rPr>
        <sz val="12"/>
        <rFont val="仿宋_GB2312"/>
        <charset val="134"/>
      </rPr>
      <t>杜鹃幼儿园</t>
    </r>
  </si>
  <si>
    <t>吴志玲</t>
  </si>
  <si>
    <t>余君</t>
  </si>
  <si>
    <t>饶敏</t>
  </si>
  <si>
    <t>袁健梅</t>
  </si>
  <si>
    <t>黄海芬</t>
  </si>
  <si>
    <t>孔娇</t>
  </si>
  <si>
    <t>黄玉婷</t>
  </si>
  <si>
    <t>谢艳</t>
  </si>
  <si>
    <t>邓惠中</t>
  </si>
  <si>
    <t>杨玉茜</t>
  </si>
  <si>
    <t>李玉芝</t>
  </si>
  <si>
    <t>容思敏</t>
  </si>
  <si>
    <t>张淑燕</t>
  </si>
  <si>
    <t>李丽婷</t>
  </si>
  <si>
    <r>
      <rPr>
        <sz val="12"/>
        <rFont val="仿宋_GB2312"/>
        <charset val="134"/>
      </rPr>
      <t>刘</t>
    </r>
    <r>
      <rPr>
        <sz val="12"/>
        <rFont val="方正书宋_GBK"/>
        <charset val="134"/>
      </rPr>
      <t>渟</t>
    </r>
    <r>
      <rPr>
        <sz val="12"/>
        <rFont val="仿宋_GB2312"/>
        <charset val="134"/>
      </rPr>
      <t>婷</t>
    </r>
  </si>
  <si>
    <t>张佩银</t>
  </si>
  <si>
    <t>周凌</t>
  </si>
  <si>
    <t>甘思玲</t>
  </si>
  <si>
    <t>王子怡</t>
  </si>
  <si>
    <t>林景金</t>
  </si>
  <si>
    <t>刘凯凤</t>
  </si>
  <si>
    <t>梁蓉</t>
  </si>
  <si>
    <t>肖婉丽</t>
  </si>
  <si>
    <t>钟妮珊</t>
  </si>
  <si>
    <t>胡淑贞</t>
  </si>
  <si>
    <t>罗柳伊</t>
  </si>
  <si>
    <t>邓苑媚</t>
  </si>
  <si>
    <t>陈茉莉</t>
  </si>
  <si>
    <t>林海燕</t>
  </si>
  <si>
    <t>邱燕霞</t>
  </si>
  <si>
    <t>钟思微</t>
  </si>
  <si>
    <t>肖江娥</t>
  </si>
  <si>
    <t>罗晓梅</t>
  </si>
  <si>
    <t>深圳市龙华区振能学校附属福兴围幼儿园</t>
  </si>
  <si>
    <t>梁任</t>
  </si>
  <si>
    <t>胡秀容</t>
  </si>
  <si>
    <t>劳俊婷</t>
  </si>
  <si>
    <t>曾伟娇</t>
  </si>
  <si>
    <t>刘桂芳</t>
  </si>
  <si>
    <t>刘亚坤</t>
  </si>
  <si>
    <t>陈凤娟</t>
  </si>
  <si>
    <t xml:space="preserve">无
</t>
  </si>
  <si>
    <t>郭淑潇</t>
  </si>
  <si>
    <t>唐可乐</t>
  </si>
  <si>
    <t>陈艳琪</t>
  </si>
  <si>
    <t>古秋玉</t>
  </si>
  <si>
    <t>陈文君</t>
  </si>
  <si>
    <t>陈丹萍</t>
  </si>
  <si>
    <t>黄荔明</t>
  </si>
  <si>
    <t>谢燕景</t>
  </si>
  <si>
    <t>郭伟玲</t>
  </si>
  <si>
    <t>许美芬</t>
  </si>
  <si>
    <t>深圳市龙华区振能学校附属观壹城幼儿园</t>
  </si>
  <si>
    <t>田斌</t>
  </si>
  <si>
    <t>刘春娴</t>
  </si>
  <si>
    <t>潘黎</t>
  </si>
  <si>
    <t>黄贞敏</t>
  </si>
  <si>
    <t>张丽</t>
  </si>
  <si>
    <t>王灵珠</t>
  </si>
  <si>
    <t>杜小伶</t>
  </si>
  <si>
    <t>曾馨绮</t>
  </si>
  <si>
    <t>胡丽妹</t>
  </si>
  <si>
    <t>马曼珍</t>
  </si>
  <si>
    <t>姜开慧</t>
  </si>
  <si>
    <t>甘柳霞</t>
  </si>
  <si>
    <t>江金婷</t>
  </si>
  <si>
    <t>王娇</t>
  </si>
  <si>
    <t>王靖怡</t>
  </si>
  <si>
    <t>植傲</t>
  </si>
  <si>
    <t>陈玲华</t>
  </si>
  <si>
    <t>李慧恒</t>
  </si>
  <si>
    <r>
      <rPr>
        <sz val="12"/>
        <rFont val="仿宋_GB2312"/>
        <charset val="134"/>
      </rPr>
      <t>彭</t>
    </r>
    <r>
      <rPr>
        <sz val="12"/>
        <rFont val="方正书宋_GBK"/>
        <charset val="134"/>
      </rPr>
      <t>芃</t>
    </r>
  </si>
  <si>
    <t>邓东连</t>
  </si>
  <si>
    <t>张嘉怡</t>
  </si>
  <si>
    <t>丁宁</t>
  </si>
  <si>
    <t>唐美清</t>
  </si>
  <si>
    <t>王雪纯</t>
  </si>
  <si>
    <t>杨晃存</t>
  </si>
  <si>
    <t>史晓婷</t>
  </si>
  <si>
    <t>刘倩</t>
  </si>
  <si>
    <t>林诗琦</t>
  </si>
  <si>
    <t>黄丽君</t>
  </si>
  <si>
    <t>项娜</t>
  </si>
  <si>
    <t>深圳市龙华区新起点第三幼儿园</t>
  </si>
  <si>
    <t>段利红</t>
  </si>
  <si>
    <t>钟静静</t>
  </si>
  <si>
    <t>刘美姣</t>
  </si>
  <si>
    <t>李海珍</t>
  </si>
  <si>
    <t>廖茜茜</t>
  </si>
  <si>
    <t>庄紫福</t>
  </si>
  <si>
    <t>陈海燕</t>
  </si>
  <si>
    <t>余倩倩</t>
  </si>
  <si>
    <t>郭楚椰</t>
  </si>
  <si>
    <t>罗旭微</t>
  </si>
  <si>
    <t>朱呈姣</t>
  </si>
  <si>
    <t>魏燕</t>
  </si>
  <si>
    <t>罗海云</t>
  </si>
  <si>
    <t>陈林娜</t>
  </si>
  <si>
    <t>民治1</t>
  </si>
  <si>
    <t>深圳市龙华区实验幼教集团梅龙幼儿园</t>
  </si>
  <si>
    <t>王媛</t>
  </si>
  <si>
    <t>王珊珊</t>
  </si>
  <si>
    <t>程婷</t>
  </si>
  <si>
    <t>房润芯</t>
  </si>
  <si>
    <t>贺艳萍</t>
  </si>
  <si>
    <t>丁思</t>
  </si>
  <si>
    <t>罗秀芳</t>
  </si>
  <si>
    <t>苏月娴</t>
  </si>
  <si>
    <t>罗星</t>
  </si>
  <si>
    <t>廖瑞香</t>
  </si>
  <si>
    <t>张华</t>
  </si>
  <si>
    <t>黄烨</t>
  </si>
  <si>
    <t>陈学菊</t>
  </si>
  <si>
    <t>黎清波</t>
  </si>
  <si>
    <t>戴林真</t>
  </si>
  <si>
    <t>彭丽红</t>
  </si>
  <si>
    <t>何晓林</t>
  </si>
  <si>
    <t>杨晓娜</t>
  </si>
  <si>
    <t>段姿伊</t>
  </si>
  <si>
    <t>杨宏兰</t>
  </si>
  <si>
    <t>王利霞</t>
  </si>
  <si>
    <t>蔡荣</t>
  </si>
  <si>
    <t>刘漾</t>
  </si>
  <si>
    <t>周幸</t>
  </si>
  <si>
    <t>董慧娟</t>
  </si>
  <si>
    <t>黄敏</t>
  </si>
  <si>
    <t>柳镁琴</t>
  </si>
  <si>
    <t>专职督学</t>
  </si>
  <si>
    <t>马恩予</t>
  </si>
  <si>
    <t>冯慧</t>
  </si>
  <si>
    <t>深圳市龙华区书香小学附属华府幼儿园</t>
  </si>
  <si>
    <t>黄文玲</t>
  </si>
  <si>
    <t>邹舒华</t>
  </si>
  <si>
    <t>莫冬燕</t>
  </si>
  <si>
    <t>陈文敏</t>
  </si>
  <si>
    <t>张松梅</t>
  </si>
  <si>
    <t>谢秋云</t>
  </si>
  <si>
    <t>李春方</t>
  </si>
  <si>
    <t>黄妃珠</t>
  </si>
  <si>
    <t>易 丹</t>
  </si>
  <si>
    <t>李秀杰</t>
  </si>
  <si>
    <t>郑瑞倩</t>
  </si>
  <si>
    <t>徐 娴</t>
  </si>
  <si>
    <t>唐 鑫</t>
  </si>
  <si>
    <t>彭素银</t>
  </si>
  <si>
    <t>张玉漫</t>
  </si>
  <si>
    <t>张媚娜</t>
  </si>
  <si>
    <t>向春玉</t>
  </si>
  <si>
    <t>张丹娜</t>
  </si>
  <si>
    <t>严芳芳</t>
  </si>
  <si>
    <t>周燕玲</t>
  </si>
  <si>
    <t>黄一媚</t>
  </si>
  <si>
    <t>姚新兰</t>
  </si>
  <si>
    <t>李 静</t>
  </si>
  <si>
    <t>李丽花</t>
  </si>
  <si>
    <t>骆嘉美</t>
  </si>
  <si>
    <t>夏丽珠</t>
  </si>
  <si>
    <t>王志红</t>
  </si>
  <si>
    <t>谭晓莹</t>
  </si>
  <si>
    <t>陶亚元</t>
  </si>
  <si>
    <t>王映雪</t>
  </si>
  <si>
    <t>吴婷婷</t>
  </si>
  <si>
    <t>谭坤仪</t>
  </si>
  <si>
    <t>曾紫婷</t>
  </si>
  <si>
    <t>罗予含</t>
  </si>
  <si>
    <t>赵广珍</t>
  </si>
  <si>
    <t>姚定</t>
  </si>
  <si>
    <r>
      <rPr>
        <sz val="12"/>
        <rFont val="仿宋_GB2312"/>
        <charset val="134"/>
      </rPr>
      <t>黄</t>
    </r>
    <r>
      <rPr>
        <sz val="12"/>
        <rFont val="方正书宋_GBK"/>
        <charset val="134"/>
      </rPr>
      <t>偲</t>
    </r>
    <r>
      <rPr>
        <sz val="12"/>
        <rFont val="仿宋_GB2312"/>
        <charset val="134"/>
      </rPr>
      <t>玲</t>
    </r>
  </si>
  <si>
    <t>赵琼婕</t>
  </si>
  <si>
    <t>成兵</t>
  </si>
  <si>
    <t>蒋玲霞</t>
  </si>
  <si>
    <t>曾子琪</t>
  </si>
  <si>
    <t>徐冬棉</t>
  </si>
  <si>
    <t>曾雪清</t>
  </si>
  <si>
    <t>孙建红</t>
  </si>
  <si>
    <t>丁晓妍</t>
  </si>
  <si>
    <t>朱春侠</t>
  </si>
  <si>
    <t>刘志玲</t>
  </si>
  <si>
    <t>古伟铭</t>
  </si>
  <si>
    <t>深圳市龙华区书香小学附属幼儿园</t>
  </si>
  <si>
    <t>许萌萌</t>
  </si>
  <si>
    <t>巫翠玉</t>
  </si>
  <si>
    <t>张海英</t>
  </si>
  <si>
    <t>邬家香</t>
  </si>
  <si>
    <t>温巧芳</t>
  </si>
  <si>
    <t>黎艳霞</t>
  </si>
  <si>
    <t>刘春霞</t>
  </si>
  <si>
    <t>胡小花</t>
  </si>
  <si>
    <t>袁永婷</t>
  </si>
  <si>
    <t>刘洋娣</t>
  </si>
  <si>
    <t>张婷</t>
  </si>
  <si>
    <t>张亚亚</t>
  </si>
  <si>
    <t>林艳敏</t>
  </si>
  <si>
    <t>谢金秀</t>
  </si>
  <si>
    <t>罗秋荣</t>
  </si>
  <si>
    <t>霍亚芳</t>
  </si>
  <si>
    <t>廖宝来</t>
  </si>
  <si>
    <t>曹颖</t>
  </si>
  <si>
    <t>杨发妹</t>
  </si>
  <si>
    <t>杨俏梅</t>
  </si>
  <si>
    <t>兰艳</t>
  </si>
  <si>
    <t>邓嘉萍</t>
  </si>
  <si>
    <t>卢震琪</t>
  </si>
  <si>
    <t>陈桃</t>
  </si>
  <si>
    <t>吴孝平</t>
  </si>
  <si>
    <t>黄秀青</t>
  </si>
  <si>
    <t>吴海燕</t>
  </si>
  <si>
    <t>苏芳英</t>
  </si>
  <si>
    <t>杨慧娇</t>
  </si>
  <si>
    <t>郑漫妮</t>
  </si>
  <si>
    <t>袁小英</t>
  </si>
  <si>
    <t>许少玲</t>
  </si>
  <si>
    <t>钟妙娟</t>
  </si>
  <si>
    <t>何美艳</t>
  </si>
  <si>
    <t>深圳市龙华区丹堤实验学校附属丰泽湖幼儿园</t>
  </si>
  <si>
    <t>李雅春</t>
  </si>
  <si>
    <t>龙仕琼</t>
  </si>
  <si>
    <t>李侠</t>
  </si>
  <si>
    <t>谢景玉</t>
  </si>
  <si>
    <t>盘妙容</t>
  </si>
  <si>
    <t>王静</t>
  </si>
  <si>
    <t>袁文艳</t>
  </si>
  <si>
    <t>秦志文</t>
  </si>
  <si>
    <t>潘小艳</t>
  </si>
  <si>
    <t>姜国红</t>
  </si>
  <si>
    <t>梁永新</t>
  </si>
  <si>
    <t>钟婷</t>
  </si>
  <si>
    <t>张龙辉</t>
  </si>
  <si>
    <t>龚凤翔</t>
  </si>
  <si>
    <t>陈姣娣</t>
  </si>
  <si>
    <t>郑璇华</t>
  </si>
  <si>
    <t>李全鑫</t>
  </si>
  <si>
    <t>林晓薪</t>
  </si>
  <si>
    <t>王瑶</t>
  </si>
  <si>
    <t>饶婷</t>
  </si>
  <si>
    <t>李嘉文</t>
  </si>
  <si>
    <t>周莉</t>
  </si>
  <si>
    <t>凌晓彤</t>
  </si>
  <si>
    <t>陈曼怡</t>
  </si>
  <si>
    <t>周秀娴</t>
  </si>
  <si>
    <t>齐石媚</t>
  </si>
  <si>
    <t>李琳琳</t>
  </si>
  <si>
    <t>陈波</t>
  </si>
  <si>
    <t>耿云敬</t>
  </si>
  <si>
    <t>李芳芳</t>
  </si>
  <si>
    <t>郭桦华</t>
  </si>
  <si>
    <t>王维</t>
  </si>
  <si>
    <t>龙水娣</t>
  </si>
  <si>
    <t>邹陶</t>
  </si>
  <si>
    <t>赵晓雯</t>
  </si>
  <si>
    <t>方佳玲</t>
  </si>
  <si>
    <t>洪丽云</t>
  </si>
  <si>
    <t>钟林青</t>
  </si>
  <si>
    <t>黄意</t>
  </si>
  <si>
    <t>谢楠</t>
  </si>
  <si>
    <t>刘翠燕</t>
  </si>
  <si>
    <t>李幸清</t>
  </si>
  <si>
    <t>袁野</t>
  </si>
  <si>
    <t>深圳市龙华区丹堤实验学校附属溪山幼儿园</t>
  </si>
  <si>
    <t>邹宇芬</t>
  </si>
  <si>
    <t>黄美君</t>
  </si>
  <si>
    <t>毛冬梅</t>
  </si>
  <si>
    <t>胡容</t>
  </si>
  <si>
    <t>龙彩姣</t>
  </si>
  <si>
    <t>温思婷</t>
  </si>
  <si>
    <t>张秀婷</t>
  </si>
  <si>
    <t>于庆翠</t>
  </si>
  <si>
    <t>陈洁琦</t>
  </si>
  <si>
    <t>蔡莉娟</t>
  </si>
  <si>
    <t>彭莹莹</t>
  </si>
  <si>
    <t>曾利香</t>
  </si>
  <si>
    <t>罗满花</t>
  </si>
  <si>
    <t>蓝秋香</t>
  </si>
  <si>
    <t>郑楚芳</t>
  </si>
  <si>
    <t>李玉芳</t>
  </si>
  <si>
    <t>熊雅倩</t>
  </si>
  <si>
    <t>罗康子</t>
  </si>
  <si>
    <t>李云英</t>
  </si>
  <si>
    <t>骆雪婷</t>
  </si>
  <si>
    <t>卜仕美</t>
  </si>
  <si>
    <t>罗贤巧</t>
  </si>
  <si>
    <t>杨慧芳</t>
  </si>
  <si>
    <t>邓林平</t>
  </si>
  <si>
    <t>麦少苇</t>
  </si>
  <si>
    <t>王琳杰</t>
  </si>
  <si>
    <t>蒋金佩</t>
  </si>
  <si>
    <t>丘淑环</t>
  </si>
  <si>
    <t>顿玲玲</t>
  </si>
  <si>
    <t>张智瑜</t>
  </si>
  <si>
    <t>梁小莹</t>
  </si>
  <si>
    <t>冯玲玲</t>
  </si>
  <si>
    <t>黄怡婷</t>
  </si>
  <si>
    <t>谢佳娜</t>
  </si>
  <si>
    <t>深圳市龙华区第七幼儿园</t>
  </si>
  <si>
    <t>郑影妃</t>
  </si>
  <si>
    <t>谢艳萍</t>
  </si>
  <si>
    <t>张倩</t>
  </si>
  <si>
    <t>欧阳运莲</t>
  </si>
  <si>
    <t>陈泽舒</t>
  </si>
  <si>
    <t>林怡玫</t>
  </si>
  <si>
    <t>李文静</t>
  </si>
  <si>
    <t>吴梅</t>
  </si>
  <si>
    <t>孙雅竹</t>
  </si>
  <si>
    <t>邹小眉</t>
  </si>
  <si>
    <t>黄琴敏</t>
  </si>
  <si>
    <t>李梅</t>
  </si>
  <si>
    <t>肖兰</t>
  </si>
  <si>
    <t>古玫琳</t>
  </si>
  <si>
    <t>吴细秀</t>
  </si>
  <si>
    <t>陈雪薇</t>
  </si>
  <si>
    <t>陈素芳</t>
  </si>
  <si>
    <t>李渊琰</t>
  </si>
  <si>
    <t>彭璐璐</t>
  </si>
  <si>
    <t>柴素红</t>
  </si>
  <si>
    <t>陈娇珠</t>
  </si>
  <si>
    <t>高慧琼</t>
  </si>
  <si>
    <t>曾玉霞</t>
  </si>
  <si>
    <t>刘桂英</t>
  </si>
  <si>
    <t>骆华燕</t>
  </si>
  <si>
    <t>陈静云</t>
  </si>
  <si>
    <t>王炜熔</t>
  </si>
  <si>
    <t>黄云梅</t>
  </si>
  <si>
    <t>黄日红</t>
  </si>
  <si>
    <t>陈蓓蓓</t>
  </si>
  <si>
    <t>王珊</t>
  </si>
  <si>
    <t>苏哿</t>
  </si>
  <si>
    <t>邓紫玲</t>
  </si>
  <si>
    <t>方丽钰</t>
  </si>
  <si>
    <t>陶泽敏</t>
  </si>
  <si>
    <t>陈秋花</t>
  </si>
  <si>
    <t>王敏</t>
  </si>
  <si>
    <t>深圳市龙华区行知实验小学附属碧水龙庭幼儿园</t>
  </si>
  <si>
    <t>彭春容</t>
  </si>
  <si>
    <t>李雪云</t>
  </si>
  <si>
    <t>刘满花</t>
  </si>
  <si>
    <t>陈丽云</t>
  </si>
  <si>
    <t>禹细良</t>
  </si>
  <si>
    <t>叶萍萍</t>
  </si>
  <si>
    <t>蔡楚容</t>
  </si>
  <si>
    <t>钟丽珠</t>
  </si>
  <si>
    <t>尹莎莎</t>
  </si>
  <si>
    <t>叶观兰</t>
  </si>
  <si>
    <t>罗娜</t>
  </si>
  <si>
    <t>傅秋平</t>
  </si>
  <si>
    <t>郭贤玲</t>
  </si>
  <si>
    <t>周娣庆</t>
  </si>
  <si>
    <t>刘秀红</t>
  </si>
  <si>
    <t>谢海苑</t>
  </si>
  <si>
    <t>钟新华</t>
  </si>
  <si>
    <t>庄思意</t>
  </si>
  <si>
    <t>曾秋霞</t>
  </si>
  <si>
    <t>徐杨</t>
  </si>
  <si>
    <t>景青云</t>
  </si>
  <si>
    <t>陈俊妹</t>
  </si>
  <si>
    <t>丁翠红</t>
  </si>
  <si>
    <r>
      <rPr>
        <sz val="12"/>
        <rFont val="仿宋_GB2312"/>
        <charset val="134"/>
      </rPr>
      <t>曾颖</t>
    </r>
    <r>
      <rPr>
        <sz val="12"/>
        <rFont val="方正书宋_GBK"/>
        <charset val="134"/>
      </rPr>
      <t>燊</t>
    </r>
  </si>
  <si>
    <t>黄桦茜</t>
  </si>
  <si>
    <t>邹艳平</t>
  </si>
  <si>
    <t>杨晓丹</t>
  </si>
  <si>
    <t>李学友</t>
  </si>
  <si>
    <t>杨颖</t>
  </si>
  <si>
    <t>樊蓉蓉</t>
  </si>
  <si>
    <t>张利</t>
  </si>
  <si>
    <t>梁斯曼</t>
  </si>
  <si>
    <t>丁潇</t>
  </si>
  <si>
    <t>李庆婷</t>
  </si>
  <si>
    <t>陈诗敏</t>
  </si>
  <si>
    <t>李慧</t>
  </si>
  <si>
    <t>陈海玉</t>
  </si>
  <si>
    <t>深圳市龙华区华南实验学校附属万家灯火幼儿园</t>
  </si>
  <si>
    <t>陈水清</t>
  </si>
  <si>
    <t>张燕</t>
  </si>
  <si>
    <t>吴结容</t>
  </si>
  <si>
    <t>石艳</t>
  </si>
  <si>
    <t>王佳</t>
  </si>
  <si>
    <t>曾文珍</t>
  </si>
  <si>
    <t>连凤秀</t>
  </si>
  <si>
    <t>赵海燕</t>
  </si>
  <si>
    <t>曾丽云</t>
  </si>
  <si>
    <t>伍秀红</t>
  </si>
  <si>
    <t>蒋美莲</t>
  </si>
  <si>
    <t>包静</t>
  </si>
  <si>
    <t>严敏菁</t>
  </si>
  <si>
    <t>洪文华</t>
  </si>
  <si>
    <t>舒孟霞</t>
  </si>
  <si>
    <t>覃露</t>
  </si>
  <si>
    <t>李桂珊</t>
  </si>
  <si>
    <t>张先娥</t>
  </si>
  <si>
    <t>何梅容</t>
  </si>
  <si>
    <t>郑英连</t>
  </si>
  <si>
    <t>李素</t>
  </si>
  <si>
    <t>任超凤</t>
  </si>
  <si>
    <t>徐习习</t>
  </si>
  <si>
    <t>黄玉秀</t>
  </si>
  <si>
    <t>曾易娜</t>
  </si>
  <si>
    <t>阳小慧</t>
  </si>
  <si>
    <t>何佩雯</t>
  </si>
  <si>
    <t>苟中燕</t>
  </si>
  <si>
    <t>黄瑞滢</t>
  </si>
  <si>
    <t>郑敏琴</t>
  </si>
  <si>
    <t>廖芬妮</t>
  </si>
  <si>
    <t>史文婧</t>
  </si>
  <si>
    <t>赖小华</t>
  </si>
  <si>
    <t>叶雪芬</t>
  </si>
  <si>
    <t>张杰珍</t>
  </si>
  <si>
    <t>杨婕</t>
  </si>
  <si>
    <t>陈柳珠</t>
  </si>
  <si>
    <t>高俊峰</t>
  </si>
  <si>
    <t>朱海燕</t>
  </si>
  <si>
    <t>潘年珍</t>
  </si>
  <si>
    <t>温素华</t>
  </si>
  <si>
    <t>深圳市龙华区华南实验学校附属滢溪幼儿园</t>
  </si>
  <si>
    <t>黄碧娜</t>
  </si>
  <si>
    <t>杨嘉琪</t>
  </si>
  <si>
    <t>卜春菊</t>
  </si>
  <si>
    <t>董世群</t>
  </si>
  <si>
    <t>赵赛慧</t>
  </si>
  <si>
    <t>谢晓燕</t>
  </si>
  <si>
    <t>吴秋船</t>
  </si>
  <si>
    <t>王艳芝</t>
  </si>
  <si>
    <t>陈松毅</t>
  </si>
  <si>
    <t>汤院</t>
  </si>
  <si>
    <t>肖艳</t>
  </si>
  <si>
    <t>彭丽艳</t>
  </si>
  <si>
    <t>钟佳蓉</t>
  </si>
  <si>
    <t>蒋小英</t>
  </si>
  <si>
    <t>刘佳佳</t>
  </si>
  <si>
    <t>张素清</t>
  </si>
  <si>
    <t>温馨</t>
  </si>
  <si>
    <t>陈兰芳</t>
  </si>
  <si>
    <t>周倩</t>
  </si>
  <si>
    <t>王朗</t>
  </si>
  <si>
    <t>王艳娟</t>
  </si>
  <si>
    <t>范庆敏</t>
  </si>
  <si>
    <t>解佳微</t>
  </si>
  <si>
    <t>李银</t>
  </si>
  <si>
    <t>李岚</t>
  </si>
  <si>
    <t>陈佳穗</t>
  </si>
  <si>
    <t>旷文姣</t>
  </si>
  <si>
    <t>深圳市龙华区潜龙学校附属龙岸幼儿园</t>
  </si>
  <si>
    <t>何玉盈</t>
  </si>
  <si>
    <t>朱文慧</t>
  </si>
  <si>
    <t>尹洁洁</t>
  </si>
  <si>
    <t>汪敏</t>
  </si>
  <si>
    <t>胡秀辉</t>
  </si>
  <si>
    <t>林婉</t>
  </si>
  <si>
    <t>王英</t>
  </si>
  <si>
    <t>王璐</t>
  </si>
  <si>
    <t>冯传英</t>
  </si>
  <si>
    <t>陈秀娟</t>
  </si>
  <si>
    <t>胡嫦娥</t>
  </si>
  <si>
    <t>刘利清</t>
  </si>
  <si>
    <t>刘小珍</t>
  </si>
  <si>
    <t>万云</t>
  </si>
  <si>
    <t>詹爱武</t>
  </si>
  <si>
    <t>杨小妹</t>
  </si>
  <si>
    <t>黄湾湾</t>
  </si>
  <si>
    <t>黄艳清</t>
  </si>
  <si>
    <t>祝梦成</t>
  </si>
  <si>
    <t>丘利珍</t>
  </si>
  <si>
    <t>李洁</t>
  </si>
  <si>
    <t>庄丽萍</t>
  </si>
  <si>
    <t>曾佛招</t>
  </si>
  <si>
    <t>刘晓琳</t>
  </si>
  <si>
    <t>黄芸</t>
  </si>
  <si>
    <t>莫敏敏</t>
  </si>
  <si>
    <t>殷海燕</t>
  </si>
  <si>
    <t>周小艳</t>
  </si>
  <si>
    <t>曾水英</t>
  </si>
  <si>
    <t>张海娟</t>
  </si>
  <si>
    <t>贺银</t>
  </si>
  <si>
    <t>彭香平</t>
  </si>
  <si>
    <t>刘兰君</t>
  </si>
  <si>
    <t>周婷</t>
  </si>
  <si>
    <t>农嘉文</t>
  </si>
  <si>
    <t>王丽霞</t>
  </si>
  <si>
    <t>叶红艳</t>
  </si>
  <si>
    <t>深圳市龙华区民乐绿色摇篮幼儿园</t>
  </si>
  <si>
    <t>陈细芝</t>
  </si>
  <si>
    <t>宋霞美</t>
  </si>
  <si>
    <t>付贵香</t>
  </si>
  <si>
    <t>马碧玉</t>
  </si>
  <si>
    <t>吴坚雯</t>
  </si>
  <si>
    <t>王张杨</t>
  </si>
  <si>
    <t>罗少华</t>
  </si>
  <si>
    <t>黄秋连</t>
  </si>
  <si>
    <t>陶倩</t>
  </si>
  <si>
    <t>张娘娣</t>
  </si>
  <si>
    <t>深圳市龙华区潜龙学校附属鑫茂幼儿园</t>
  </si>
  <si>
    <t>宋惠玲</t>
  </si>
  <si>
    <t>甘月琴</t>
  </si>
  <si>
    <t>郭丹</t>
  </si>
  <si>
    <t>潘香</t>
  </si>
  <si>
    <t>赖林燕</t>
  </si>
  <si>
    <t>付爱珍</t>
  </si>
  <si>
    <t>张霖玉</t>
  </si>
  <si>
    <t>罗莹</t>
  </si>
  <si>
    <t>蒋慧艳</t>
  </si>
  <si>
    <t>尹央玲</t>
  </si>
  <si>
    <t>何文娜</t>
  </si>
  <si>
    <t>陈思</t>
  </si>
  <si>
    <t>廖想萍</t>
  </si>
  <si>
    <t>温颖聪</t>
  </si>
  <si>
    <t>曾卫华</t>
  </si>
  <si>
    <t>陈晓容</t>
  </si>
  <si>
    <t>温柳新</t>
  </si>
  <si>
    <t>刘翠霞</t>
  </si>
  <si>
    <t>林春兰</t>
  </si>
  <si>
    <t>林树琴</t>
  </si>
  <si>
    <t>张兰霞</t>
  </si>
  <si>
    <t>林先群</t>
  </si>
  <si>
    <t>舒对香</t>
  </si>
  <si>
    <t>王薇</t>
  </si>
  <si>
    <t>杨芸</t>
  </si>
  <si>
    <t>陈妍含</t>
  </si>
  <si>
    <t>陈丹</t>
  </si>
  <si>
    <t>张梓妮</t>
  </si>
  <si>
    <t>舒楠</t>
  </si>
  <si>
    <t>黄慧华</t>
  </si>
  <si>
    <t>任小红</t>
  </si>
  <si>
    <t>邱秀云</t>
  </si>
  <si>
    <t>黎芝</t>
  </si>
  <si>
    <t>陈少珍</t>
  </si>
  <si>
    <t>陈剑珍</t>
  </si>
  <si>
    <t>彭怡</t>
  </si>
  <si>
    <t>高晓丹</t>
  </si>
  <si>
    <t>刘婷</t>
  </si>
  <si>
    <t>曾淑平</t>
  </si>
  <si>
    <t>林间间</t>
  </si>
  <si>
    <t>聂秋英</t>
  </si>
  <si>
    <t>深圳市龙华区潜龙学校附属幼儿园</t>
  </si>
  <si>
    <t>俞雪芬</t>
  </si>
  <si>
    <t>胡群芳</t>
  </si>
  <si>
    <t>吴华明</t>
  </si>
  <si>
    <t>保育员上岗证、培训证</t>
  </si>
  <si>
    <t>邓乐耘</t>
  </si>
  <si>
    <t>王香丽</t>
  </si>
  <si>
    <t>万小红</t>
  </si>
  <si>
    <t>刘思婉</t>
  </si>
  <si>
    <t>李琴</t>
  </si>
  <si>
    <t>罗辉丽</t>
  </si>
  <si>
    <t>翟婷</t>
  </si>
  <si>
    <t>肖玉姣</t>
  </si>
  <si>
    <t>刘芬兰</t>
  </si>
  <si>
    <t>李燕平</t>
  </si>
  <si>
    <t>何婷</t>
  </si>
  <si>
    <t>温美娜</t>
  </si>
  <si>
    <t>王瑶瑶</t>
  </si>
  <si>
    <t>庞小云</t>
  </si>
  <si>
    <t>周熙玲</t>
  </si>
  <si>
    <t>彭丽兰</t>
  </si>
  <si>
    <t>劳美群</t>
  </si>
  <si>
    <t>黄丽萍</t>
  </si>
  <si>
    <t>唐敏燕</t>
  </si>
  <si>
    <t>王若萌</t>
  </si>
  <si>
    <t>邓雯娟</t>
  </si>
  <si>
    <t>张梦雅</t>
  </si>
  <si>
    <t>夏七生</t>
  </si>
  <si>
    <t>秦瑶</t>
  </si>
  <si>
    <t>全春莉</t>
  </si>
  <si>
    <t>陈娘婷</t>
  </si>
  <si>
    <t>曾婷婷</t>
  </si>
  <si>
    <t>许晓芬</t>
  </si>
  <si>
    <t>深圳市龙华区书香小学附属书韵幼儿园</t>
  </si>
  <si>
    <t>潘彩云</t>
  </si>
  <si>
    <t>关盈盈</t>
  </si>
  <si>
    <t>冯爱玉</t>
  </si>
  <si>
    <t>叶颖</t>
  </si>
  <si>
    <t>庞梅兰</t>
  </si>
  <si>
    <t>洪英</t>
  </si>
  <si>
    <t>黄凤</t>
  </si>
  <si>
    <t>郭根秀</t>
  </si>
  <si>
    <t>陈冬如</t>
  </si>
  <si>
    <t>黄璐璐</t>
  </si>
  <si>
    <t>梅玲</t>
  </si>
  <si>
    <t>文雨</t>
  </si>
  <si>
    <t>戴广清</t>
  </si>
  <si>
    <t>刘东辉</t>
  </si>
  <si>
    <t>刘新星</t>
  </si>
  <si>
    <t>杨晓雯</t>
  </si>
  <si>
    <t>钟海燕</t>
  </si>
  <si>
    <t>张珍桂</t>
  </si>
  <si>
    <t>丁紫薇</t>
  </si>
  <si>
    <t>深圳市诺亚舟翠岭华庭幼儿园</t>
  </si>
  <si>
    <t>游少卿</t>
  </si>
  <si>
    <t>梁 玲</t>
  </si>
  <si>
    <t>陈思智</t>
  </si>
  <si>
    <t>于学梅</t>
  </si>
  <si>
    <t>吴小燕</t>
  </si>
  <si>
    <t>陈仰君</t>
  </si>
  <si>
    <t>安慧珍</t>
  </si>
  <si>
    <t>杨佳丽</t>
  </si>
  <si>
    <t>黄胜珠</t>
  </si>
  <si>
    <t>吴美琳</t>
  </si>
  <si>
    <t>顾冰</t>
  </si>
  <si>
    <t>朱珍莲</t>
  </si>
  <si>
    <t>林润屏</t>
  </si>
  <si>
    <t>曾雪芳</t>
  </si>
  <si>
    <t>潘官花</t>
  </si>
  <si>
    <t>谷云英</t>
  </si>
  <si>
    <t>周靖娟</t>
  </si>
  <si>
    <t>罗洪秀</t>
  </si>
  <si>
    <t>方玫婷</t>
  </si>
  <si>
    <t>朱晓惠</t>
  </si>
  <si>
    <t>深圳市龙华区实验幼教集团和风轩幼儿园</t>
  </si>
  <si>
    <t>程蓉</t>
  </si>
  <si>
    <t>房淑芬</t>
  </si>
  <si>
    <t>张冬晨</t>
  </si>
  <si>
    <t>李仕兰</t>
  </si>
  <si>
    <t>吴娟</t>
  </si>
  <si>
    <t>林小丽</t>
  </si>
  <si>
    <t>丘爱兰</t>
  </si>
  <si>
    <t>吴静玲</t>
  </si>
  <si>
    <t>赖碧珊</t>
  </si>
  <si>
    <t>曾珍妮</t>
  </si>
  <si>
    <t>李爱娜</t>
  </si>
  <si>
    <t>周瑜</t>
  </si>
  <si>
    <t>邱丽群</t>
  </si>
  <si>
    <t>周  菲</t>
  </si>
  <si>
    <t>王芳芳</t>
  </si>
  <si>
    <t>李育爽</t>
  </si>
  <si>
    <t>谭雅倩</t>
  </si>
  <si>
    <t>朱静云</t>
  </si>
  <si>
    <t>罗海东</t>
  </si>
  <si>
    <t>郭青兰</t>
  </si>
  <si>
    <t>卓玉婷</t>
  </si>
  <si>
    <t>郑佳婷</t>
  </si>
  <si>
    <t>李伊</t>
  </si>
  <si>
    <t>温笑梅</t>
  </si>
  <si>
    <t>邹彩云</t>
  </si>
  <si>
    <t>吴柳青</t>
  </si>
  <si>
    <t>刘金花</t>
  </si>
  <si>
    <t>陈东英</t>
  </si>
  <si>
    <t>林惜妹</t>
  </si>
  <si>
    <t>叶秀缎</t>
  </si>
  <si>
    <t>许红艳</t>
  </si>
  <si>
    <t>王洁隆</t>
  </si>
  <si>
    <t>胡雪琴</t>
  </si>
  <si>
    <t>深圳市龙华区东边村幼儿园</t>
  </si>
  <si>
    <t>邓春香</t>
  </si>
  <si>
    <t>饶坤玲</t>
  </si>
  <si>
    <t>高静</t>
  </si>
  <si>
    <t>皮爱平</t>
  </si>
  <si>
    <t>胡慧琴</t>
  </si>
  <si>
    <t>金晓霞</t>
  </si>
  <si>
    <t>潘月梅</t>
  </si>
  <si>
    <t>钟灵儿</t>
  </si>
  <si>
    <t>王周桥</t>
  </si>
  <si>
    <t>罗彩霞</t>
  </si>
  <si>
    <t>张桂玲</t>
  </si>
  <si>
    <t>唐永芳</t>
  </si>
  <si>
    <t>梁英琪</t>
  </si>
  <si>
    <t>范丽</t>
  </si>
  <si>
    <t>李霞</t>
  </si>
  <si>
    <t>深圳市龙华区教科院附属实验学校世纪春城幼儿园</t>
  </si>
  <si>
    <t>谢茂香</t>
  </si>
  <si>
    <t>周珍霞</t>
  </si>
  <si>
    <t>邹玲玲</t>
  </si>
  <si>
    <t>尹美湖</t>
  </si>
  <si>
    <t>幼儿园保健人员上岗培训证</t>
  </si>
  <si>
    <t>陈惠英</t>
  </si>
  <si>
    <t>涂四梅</t>
  </si>
  <si>
    <t>保育员上岗证</t>
  </si>
  <si>
    <t>魏海红</t>
  </si>
  <si>
    <t>王晶</t>
  </si>
  <si>
    <t>杨琼</t>
  </si>
  <si>
    <t>朱小玲</t>
  </si>
  <si>
    <t>李婵娴</t>
  </si>
  <si>
    <t>张秀珍</t>
  </si>
  <si>
    <t>凌敏</t>
  </si>
  <si>
    <t>郭燕方</t>
  </si>
  <si>
    <t>丘丽丽</t>
  </si>
  <si>
    <t>聂建军</t>
  </si>
  <si>
    <t>唐敏</t>
  </si>
  <si>
    <t>龚群</t>
  </si>
  <si>
    <t>古彩容</t>
  </si>
  <si>
    <t>李云燕</t>
  </si>
  <si>
    <t>胡素云</t>
  </si>
  <si>
    <t>左玉玲</t>
  </si>
  <si>
    <t>朱晓清</t>
  </si>
  <si>
    <t>许婵娟</t>
  </si>
  <si>
    <t>高俊英</t>
  </si>
  <si>
    <t>彭瑞琦</t>
  </si>
  <si>
    <t>梁明丽</t>
  </si>
  <si>
    <t>欧阳小君</t>
  </si>
  <si>
    <t>郑丽娜</t>
  </si>
  <si>
    <t>黄秋帝</t>
  </si>
  <si>
    <t>黄翠平</t>
  </si>
  <si>
    <t>郭晓赛</t>
  </si>
  <si>
    <t>李彦军</t>
  </si>
  <si>
    <t>朱飞寅</t>
  </si>
  <si>
    <t>刘莉</t>
  </si>
  <si>
    <t>卜杰霞</t>
  </si>
  <si>
    <t>唐志英</t>
  </si>
  <si>
    <t>黄丹</t>
  </si>
  <si>
    <t>初中教师资格证</t>
  </si>
  <si>
    <t>杨蕾</t>
  </si>
  <si>
    <t>郑晓雪</t>
  </si>
  <si>
    <t>王影</t>
  </si>
  <si>
    <t>周晓阳</t>
  </si>
  <si>
    <t>吴心蕊</t>
  </si>
  <si>
    <t>张新梅</t>
  </si>
  <si>
    <t>吴志淇</t>
  </si>
  <si>
    <t>李晓佩</t>
  </si>
  <si>
    <t>吴惠玲</t>
  </si>
  <si>
    <t>艾甜甜</t>
  </si>
  <si>
    <t>任坤缘</t>
  </si>
  <si>
    <t>罗月花</t>
  </si>
  <si>
    <t>赖吉银</t>
  </si>
  <si>
    <t>陈丽文</t>
  </si>
  <si>
    <t>深圳市龙华区民治小学附属幼儿园</t>
  </si>
  <si>
    <t>郭珊珊</t>
  </si>
  <si>
    <t>卢小芳</t>
  </si>
  <si>
    <t>郭莉</t>
  </si>
  <si>
    <t>刘媛淑</t>
  </si>
  <si>
    <t>张玉连</t>
  </si>
  <si>
    <t>张翠君</t>
  </si>
  <si>
    <t>龚丽霞</t>
  </si>
  <si>
    <t>刘芳云</t>
  </si>
  <si>
    <t>李紫娟</t>
  </si>
  <si>
    <t>朱雪香</t>
  </si>
  <si>
    <t>吴小梅</t>
  </si>
  <si>
    <t>邓先水</t>
  </si>
  <si>
    <t>谢兆冰</t>
  </si>
  <si>
    <t>叶文珍</t>
  </si>
  <si>
    <t>李阮兰</t>
  </si>
  <si>
    <t>陈勇英</t>
  </si>
  <si>
    <t>赖书茂</t>
  </si>
  <si>
    <t>谢永莲</t>
  </si>
  <si>
    <t>陈观弟</t>
  </si>
  <si>
    <t>牛小拢</t>
  </si>
  <si>
    <t>刘传洪</t>
  </si>
  <si>
    <t>杨丽钦</t>
  </si>
  <si>
    <t>梁美洁</t>
  </si>
  <si>
    <t>魏燕鸿</t>
  </si>
  <si>
    <t>李传英</t>
  </si>
  <si>
    <t>郭艳红</t>
  </si>
  <si>
    <t>吴玉会</t>
  </si>
  <si>
    <t>曹婧婧</t>
  </si>
  <si>
    <t>王春艳</t>
  </si>
  <si>
    <t>黄文兰</t>
  </si>
  <si>
    <t>冯建蓉</t>
  </si>
  <si>
    <t>吴菊芳</t>
  </si>
  <si>
    <t>郭娜</t>
  </si>
  <si>
    <t>葛敏</t>
  </si>
  <si>
    <t>刘梦玲</t>
  </si>
  <si>
    <t>刘西燕</t>
  </si>
  <si>
    <t>陈冰蓝</t>
  </si>
  <si>
    <t>王丹丹</t>
  </si>
  <si>
    <t>郑媛媛</t>
  </si>
  <si>
    <t>唐谊</t>
  </si>
  <si>
    <t>叶巧玲</t>
  </si>
  <si>
    <t>杨淑婷</t>
  </si>
  <si>
    <t>黄佳妙</t>
  </si>
  <si>
    <t>孙苏华</t>
  </si>
  <si>
    <t>孙罗兰</t>
  </si>
  <si>
    <t>孙丹</t>
  </si>
  <si>
    <t>赵熙</t>
  </si>
  <si>
    <t>龚怡菲</t>
  </si>
  <si>
    <t>刘飞飞</t>
  </si>
  <si>
    <t>陈润燕</t>
  </si>
  <si>
    <t>谢丽娇</t>
  </si>
  <si>
    <t>古翠平</t>
  </si>
  <si>
    <t>董美竹</t>
  </si>
  <si>
    <t>凌少茹</t>
  </si>
  <si>
    <t>吴玉</t>
  </si>
  <si>
    <t>肖洁清</t>
  </si>
  <si>
    <t>民治2</t>
  </si>
  <si>
    <t>深圳市龙华区行知小学附属丰润幼儿园</t>
  </si>
  <si>
    <t>肖彩容</t>
  </si>
  <si>
    <t>张宏</t>
  </si>
  <si>
    <t>王萍</t>
  </si>
  <si>
    <t>梁娇荣</t>
  </si>
  <si>
    <t>陈玩萍</t>
  </si>
  <si>
    <t>古远花</t>
  </si>
  <si>
    <t>李茂维</t>
  </si>
  <si>
    <t>李姗姗</t>
  </si>
  <si>
    <t>赵秀香</t>
  </si>
  <si>
    <t>叶丽容</t>
  </si>
  <si>
    <t>孙立芝</t>
  </si>
  <si>
    <t>张秋云</t>
  </si>
  <si>
    <t>张秋萍</t>
  </si>
  <si>
    <t>黄莹莹</t>
  </si>
  <si>
    <t>李琪</t>
  </si>
  <si>
    <t>黎宝珠</t>
  </si>
  <si>
    <t>邓淑云</t>
  </si>
  <si>
    <t>温红香</t>
  </si>
  <si>
    <t>陈乔丹</t>
  </si>
  <si>
    <t>徐春蕊</t>
  </si>
  <si>
    <t>黎静连</t>
  </si>
  <si>
    <t>潘秋菊</t>
  </si>
  <si>
    <t>郑方翔</t>
  </si>
  <si>
    <t>杨林</t>
  </si>
  <si>
    <t>张小丽</t>
  </si>
  <si>
    <t>杨伶俐</t>
  </si>
  <si>
    <t>段丽敏</t>
  </si>
  <si>
    <t>覃笑笑</t>
  </si>
  <si>
    <t>林俏余</t>
  </si>
  <si>
    <t>吴慧</t>
  </si>
  <si>
    <t>王津</t>
  </si>
  <si>
    <t>娜林</t>
  </si>
  <si>
    <t>刘木英</t>
  </si>
  <si>
    <t>李慰清</t>
  </si>
  <si>
    <t>胡善梅</t>
  </si>
  <si>
    <t>深圳市龙华区行知小学附属锦绣江南幼儿园</t>
  </si>
  <si>
    <t>唐小英</t>
  </si>
  <si>
    <t>王观润</t>
  </si>
  <si>
    <t>田珊珊</t>
  </si>
  <si>
    <t>姚淑平</t>
  </si>
  <si>
    <t>罗幼红</t>
  </si>
  <si>
    <t>汤美萍</t>
  </si>
  <si>
    <t>韦红</t>
  </si>
  <si>
    <t>黄小娟</t>
  </si>
  <si>
    <t>罗巧霞</t>
  </si>
  <si>
    <t>钟进妹</t>
  </si>
  <si>
    <t>苏春凤</t>
  </si>
  <si>
    <t>朱玉萍</t>
  </si>
  <si>
    <t>张奕晗</t>
  </si>
  <si>
    <t>张丽娟</t>
  </si>
  <si>
    <t>胡雪琼</t>
  </si>
  <si>
    <t>汪芳</t>
  </si>
  <si>
    <t>黎雄英</t>
  </si>
  <si>
    <t>谷银云</t>
  </si>
  <si>
    <t>黄乐翠</t>
  </si>
  <si>
    <t>孟敏</t>
  </si>
  <si>
    <t>范燕萍</t>
  </si>
  <si>
    <t>杨柳芬</t>
  </si>
  <si>
    <t>黄宝莹</t>
  </si>
  <si>
    <t>熊玉梅</t>
  </si>
  <si>
    <t>杜京文</t>
  </si>
  <si>
    <t>韩红梅</t>
  </si>
  <si>
    <t>黄理丽</t>
  </si>
  <si>
    <t>曾美香</t>
  </si>
  <si>
    <t>赖娴华</t>
  </si>
  <si>
    <t>巫沛霞</t>
  </si>
  <si>
    <t>孙媚</t>
  </si>
  <si>
    <t>古贵花</t>
  </si>
  <si>
    <t>韩文庆</t>
  </si>
  <si>
    <t>廖金玲</t>
  </si>
  <si>
    <t>王俊洋</t>
  </si>
  <si>
    <t>陈艺巧</t>
  </si>
  <si>
    <t>王晴</t>
  </si>
  <si>
    <t>王兰</t>
  </si>
  <si>
    <t>陈慈娟</t>
  </si>
  <si>
    <t>梁美君</t>
  </si>
  <si>
    <t>王秋凤</t>
  </si>
  <si>
    <t>黄文慧</t>
  </si>
  <si>
    <t>吴春萌</t>
  </si>
  <si>
    <t>朱彩平</t>
  </si>
  <si>
    <t>古其婷</t>
  </si>
  <si>
    <t>李嘉琳</t>
  </si>
  <si>
    <t>刘争艳</t>
  </si>
  <si>
    <t>符琴</t>
  </si>
  <si>
    <t>深圳市龙华区民治小学附属卓能雅苑幼儿园</t>
  </si>
  <si>
    <t>段运南</t>
  </si>
  <si>
    <t>杨冬梅</t>
  </si>
  <si>
    <t>郑英英</t>
  </si>
  <si>
    <t>蔡瑜雯</t>
  </si>
  <si>
    <t>罗莉娜</t>
  </si>
  <si>
    <t>李利贞</t>
  </si>
  <si>
    <t>邹景诗</t>
  </si>
  <si>
    <t>普燕</t>
  </si>
  <si>
    <t>张常青</t>
  </si>
  <si>
    <t>林民</t>
  </si>
  <si>
    <t>陈秀霞</t>
  </si>
  <si>
    <t>张小华</t>
  </si>
  <si>
    <t>白翠萍</t>
  </si>
  <si>
    <t>张霞</t>
  </si>
  <si>
    <t>林晓柯</t>
  </si>
  <si>
    <t>林小冬</t>
  </si>
  <si>
    <t>刘晚凤</t>
  </si>
  <si>
    <t>陈桂英</t>
  </si>
  <si>
    <t>郑静丽</t>
  </si>
  <si>
    <t>陈玩玲</t>
  </si>
  <si>
    <t>赖露露</t>
  </si>
  <si>
    <t>彭海思</t>
  </si>
  <si>
    <t>陈峥雅</t>
  </si>
  <si>
    <t>钟福珊</t>
  </si>
  <si>
    <t>邹舒婷</t>
  </si>
  <si>
    <t>唐思旖</t>
  </si>
  <si>
    <t>丘美祯</t>
  </si>
  <si>
    <t>宋丽玲</t>
  </si>
  <si>
    <t>卢锦英</t>
  </si>
  <si>
    <t>唐振兴</t>
  </si>
  <si>
    <t>钱小红</t>
  </si>
  <si>
    <t>汪霞光</t>
  </si>
  <si>
    <t>梁小梅</t>
  </si>
  <si>
    <t>黄秋静</t>
  </si>
  <si>
    <t>宋佳慧</t>
  </si>
  <si>
    <t>梁宁</t>
  </si>
  <si>
    <t>黎珊</t>
  </si>
  <si>
    <t>毕宁宁</t>
  </si>
  <si>
    <t>深圳市龙华区龙腾学校附属银泉幼儿园</t>
  </si>
  <si>
    <t>杨俊俊</t>
  </si>
  <si>
    <t>叶秀梅</t>
  </si>
  <si>
    <t>郭海蓉</t>
  </si>
  <si>
    <t>郭海兰</t>
  </si>
  <si>
    <t>彭晓球</t>
  </si>
  <si>
    <t>胡露露</t>
  </si>
  <si>
    <t>段玲香</t>
  </si>
  <si>
    <t>魏秀兰</t>
  </si>
  <si>
    <t>周英花</t>
  </si>
  <si>
    <t>陈菊秀</t>
  </si>
  <si>
    <t>张翠霞</t>
  </si>
  <si>
    <t>周冰欣</t>
  </si>
  <si>
    <t>肖芳</t>
  </si>
  <si>
    <t>李水英</t>
  </si>
  <si>
    <t>梁丽莎</t>
  </si>
  <si>
    <t>钟燕云</t>
  </si>
  <si>
    <t>郑丽</t>
  </si>
  <si>
    <t>叶为</t>
  </si>
  <si>
    <t>钟美灵</t>
  </si>
  <si>
    <t>陈南平</t>
  </si>
  <si>
    <t>谭丁荣</t>
  </si>
  <si>
    <t>黄仕琼</t>
  </si>
  <si>
    <t>陈少灵</t>
  </si>
  <si>
    <t>谢小婷</t>
  </si>
  <si>
    <t>邱雅文</t>
  </si>
  <si>
    <t>刘静</t>
  </si>
  <si>
    <t>刘雪玲</t>
  </si>
  <si>
    <t>向彩娟</t>
  </si>
  <si>
    <t>王家怡</t>
  </si>
  <si>
    <t>林妹</t>
  </si>
  <si>
    <t>陈美玲</t>
  </si>
  <si>
    <t>邵越</t>
  </si>
  <si>
    <t>吴玉璇</t>
  </si>
  <si>
    <t>王秋锦</t>
  </si>
  <si>
    <t>曹海璐</t>
  </si>
  <si>
    <t>王红枫</t>
  </si>
  <si>
    <t>施婉青</t>
  </si>
  <si>
    <t>深圳市龙华区民治中学教育集团梅陇镇幼儿园</t>
  </si>
  <si>
    <t>郭淼玲</t>
  </si>
  <si>
    <t>饶君华</t>
  </si>
  <si>
    <t>郭凤敏</t>
  </si>
  <si>
    <t>李健秀</t>
  </si>
  <si>
    <t>江雪梅</t>
  </si>
  <si>
    <t>张绮梦</t>
  </si>
  <si>
    <t>林婷</t>
  </si>
  <si>
    <t>郭嫣红</t>
  </si>
  <si>
    <t>李金秀</t>
  </si>
  <si>
    <t>张成梅</t>
  </si>
  <si>
    <t>苏伊琪</t>
  </si>
  <si>
    <t>翁梦娟</t>
  </si>
  <si>
    <t>曹玲珑</t>
  </si>
  <si>
    <t>陈丹琳</t>
  </si>
  <si>
    <t>瞿静</t>
  </si>
  <si>
    <t>黎小玲</t>
  </si>
  <si>
    <t>李德琼</t>
  </si>
  <si>
    <t>邹燕</t>
  </si>
  <si>
    <t>葛慧琳</t>
  </si>
  <si>
    <t>林晓珊</t>
  </si>
  <si>
    <r>
      <rPr>
        <sz val="12"/>
        <rFont val="仿宋_GB2312"/>
        <charset val="134"/>
      </rPr>
      <t>向晚</t>
    </r>
    <r>
      <rPr>
        <sz val="12"/>
        <rFont val="方正书宋_GBK"/>
        <charset val="134"/>
      </rPr>
      <t>枍</t>
    </r>
  </si>
  <si>
    <t>罗彦君</t>
  </si>
  <si>
    <t>毛伟莲</t>
  </si>
  <si>
    <t>李建华</t>
  </si>
  <si>
    <t>袁冬梅</t>
  </si>
  <si>
    <t>甘小华</t>
  </si>
  <si>
    <t>熊金沙</t>
  </si>
  <si>
    <t>陈惠丹</t>
  </si>
  <si>
    <t>孙丽萍</t>
  </si>
  <si>
    <t>刘晓仪</t>
  </si>
  <si>
    <t>林勉华</t>
  </si>
  <si>
    <t>钟雪芳</t>
  </si>
  <si>
    <t>伍建霞</t>
  </si>
  <si>
    <t>张惠</t>
  </si>
  <si>
    <t>罗雅婷</t>
  </si>
  <si>
    <t>袁淑兰</t>
  </si>
  <si>
    <t>高芳婷</t>
  </si>
  <si>
    <t>钟红苑</t>
  </si>
  <si>
    <t>杨海凤</t>
  </si>
  <si>
    <t>周刘洁</t>
  </si>
  <si>
    <t>张宇煜</t>
  </si>
  <si>
    <t>张怡洋</t>
  </si>
  <si>
    <t>林华娟</t>
  </si>
  <si>
    <t>林慧琳</t>
  </si>
  <si>
    <t>梁凤兰</t>
  </si>
  <si>
    <t>何芬</t>
  </si>
  <si>
    <t>彭彩婷</t>
  </si>
  <si>
    <t>刘莹</t>
  </si>
  <si>
    <t>陈林英</t>
  </si>
  <si>
    <t>陈月松</t>
  </si>
  <si>
    <t>王淑玲</t>
  </si>
  <si>
    <t>高文萍</t>
  </si>
  <si>
    <t>吉芬</t>
  </si>
  <si>
    <t>何雪文</t>
  </si>
  <si>
    <t>和亚蕾</t>
  </si>
  <si>
    <t>徐家丽</t>
  </si>
  <si>
    <t>彭茂兰</t>
  </si>
  <si>
    <t>深圳市龙华区行知实验小学附属皓月幼儿园</t>
  </si>
  <si>
    <t>高群</t>
  </si>
  <si>
    <t>龚律</t>
  </si>
  <si>
    <t>陈东霞</t>
  </si>
  <si>
    <t>莫美秀</t>
  </si>
  <si>
    <t>丘小燕</t>
  </si>
  <si>
    <t>吴霞</t>
  </si>
  <si>
    <t>陈宁毅</t>
  </si>
  <si>
    <t>钟桂花</t>
  </si>
  <si>
    <t>黄晓雯</t>
  </si>
  <si>
    <t>邝莉丹</t>
  </si>
  <si>
    <t>张春燕</t>
  </si>
  <si>
    <t>杨曼菁</t>
  </si>
  <si>
    <t>刘紫娟</t>
  </si>
  <si>
    <t>覃海恩</t>
  </si>
  <si>
    <t>康亚容</t>
  </si>
  <si>
    <t>李青</t>
  </si>
  <si>
    <t>史华艳</t>
  </si>
  <si>
    <t>彭秀娟</t>
  </si>
  <si>
    <t>张菊方</t>
  </si>
  <si>
    <t>深圳市龙华区华南实验学校附属春华四季幼儿园</t>
  </si>
  <si>
    <t>胡佩</t>
  </si>
  <si>
    <t>梅晶</t>
  </si>
  <si>
    <t>邹小芳</t>
  </si>
  <si>
    <t>王海萍</t>
  </si>
  <si>
    <t>陆佳</t>
  </si>
  <si>
    <t>谢甜甜</t>
  </si>
  <si>
    <t>何小龙</t>
  </si>
  <si>
    <t>冯文雅</t>
  </si>
  <si>
    <t>侯爱妹</t>
  </si>
  <si>
    <t>龙美灵</t>
  </si>
  <si>
    <t>温姗姗</t>
  </si>
  <si>
    <t>黄霞云</t>
  </si>
  <si>
    <t>李新玲</t>
  </si>
  <si>
    <t>田晓亚</t>
  </si>
  <si>
    <t>龙莎</t>
  </si>
  <si>
    <t>孙小倩</t>
  </si>
  <si>
    <t>孙佳佳</t>
  </si>
  <si>
    <t>周健莉</t>
  </si>
  <si>
    <t>保健人员上岗
培训合格证</t>
  </si>
  <si>
    <t>戴福音</t>
  </si>
  <si>
    <t>陈亚萍</t>
  </si>
  <si>
    <t>刘琼琼</t>
  </si>
  <si>
    <t>赖芬</t>
  </si>
  <si>
    <t>赖钟林</t>
  </si>
  <si>
    <t>黄晓敏</t>
  </si>
  <si>
    <t>伊丽梅</t>
  </si>
  <si>
    <t>吴丽娟</t>
  </si>
  <si>
    <t>刘英超</t>
  </si>
  <si>
    <t>黄优炜</t>
  </si>
  <si>
    <t>徐颖</t>
  </si>
  <si>
    <t>吴丽娇</t>
  </si>
  <si>
    <t>刘庆玲</t>
  </si>
  <si>
    <t>李汝健</t>
  </si>
  <si>
    <t>冯嘉燕</t>
  </si>
  <si>
    <t>吴冰英</t>
  </si>
  <si>
    <t>史冰松</t>
  </si>
  <si>
    <t>刘鑫</t>
  </si>
  <si>
    <t>陈育娟</t>
  </si>
  <si>
    <t>蔡菘</t>
  </si>
  <si>
    <t>余丽娥</t>
  </si>
  <si>
    <t>戴圆圆</t>
  </si>
  <si>
    <t>黄旭娜</t>
  </si>
  <si>
    <t>方雪琴</t>
  </si>
  <si>
    <t>范坤玮</t>
  </si>
  <si>
    <t>李海卿</t>
  </si>
  <si>
    <t>深圳市龙华区萌恩幼儿园</t>
  </si>
  <si>
    <t>王凤杰</t>
  </si>
  <si>
    <t>汤香芝</t>
  </si>
  <si>
    <t>卢丽芳</t>
  </si>
  <si>
    <t>沈安齐</t>
  </si>
  <si>
    <t>夏春</t>
  </si>
  <si>
    <t>蔡素芹</t>
  </si>
  <si>
    <t>张紫雅</t>
  </si>
  <si>
    <t>彭友妹</t>
  </si>
  <si>
    <t>王艳春</t>
  </si>
  <si>
    <t>陈静</t>
  </si>
  <si>
    <t>莫海秀</t>
  </si>
  <si>
    <t>司红丽</t>
  </si>
  <si>
    <t>余新君</t>
  </si>
  <si>
    <t>黄娴</t>
  </si>
  <si>
    <t>叶莹</t>
  </si>
  <si>
    <t>罗双群</t>
  </si>
  <si>
    <t>朱红梅</t>
  </si>
  <si>
    <t>段敏</t>
  </si>
  <si>
    <t>王献荣</t>
  </si>
  <si>
    <t>深圳市龙华区皓源第九幼儿园</t>
  </si>
  <si>
    <t>李林峨</t>
  </si>
  <si>
    <t xml:space="preserve"> 李亚女</t>
  </si>
  <si>
    <t>黄利琴</t>
  </si>
  <si>
    <t>毛雨晴</t>
  </si>
  <si>
    <t>刘艳芳</t>
  </si>
  <si>
    <t>尹志红</t>
  </si>
  <si>
    <t>吴高容</t>
  </si>
  <si>
    <t>朱敏</t>
  </si>
  <si>
    <t>卓俊洁</t>
  </si>
  <si>
    <t>牟丽琴</t>
  </si>
  <si>
    <t>深圳市龙华区祥瑞华幼儿园</t>
  </si>
  <si>
    <t>郑俊霞</t>
  </si>
  <si>
    <t>陈妮</t>
  </si>
  <si>
    <t>唐勇英</t>
  </si>
  <si>
    <t>黄彩红</t>
  </si>
  <si>
    <t>黎肖凤</t>
  </si>
  <si>
    <t>邓丽金</t>
  </si>
  <si>
    <t>许玉兰</t>
  </si>
  <si>
    <t>邓水静</t>
  </si>
  <si>
    <t>邓彩玲</t>
  </si>
  <si>
    <t>肖金莲</t>
  </si>
  <si>
    <t>周颖诗</t>
  </si>
  <si>
    <t>李秀莲</t>
  </si>
  <si>
    <t>赵开梅</t>
  </si>
  <si>
    <t>邓丽</t>
  </si>
  <si>
    <t>赖菊兰</t>
  </si>
  <si>
    <t>刘铭</t>
  </si>
  <si>
    <t>张陆云</t>
  </si>
  <si>
    <t>魏文芳</t>
  </si>
  <si>
    <t>郑丽敏</t>
  </si>
  <si>
    <t>余佳梅</t>
  </si>
  <si>
    <t>蔡銮</t>
  </si>
  <si>
    <t>甘子榕</t>
  </si>
  <si>
    <t>深圳市龙华区梅花山庄幼儿园</t>
  </si>
  <si>
    <t>潘顺枝</t>
  </si>
  <si>
    <t>保育员合格证</t>
  </si>
  <si>
    <t>晏小方</t>
  </si>
  <si>
    <t>幼儿园资格证</t>
  </si>
  <si>
    <t>关媛丹</t>
  </si>
  <si>
    <t>王秀琨</t>
  </si>
  <si>
    <t>尧期兰</t>
  </si>
  <si>
    <t>廖少銮</t>
  </si>
  <si>
    <t>何辉玲</t>
  </si>
  <si>
    <t>许柳冰</t>
  </si>
  <si>
    <t>翁戈</t>
  </si>
  <si>
    <t>庞梅</t>
  </si>
  <si>
    <t>寇艳玲</t>
  </si>
  <si>
    <t>刘占红</t>
  </si>
  <si>
    <t>杨子艺</t>
  </si>
  <si>
    <t>黄月莲</t>
  </si>
  <si>
    <t>蔡一芳</t>
  </si>
  <si>
    <t>陆绍冉</t>
  </si>
  <si>
    <t>韩付霞</t>
  </si>
  <si>
    <t>赵宁</t>
  </si>
  <si>
    <t>蓝桂英</t>
  </si>
  <si>
    <t>陈桂兰</t>
  </si>
  <si>
    <t>卓萱萱</t>
  </si>
  <si>
    <t>朱彩梅</t>
  </si>
  <si>
    <t>郑丽芬</t>
  </si>
  <si>
    <t>邓志芳</t>
  </si>
  <si>
    <t>曾丽婷</t>
  </si>
  <si>
    <t>王金梅</t>
  </si>
  <si>
    <t>官婷婷</t>
  </si>
  <si>
    <t>颜凤</t>
  </si>
  <si>
    <t>吕静</t>
  </si>
  <si>
    <t>黄爱玲</t>
  </si>
  <si>
    <t>李新丽</t>
  </si>
  <si>
    <t>董红红</t>
  </si>
  <si>
    <t>曾井燕</t>
  </si>
  <si>
    <t>曾惠霞</t>
  </si>
  <si>
    <t>温远扬</t>
  </si>
  <si>
    <t>张春玲</t>
  </si>
  <si>
    <t>申佳圣</t>
  </si>
  <si>
    <t>吴春云</t>
  </si>
  <si>
    <t>深圳市龙华区牛栏前幼儿园</t>
  </si>
  <si>
    <t>朱莉</t>
  </si>
  <si>
    <t>王花香</t>
  </si>
  <si>
    <t>余梦丹</t>
  </si>
  <si>
    <t>王小青</t>
  </si>
  <si>
    <t>袁乃品</t>
  </si>
  <si>
    <t>朱海连</t>
  </si>
  <si>
    <t>罗丽萍</t>
  </si>
  <si>
    <t>王振芬</t>
  </si>
  <si>
    <t>谭爱英</t>
  </si>
  <si>
    <t>贺园萍</t>
  </si>
  <si>
    <t>姚丽媛</t>
  </si>
  <si>
    <t>梁甜</t>
  </si>
  <si>
    <t>梁西凤</t>
  </si>
  <si>
    <t>秦晓辉</t>
  </si>
  <si>
    <t>张秋妍</t>
  </si>
  <si>
    <t>宋丽丽</t>
  </si>
  <si>
    <t>廖国华</t>
  </si>
  <si>
    <t>廖明华</t>
  </si>
  <si>
    <t>李惠群</t>
  </si>
  <si>
    <t>孙伟</t>
  </si>
  <si>
    <t>林长叶</t>
  </si>
  <si>
    <t>深圳市龙华区上塘幼儿园</t>
  </si>
  <si>
    <t>韩燕丽</t>
  </si>
  <si>
    <t>何玉明</t>
  </si>
  <si>
    <t>陈小梅</t>
  </si>
  <si>
    <t>刘群英</t>
  </si>
  <si>
    <t>黄友花</t>
  </si>
  <si>
    <t>陈琴</t>
  </si>
  <si>
    <t>罗桂珍</t>
  </si>
  <si>
    <t>康观娣</t>
  </si>
  <si>
    <t>张一峰</t>
  </si>
  <si>
    <t>徐冬冬</t>
  </si>
  <si>
    <t>李土丽</t>
  </si>
  <si>
    <t>何群妹</t>
  </si>
  <si>
    <t>杨晓丽</t>
  </si>
  <si>
    <t>张晓</t>
  </si>
  <si>
    <t>肖依</t>
  </si>
  <si>
    <t>毛菊红</t>
  </si>
  <si>
    <t>唐佑池</t>
  </si>
  <si>
    <t>李增燕</t>
  </si>
  <si>
    <t>黎惠连</t>
  </si>
  <si>
    <t>苏晓瑜</t>
  </si>
  <si>
    <t>徐晓敏</t>
  </si>
  <si>
    <t>邹林淇</t>
  </si>
  <si>
    <t>桑艳</t>
  </si>
  <si>
    <t>薛丽娜</t>
  </si>
  <si>
    <t>钟杰群</t>
  </si>
  <si>
    <t>骆诗艳</t>
  </si>
  <si>
    <t>丁雪</t>
  </si>
  <si>
    <t>深圳市龙华区奥德宝幼儿园</t>
  </si>
  <si>
    <t>宋晓玲</t>
  </si>
  <si>
    <t>丁春英</t>
  </si>
  <si>
    <t>赖火珠</t>
  </si>
  <si>
    <t>凌晶</t>
  </si>
  <si>
    <t>杨秀琼</t>
  </si>
  <si>
    <t>何刘永</t>
  </si>
  <si>
    <t>曾梅金</t>
  </si>
  <si>
    <t>谢炳姣</t>
  </si>
  <si>
    <t>蔡燕青</t>
  </si>
  <si>
    <t>邵丹</t>
  </si>
  <si>
    <t>蔡丽娟</t>
  </si>
  <si>
    <t>胡丽英</t>
  </si>
  <si>
    <t>杨越雪</t>
  </si>
  <si>
    <t>余芯蕊</t>
  </si>
  <si>
    <t>深圳市龙华区绿色摇篮幼儿园</t>
  </si>
  <si>
    <t>涂玉梅</t>
  </si>
  <si>
    <t>陈伟梅</t>
  </si>
  <si>
    <t>赖艳玲</t>
  </si>
  <si>
    <t>温彩婷</t>
  </si>
  <si>
    <t>张慧慧</t>
  </si>
  <si>
    <t>古霞</t>
  </si>
  <si>
    <t>陈维荷</t>
  </si>
  <si>
    <t>罗敏</t>
  </si>
  <si>
    <t>张东萍</t>
  </si>
  <si>
    <t>崔爱芳</t>
  </si>
  <si>
    <t>深圳市龙华区中和华星幼儿园</t>
  </si>
  <si>
    <t>行政</t>
  </si>
  <si>
    <t>赵玉光</t>
  </si>
  <si>
    <t>顾喜月</t>
  </si>
  <si>
    <t>姜敏敏</t>
  </si>
  <si>
    <t>石超男</t>
  </si>
  <si>
    <t>田靓</t>
  </si>
  <si>
    <t>孙娟</t>
  </si>
  <si>
    <t>曾建群</t>
  </si>
  <si>
    <t>副园长</t>
  </si>
  <si>
    <t>高碧瑛</t>
  </si>
  <si>
    <t>张方林</t>
  </si>
  <si>
    <t>刘学佳</t>
  </si>
  <si>
    <t>吕小萍</t>
  </si>
  <si>
    <t>盘晓青</t>
  </si>
  <si>
    <t>赵远莹</t>
  </si>
  <si>
    <t>谢子玲</t>
  </si>
  <si>
    <t>李彩芹</t>
  </si>
  <si>
    <r>
      <rPr>
        <sz val="12"/>
        <rFont val="仿宋_GB2312"/>
        <charset val="134"/>
      </rPr>
      <t>深圳市龙华区</t>
    </r>
    <r>
      <rPr>
        <sz val="12"/>
        <rFont val="方正书宋_GBK"/>
        <charset val="134"/>
      </rPr>
      <t>囯</t>
    </r>
    <r>
      <rPr>
        <sz val="12"/>
        <rFont val="仿宋_GB2312"/>
        <charset val="134"/>
      </rPr>
      <t>育第五幼儿园</t>
    </r>
  </si>
  <si>
    <t>李斌</t>
  </si>
  <si>
    <t>郑俊玲</t>
  </si>
  <si>
    <t>王荷玲</t>
  </si>
  <si>
    <t>黄明芳</t>
  </si>
  <si>
    <t>廖香兰</t>
  </si>
  <si>
    <t>王宇新</t>
  </si>
  <si>
    <t>民治3</t>
  </si>
  <si>
    <t>深圳市龙华区新彩苑幼儿园</t>
  </si>
  <si>
    <t>杜豪杰</t>
  </si>
  <si>
    <t>庞明俊</t>
  </si>
  <si>
    <t>张丽平</t>
  </si>
  <si>
    <t>李波</t>
  </si>
  <si>
    <t>刘畅</t>
  </si>
  <si>
    <t>朱颖</t>
  </si>
  <si>
    <t>徐佳雯</t>
  </si>
  <si>
    <t>刘云芳</t>
  </si>
  <si>
    <t>林晓静</t>
  </si>
  <si>
    <t>何慧玲</t>
  </si>
  <si>
    <t>郭琳琳</t>
  </si>
  <si>
    <t>叶秋婷</t>
  </si>
  <si>
    <t>戈敏</t>
  </si>
  <si>
    <t>旷应昌</t>
  </si>
  <si>
    <t>庞金</t>
  </si>
  <si>
    <t>严金柳</t>
  </si>
  <si>
    <t>赖晓辉</t>
  </si>
  <si>
    <t>曾小菊</t>
  </si>
  <si>
    <t>张胜保</t>
  </si>
  <si>
    <t>深圳市龙华区白石龙幼儿园</t>
  </si>
  <si>
    <t>李朝飞</t>
  </si>
  <si>
    <t>黄良浩</t>
  </si>
  <si>
    <t>班主任</t>
  </si>
  <si>
    <t>龚文琳</t>
  </si>
  <si>
    <t>张平</t>
  </si>
  <si>
    <t>罗土招</t>
  </si>
  <si>
    <t>赖义贤</t>
  </si>
  <si>
    <t>刘于霞</t>
  </si>
  <si>
    <t>黄雪燕</t>
  </si>
  <si>
    <t>赵楚珊</t>
  </si>
  <si>
    <t>王庆霓</t>
  </si>
  <si>
    <t>教学主任</t>
  </si>
  <si>
    <t>刘景玲</t>
  </si>
  <si>
    <t>卓甜</t>
  </si>
  <si>
    <t>周雪青</t>
  </si>
  <si>
    <t>郑晓红</t>
  </si>
  <si>
    <t>文芳梅</t>
  </si>
  <si>
    <t>胡秋菊</t>
  </si>
  <si>
    <t>吴少虹</t>
  </si>
  <si>
    <t>陈改英</t>
  </si>
  <si>
    <t>黄琼珍</t>
  </si>
  <si>
    <t>陈小燕</t>
  </si>
  <si>
    <t>谢丽凤</t>
  </si>
  <si>
    <t>罗苑春</t>
  </si>
  <si>
    <t>向增靖</t>
  </si>
  <si>
    <t>叶飞云</t>
  </si>
  <si>
    <t>4</t>
  </si>
  <si>
    <t>侯文婷</t>
  </si>
  <si>
    <t>何燕玲</t>
  </si>
  <si>
    <t>刘秋林</t>
  </si>
  <si>
    <t>张映辉</t>
  </si>
  <si>
    <t>邵新玲</t>
  </si>
  <si>
    <t>覃春霞</t>
  </si>
  <si>
    <t>深圳市龙华区东星幼儿园</t>
  </si>
  <si>
    <t>秦朝霞</t>
  </si>
  <si>
    <t>吴珊珊</t>
  </si>
  <si>
    <t>喻娉</t>
  </si>
  <si>
    <t>冯海玉</t>
  </si>
  <si>
    <t>许柳玲</t>
  </si>
  <si>
    <t>黄水连</t>
  </si>
  <si>
    <t>岑双凤</t>
  </si>
  <si>
    <t>李瑜</t>
  </si>
  <si>
    <t>邓珊珊</t>
  </si>
  <si>
    <t>梁妹</t>
  </si>
  <si>
    <t>柯惜妹</t>
  </si>
  <si>
    <t>林群</t>
  </si>
  <si>
    <t>雷萌</t>
  </si>
  <si>
    <t>刘雅妮</t>
  </si>
  <si>
    <t>唐捡妹</t>
  </si>
  <si>
    <t>欧志燕</t>
  </si>
  <si>
    <t>深圳市龙华区龙腾学校附属幼儿园</t>
  </si>
  <si>
    <t>许悦芝</t>
  </si>
  <si>
    <t>陈梦兰</t>
  </si>
  <si>
    <t>陈秋珠</t>
  </si>
  <si>
    <t>赖程</t>
  </si>
  <si>
    <t>沈江江</t>
  </si>
  <si>
    <t>刘敏</t>
  </si>
  <si>
    <t>孟丛丛</t>
  </si>
  <si>
    <t>张兰</t>
  </si>
  <si>
    <t>陈梦园</t>
  </si>
  <si>
    <t>彭素限</t>
  </si>
  <si>
    <t>李晓越</t>
  </si>
  <si>
    <t>林玲</t>
  </si>
  <si>
    <t>夏欢</t>
  </si>
  <si>
    <t>章茂仪</t>
  </si>
  <si>
    <t>陈双</t>
  </si>
  <si>
    <t>饶玉红</t>
  </si>
  <si>
    <t>武迎香</t>
  </si>
  <si>
    <t>彭思嘉</t>
  </si>
  <si>
    <t>李怡丹</t>
  </si>
  <si>
    <t>吴施敏</t>
  </si>
  <si>
    <t>张宝红</t>
  </si>
  <si>
    <t>莫议芸</t>
  </si>
  <si>
    <t>欧阳玉</t>
  </si>
  <si>
    <t>黄小巧</t>
  </si>
  <si>
    <t>李青青</t>
  </si>
  <si>
    <t>左任意</t>
  </si>
  <si>
    <t>罗建琼</t>
  </si>
  <si>
    <t>黄焕婵</t>
  </si>
  <si>
    <t>赵丽芳</t>
  </si>
  <si>
    <t>刘小燕</t>
  </si>
  <si>
    <t>刘瑛</t>
  </si>
  <si>
    <t>吴新艳</t>
  </si>
  <si>
    <t>石利红</t>
  </si>
  <si>
    <t>余艳慧</t>
  </si>
  <si>
    <t>徐洪芳</t>
  </si>
  <si>
    <t>陈英兰</t>
  </si>
  <si>
    <t>董雪斌</t>
  </si>
  <si>
    <t>王洁</t>
  </si>
  <si>
    <t>深圳市龙华区玉龙学校附属龙悦居幼儿园</t>
  </si>
  <si>
    <t>刘巧萍</t>
  </si>
  <si>
    <t>史细妹</t>
  </si>
  <si>
    <t>保健人员上岗培训合格</t>
  </si>
  <si>
    <t>周金钊</t>
  </si>
  <si>
    <t>郑锡培</t>
  </si>
  <si>
    <t>向彩梅</t>
  </si>
  <si>
    <t>谭碧霞</t>
  </si>
  <si>
    <t>江小秋</t>
  </si>
  <si>
    <t>陈敏芳</t>
  </si>
  <si>
    <t>李秋香</t>
  </si>
  <si>
    <t>钟春铃</t>
  </si>
  <si>
    <t>梅小燕</t>
  </si>
  <si>
    <t>林巧芬</t>
  </si>
  <si>
    <t>吴福燕</t>
  </si>
  <si>
    <t>蒋小礼</t>
  </si>
  <si>
    <t>陈秋怡</t>
  </si>
  <si>
    <t>张利梅</t>
  </si>
  <si>
    <t>陈珍</t>
  </si>
  <si>
    <t>曹白芳</t>
  </si>
  <si>
    <t>吕嘉如</t>
  </si>
  <si>
    <t>叶丽珠</t>
  </si>
  <si>
    <t>杨智芳</t>
  </si>
  <si>
    <t>王红梅</t>
  </si>
  <si>
    <t>王典晴</t>
  </si>
  <si>
    <t>罗倩兰</t>
  </si>
  <si>
    <t>杨佳凤</t>
  </si>
  <si>
    <t>欧丽芬</t>
  </si>
  <si>
    <t>窦观平</t>
  </si>
  <si>
    <t>李开慧</t>
  </si>
  <si>
    <t>蔡红梅</t>
  </si>
  <si>
    <t>汤文华</t>
  </si>
  <si>
    <t>陈艳红</t>
  </si>
  <si>
    <t>张丽霞</t>
  </si>
  <si>
    <t>谢燕文</t>
  </si>
  <si>
    <t>郭春妙</t>
  </si>
  <si>
    <t>李银花</t>
  </si>
  <si>
    <t>黄淑虹</t>
  </si>
  <si>
    <t>李秀萍</t>
  </si>
  <si>
    <t>何佩莲</t>
  </si>
  <si>
    <t>何银青</t>
  </si>
  <si>
    <t>杨红玲</t>
  </si>
  <si>
    <t>刘嘉忆</t>
  </si>
  <si>
    <t>朱梦莲</t>
  </si>
  <si>
    <t>曹凤明</t>
  </si>
  <si>
    <t>刘晓雪</t>
  </si>
  <si>
    <t>朱新纳</t>
  </si>
  <si>
    <t>蒙妙彬</t>
  </si>
  <si>
    <t>王宪丽</t>
  </si>
  <si>
    <t>刁彩霞</t>
  </si>
  <si>
    <t>陈晓莲</t>
  </si>
  <si>
    <t>陈晓丽</t>
  </si>
  <si>
    <t>杜红鹰</t>
  </si>
  <si>
    <t>张碧阳</t>
  </si>
  <si>
    <t>石洋</t>
  </si>
  <si>
    <t>刘将英</t>
  </si>
  <si>
    <t>曾凤</t>
  </si>
  <si>
    <t>赵华磊</t>
  </si>
  <si>
    <t>深圳市龙华区玉龙学校附属幼儿园</t>
  </si>
  <si>
    <t>周芳</t>
  </si>
  <si>
    <t>廖蕾</t>
  </si>
  <si>
    <t>王佩</t>
  </si>
  <si>
    <t>陈青青</t>
  </si>
  <si>
    <t>韩玉琼</t>
  </si>
  <si>
    <t>张锦</t>
  </si>
  <si>
    <t>范玉琴</t>
  </si>
  <si>
    <t>郑小梅</t>
  </si>
  <si>
    <t>冯彩银</t>
  </si>
  <si>
    <t>巫燕红</t>
  </si>
  <si>
    <t>李乐</t>
  </si>
  <si>
    <t>许彩飞</t>
  </si>
  <si>
    <t>彭婷婷</t>
  </si>
  <si>
    <t>杨泽梅</t>
  </si>
  <si>
    <t>李芝</t>
  </si>
  <si>
    <t>黄美思</t>
  </si>
  <si>
    <t>夏海青</t>
  </si>
  <si>
    <t>张萍中</t>
  </si>
  <si>
    <t>谢雨心</t>
  </si>
  <si>
    <t>杨柳</t>
  </si>
  <si>
    <t>李世琴</t>
  </si>
  <si>
    <t>李思婷</t>
  </si>
  <si>
    <t>蒋华贤</t>
  </si>
  <si>
    <t>周雅君</t>
  </si>
  <si>
    <t>郑玉美</t>
  </si>
  <si>
    <t>陆丽丽</t>
  </si>
  <si>
    <t>肖姗</t>
  </si>
  <si>
    <t>郑琪</t>
  </si>
  <si>
    <t>瞿佳瑾</t>
  </si>
  <si>
    <t>雷雅莉</t>
  </si>
  <si>
    <t>钟娟妹</t>
  </si>
  <si>
    <t>冯锦萍</t>
  </si>
  <si>
    <t>谢晓环</t>
  </si>
  <si>
    <t>邹舟</t>
  </si>
  <si>
    <t>朱树香</t>
  </si>
  <si>
    <t>荆黎明</t>
  </si>
  <si>
    <t>龚冰</t>
  </si>
  <si>
    <t>刘智敏</t>
  </si>
  <si>
    <t>何涛</t>
  </si>
  <si>
    <t>张莎</t>
  </si>
  <si>
    <t>李玲玲</t>
  </si>
  <si>
    <t>杨书华</t>
  </si>
  <si>
    <t>罗嘉琪</t>
  </si>
  <si>
    <t>张敏英</t>
  </si>
  <si>
    <t>练雄苑</t>
  </si>
  <si>
    <t>黄婷</t>
  </si>
  <si>
    <t>赵巧丽</t>
  </si>
  <si>
    <t>郑晓玲</t>
  </si>
  <si>
    <t>汪素琴</t>
  </si>
  <si>
    <t>骆建英</t>
  </si>
  <si>
    <t>金珈羽</t>
  </si>
  <si>
    <t>巫家庆</t>
  </si>
  <si>
    <t>深圳市龙华区深外龙学校附属圣华幼儿园</t>
  </si>
  <si>
    <t>冯婷婷</t>
  </si>
  <si>
    <t>翟娅灵</t>
  </si>
  <si>
    <t>胡梦华</t>
  </si>
  <si>
    <t>秦萍</t>
  </si>
  <si>
    <t>王雨娜</t>
  </si>
  <si>
    <t>吴金妹</t>
  </si>
  <si>
    <t>杨金梅</t>
  </si>
  <si>
    <t>周玲莉</t>
  </si>
  <si>
    <t>陈红萍</t>
  </si>
  <si>
    <t>吴艳玉</t>
  </si>
  <si>
    <t>聂艳</t>
  </si>
  <si>
    <t>冯娟</t>
  </si>
  <si>
    <r>
      <rPr>
        <sz val="12"/>
        <rFont val="仿宋_GB2312"/>
        <charset val="134"/>
      </rPr>
      <t>郑超</t>
    </r>
    <r>
      <rPr>
        <sz val="12"/>
        <rFont val="方正书宋_GBK"/>
        <charset val="134"/>
      </rPr>
      <t>赟</t>
    </r>
  </si>
  <si>
    <t>李雪青</t>
  </si>
  <si>
    <t>朱菲</t>
  </si>
  <si>
    <t>曾玉芳</t>
  </si>
  <si>
    <t>林金</t>
  </si>
  <si>
    <t>文海榕</t>
  </si>
  <si>
    <t>陈清秀</t>
  </si>
  <si>
    <t>罗建辉</t>
  </si>
  <si>
    <t>杨少娟</t>
  </si>
  <si>
    <t>武晓娟</t>
  </si>
  <si>
    <t>孙琼</t>
  </si>
  <si>
    <t>阳稀</t>
  </si>
  <si>
    <t>陈勇芳</t>
  </si>
  <si>
    <t>吴秋燕</t>
  </si>
  <si>
    <t>王婷</t>
  </si>
  <si>
    <t>李雪英</t>
  </si>
  <si>
    <t>陈粒</t>
  </si>
  <si>
    <t>罗文文</t>
  </si>
  <si>
    <t>邹凯妮</t>
  </si>
  <si>
    <t>曹阳丽</t>
  </si>
  <si>
    <t>凌慧萍</t>
  </si>
  <si>
    <t>张家义</t>
  </si>
  <si>
    <t>袁金鹏</t>
  </si>
  <si>
    <t>梁严</t>
  </si>
  <si>
    <t>罗江微</t>
  </si>
  <si>
    <t>吴有丽</t>
  </si>
  <si>
    <t>郑礼珍</t>
  </si>
  <si>
    <t>杨环萍</t>
  </si>
  <si>
    <t>梁凤珍</t>
  </si>
  <si>
    <t>杨珍珍</t>
  </si>
  <si>
    <t>陈明明</t>
  </si>
  <si>
    <t>王姝月</t>
  </si>
  <si>
    <t>韦圆玉</t>
  </si>
  <si>
    <t>潘晓红</t>
  </si>
  <si>
    <t>黎怡秀</t>
  </si>
  <si>
    <t>谢碧玉</t>
  </si>
  <si>
    <t>李何兰</t>
  </si>
  <si>
    <t>程姿</t>
  </si>
  <si>
    <t>冯文平</t>
  </si>
  <si>
    <t>王维航</t>
  </si>
  <si>
    <t>深圳市龙华区深外龙学校附属幼儿园</t>
  </si>
  <si>
    <t>丰玲</t>
  </si>
  <si>
    <t>肖晓霞</t>
  </si>
  <si>
    <t>尹丽坤</t>
  </si>
  <si>
    <t>沈明凤</t>
  </si>
  <si>
    <t>谭莹</t>
  </si>
  <si>
    <t>后勤负责人</t>
  </si>
  <si>
    <t>段小蕾</t>
  </si>
  <si>
    <t>黄思灵</t>
  </si>
  <si>
    <t>钟妙枝</t>
  </si>
  <si>
    <t>钱轶羽</t>
  </si>
  <si>
    <t>房秀霞</t>
  </si>
  <si>
    <t>包琳</t>
  </si>
  <si>
    <t>柳鑫</t>
  </si>
  <si>
    <t>冯静</t>
  </si>
  <si>
    <t>蓝丹霞</t>
  </si>
  <si>
    <t>魏欣</t>
  </si>
  <si>
    <t>尹江桦</t>
  </si>
  <si>
    <t>周玲</t>
  </si>
  <si>
    <t>唐启柳</t>
  </si>
  <si>
    <t>田莎莎</t>
  </si>
  <si>
    <t>刘艾妮</t>
  </si>
  <si>
    <t>章雷丽</t>
  </si>
  <si>
    <t>深圳市龙华区民治中学教育集团幸福枫景幼儿园</t>
  </si>
  <si>
    <t>颜丽</t>
  </si>
  <si>
    <t>李林</t>
  </si>
  <si>
    <t>陈蕾</t>
  </si>
  <si>
    <t>曾惠珍</t>
  </si>
  <si>
    <t>杨红华</t>
  </si>
  <si>
    <t>唐庆玉</t>
  </si>
  <si>
    <t>杨思君</t>
  </si>
  <si>
    <t>李桂情</t>
  </si>
  <si>
    <t>张雅琳</t>
  </si>
  <si>
    <t>刘晶晶</t>
  </si>
  <si>
    <t>熊英英</t>
  </si>
  <si>
    <t>郑映妙</t>
  </si>
  <si>
    <t>庄婷慧</t>
  </si>
  <si>
    <t>廖健良</t>
  </si>
  <si>
    <t>廖丽秋</t>
  </si>
  <si>
    <t>沈凯晴</t>
  </si>
  <si>
    <t>陈佳佳</t>
  </si>
  <si>
    <t>刘雄英</t>
  </si>
  <si>
    <t>廖妙玲</t>
  </si>
  <si>
    <t>李苑娜</t>
  </si>
  <si>
    <t>李翠琼</t>
  </si>
  <si>
    <t>李小芳</t>
  </si>
  <si>
    <t>林丽映</t>
  </si>
  <si>
    <t>谢雪丽</t>
  </si>
  <si>
    <t>郑海格</t>
  </si>
  <si>
    <t>罗思琪</t>
  </si>
  <si>
    <t>胡小艳</t>
  </si>
  <si>
    <t>邓慧瑛</t>
  </si>
  <si>
    <t>谢紫依</t>
  </si>
  <si>
    <t>丘小云</t>
  </si>
  <si>
    <t>陈佩琳</t>
  </si>
  <si>
    <t>曾雪冰</t>
  </si>
  <si>
    <t>温春花</t>
  </si>
  <si>
    <t>杨静</t>
  </si>
  <si>
    <t>梁婷</t>
  </si>
  <si>
    <t>刘维馨</t>
  </si>
  <si>
    <t>魏晓华</t>
  </si>
  <si>
    <t>曾碧霞</t>
  </si>
  <si>
    <t>黄欣</t>
  </si>
  <si>
    <t>张丽玲</t>
  </si>
  <si>
    <t>田知</t>
  </si>
  <si>
    <r>
      <rPr>
        <sz val="12"/>
        <rFont val="仿宋_GB2312"/>
        <charset val="134"/>
      </rPr>
      <t>彭兰</t>
    </r>
    <r>
      <rPr>
        <sz val="12"/>
        <rFont val="方正书宋_GBK"/>
        <charset val="134"/>
      </rPr>
      <t>焜</t>
    </r>
  </si>
  <si>
    <t>谢亭</t>
  </si>
  <si>
    <t>骆粤鸿</t>
  </si>
  <si>
    <t>胥红霞</t>
  </si>
  <si>
    <t>但唐荣</t>
  </si>
  <si>
    <t>周梅</t>
  </si>
  <si>
    <t>严求仙</t>
  </si>
  <si>
    <t>庄奕铃</t>
  </si>
  <si>
    <t>田菲飞</t>
  </si>
  <si>
    <t>宋宇</t>
  </si>
  <si>
    <t>余红</t>
  </si>
  <si>
    <t>王凯博</t>
  </si>
  <si>
    <t>赵琴</t>
  </si>
  <si>
    <t>梁秀锦</t>
  </si>
  <si>
    <t>叶爱珍</t>
  </si>
  <si>
    <t>周燕</t>
  </si>
  <si>
    <t>张晚霞</t>
  </si>
  <si>
    <t>庄思娜</t>
  </si>
  <si>
    <t>吴燕丽</t>
  </si>
  <si>
    <t>黄惠姗</t>
  </si>
  <si>
    <t>陈琼旋</t>
  </si>
  <si>
    <t>蒋燕琼</t>
  </si>
  <si>
    <t>谷奎</t>
  </si>
  <si>
    <t>李美娟</t>
  </si>
  <si>
    <t>黄友菊</t>
  </si>
  <si>
    <t>深圳市龙华区实验学校附属春天幼儿园</t>
  </si>
  <si>
    <t>陈彬贵</t>
  </si>
  <si>
    <t>赵红航</t>
  </si>
  <si>
    <t>程庆珍</t>
  </si>
  <si>
    <t>姚玉娟</t>
  </si>
  <si>
    <t>刘华蕊</t>
  </si>
  <si>
    <t>黄旭红</t>
  </si>
  <si>
    <t>熊花娟</t>
  </si>
  <si>
    <t>钟钰</t>
  </si>
  <si>
    <t>沈璇</t>
  </si>
  <si>
    <t>陈道美</t>
  </si>
  <si>
    <t>田柯</t>
  </si>
  <si>
    <t>徐娟</t>
  </si>
  <si>
    <t>李芬琪</t>
  </si>
  <si>
    <t>何衍婷</t>
  </si>
  <si>
    <t>卢佳瑶</t>
  </si>
  <si>
    <t>何倩</t>
  </si>
  <si>
    <t>黄宇晴</t>
  </si>
  <si>
    <t>钟莉晴</t>
  </si>
  <si>
    <t>伍文兰</t>
  </si>
  <si>
    <t>陈萍芳</t>
  </si>
  <si>
    <t>梁贤芹</t>
  </si>
  <si>
    <t>宋晓婉</t>
  </si>
  <si>
    <t>裴瑞丽</t>
  </si>
  <si>
    <t>顾嘉</t>
  </si>
  <si>
    <t>刘漓</t>
  </si>
  <si>
    <t>李玉凤</t>
  </si>
  <si>
    <t>肖鲜霞</t>
  </si>
  <si>
    <t>彭露露</t>
  </si>
  <si>
    <t>龙春莲</t>
  </si>
  <si>
    <t>魏璐雯</t>
  </si>
  <si>
    <t>肖嫒</t>
  </si>
  <si>
    <t>刘钧兰</t>
  </si>
  <si>
    <t>姚凯萍</t>
  </si>
  <si>
    <t>黄国英</t>
  </si>
  <si>
    <t>余紫帆</t>
  </si>
  <si>
    <t>欧阳纯</t>
  </si>
  <si>
    <t>彭桃妹</t>
  </si>
  <si>
    <t>伍蓓蓓</t>
  </si>
  <si>
    <t>宋春蕾</t>
  </si>
  <si>
    <t>张洁仪</t>
  </si>
  <si>
    <t>谢青</t>
  </si>
  <si>
    <t>周河真</t>
  </si>
  <si>
    <t>黄国兰</t>
  </si>
  <si>
    <t>钟艳婷</t>
  </si>
  <si>
    <t>陈淇雪</t>
  </si>
  <si>
    <t>深圳市龙华区民治中学教育集团绿景公馆幼儿园</t>
  </si>
  <si>
    <t>刘艳艳</t>
  </si>
  <si>
    <t>蔡言霞</t>
  </si>
  <si>
    <t>钟佳缘</t>
  </si>
  <si>
    <t>刘月勤</t>
  </si>
  <si>
    <t>刘绮云</t>
  </si>
  <si>
    <t>陶祖运</t>
  </si>
  <si>
    <t>林燕媚</t>
  </si>
  <si>
    <t>韩月娥</t>
  </si>
  <si>
    <t>马洁</t>
  </si>
  <si>
    <t>邱少丽</t>
  </si>
  <si>
    <t>万爱</t>
  </si>
  <si>
    <t>杜娟</t>
  </si>
  <si>
    <t>陶黎明</t>
  </si>
  <si>
    <t>李善兰</t>
  </si>
  <si>
    <t>丁芬芬</t>
  </si>
  <si>
    <t>郭亚飞</t>
  </si>
  <si>
    <t>马爱勤</t>
  </si>
  <si>
    <t>钟慧云</t>
  </si>
  <si>
    <t>刘艳辉</t>
  </si>
  <si>
    <t>徐晓宴</t>
  </si>
  <si>
    <t>杨娟</t>
  </si>
  <si>
    <t>杨沙娜</t>
  </si>
  <si>
    <t>卫生保健人员上岗证</t>
  </si>
  <si>
    <t>周延琪</t>
  </si>
  <si>
    <t>吴仪</t>
  </si>
  <si>
    <t>伍婷婷</t>
  </si>
  <si>
    <t>魏新艳</t>
  </si>
  <si>
    <t>杨清林</t>
  </si>
  <si>
    <t>李诺琳</t>
  </si>
  <si>
    <t>庞森玲</t>
  </si>
  <si>
    <t>李瑜平</t>
  </si>
  <si>
    <t>王春花</t>
  </si>
  <si>
    <t>苑红丽</t>
  </si>
  <si>
    <t>张琼</t>
  </si>
  <si>
    <t>张榕珍</t>
  </si>
  <si>
    <t>董浩荣</t>
  </si>
  <si>
    <t>桂健易</t>
  </si>
  <si>
    <t>何丽诗</t>
  </si>
  <si>
    <t>邹琳</t>
  </si>
  <si>
    <t>刘梦莹</t>
  </si>
  <si>
    <t>黄雅智</t>
  </si>
  <si>
    <t>深圳市龙华区实验幼教集团玫瑰幼儿园</t>
  </si>
  <si>
    <t>肖春美</t>
  </si>
  <si>
    <t>钟艳芳</t>
  </si>
  <si>
    <t>郭思敏</t>
  </si>
  <si>
    <t>邹萍缘</t>
  </si>
  <si>
    <t>匡丽英</t>
  </si>
  <si>
    <t>陈兰</t>
  </si>
  <si>
    <t>付画梅</t>
  </si>
  <si>
    <t>肖颖</t>
  </si>
  <si>
    <t>赵童</t>
  </si>
  <si>
    <t>陈小蓉</t>
  </si>
  <si>
    <t>胡亚清</t>
  </si>
  <si>
    <t>贾明霞</t>
  </si>
  <si>
    <t>熊水清</t>
  </si>
  <si>
    <t>彭碧桑</t>
  </si>
  <si>
    <t>姚晓丽</t>
  </si>
  <si>
    <t>陈佳萍</t>
  </si>
  <si>
    <t>蔡晓霞</t>
  </si>
  <si>
    <t>胡文玲</t>
  </si>
  <si>
    <t>邓敏玲</t>
  </si>
  <si>
    <t>黄赐爽</t>
  </si>
  <si>
    <t>廖星</t>
  </si>
  <si>
    <t>廖月</t>
  </si>
  <si>
    <t>刘珊珊</t>
  </si>
  <si>
    <t>陈少文</t>
  </si>
  <si>
    <t>张慧</t>
  </si>
  <si>
    <t>黄寒枝</t>
  </si>
  <si>
    <t>谢美莲</t>
  </si>
  <si>
    <t>阙利玉</t>
  </si>
  <si>
    <t>梁金玲</t>
  </si>
  <si>
    <t>张凤凤</t>
  </si>
  <si>
    <t>郭美华</t>
  </si>
  <si>
    <t>农琴威</t>
  </si>
  <si>
    <t>李品霞</t>
  </si>
  <si>
    <t>陈玉</t>
  </si>
  <si>
    <t>侯文杰</t>
  </si>
  <si>
    <t>肖丽红</t>
  </si>
  <si>
    <t>甘瑞华</t>
  </si>
  <si>
    <t>司徒艳霞</t>
  </si>
  <si>
    <t>朱秋如</t>
  </si>
  <si>
    <t>郑素茴</t>
  </si>
  <si>
    <t>梁珊珊</t>
  </si>
  <si>
    <t>胡明月</t>
  </si>
  <si>
    <t>陈嘉静</t>
  </si>
  <si>
    <t>胡欢敏</t>
  </si>
  <si>
    <t>邓群珍</t>
  </si>
  <si>
    <t>杨锦枝</t>
  </si>
  <si>
    <t>黄诗琪</t>
  </si>
  <si>
    <t>古梦珠</t>
  </si>
  <si>
    <t>卢惠露</t>
  </si>
  <si>
    <t>刘智慧</t>
  </si>
  <si>
    <t>冯凤</t>
  </si>
  <si>
    <t>周丽萍</t>
  </si>
  <si>
    <t>龙羽</t>
  </si>
  <si>
    <t>黄金芳</t>
  </si>
  <si>
    <t>许又文</t>
  </si>
  <si>
    <t>王佳佳</t>
  </si>
  <si>
    <t>许俊铃</t>
  </si>
  <si>
    <t>廖东琼</t>
  </si>
  <si>
    <t>孙少华</t>
  </si>
  <si>
    <t>黄真真</t>
  </si>
  <si>
    <t>刘琳</t>
  </si>
  <si>
    <t>吴颖</t>
  </si>
  <si>
    <r>
      <rPr>
        <sz val="12"/>
        <rFont val="仿宋_GB2312"/>
        <charset val="134"/>
      </rPr>
      <t>付</t>
    </r>
    <r>
      <rPr>
        <sz val="12"/>
        <rFont val="方正书宋_GBK"/>
        <charset val="134"/>
      </rPr>
      <t>喆</t>
    </r>
  </si>
  <si>
    <t>刘平</t>
  </si>
  <si>
    <t>洪秋婉</t>
  </si>
  <si>
    <t>郑杏梅</t>
  </si>
  <si>
    <t>杨迎归</t>
  </si>
  <si>
    <t>陈招香</t>
  </si>
  <si>
    <t>王宏玲</t>
  </si>
  <si>
    <t>曹馨月</t>
  </si>
  <si>
    <t>吴孟晴</t>
  </si>
  <si>
    <t>黄雪娟</t>
  </si>
  <si>
    <t>徐萍</t>
  </si>
  <si>
    <t>张小杰</t>
  </si>
  <si>
    <t>何爱欢</t>
  </si>
  <si>
    <t>钟喜英</t>
  </si>
  <si>
    <t>许楚姗</t>
  </si>
  <si>
    <t>深圳市龙华区翔龙御庭幼儿园</t>
  </si>
  <si>
    <t>赵中利</t>
  </si>
  <si>
    <t>/</t>
  </si>
  <si>
    <t>宾莉萍</t>
  </si>
  <si>
    <t>廖丽芳</t>
  </si>
  <si>
    <t>陈巧露</t>
  </si>
  <si>
    <t>全福兰</t>
  </si>
  <si>
    <t>郑铌</t>
  </si>
  <si>
    <t>李云</t>
  </si>
  <si>
    <t>陈贤明</t>
  </si>
  <si>
    <t>黄丽芳</t>
  </si>
  <si>
    <t>庄丽英</t>
  </si>
  <si>
    <t>黄椰</t>
  </si>
  <si>
    <t>黄秋闲</t>
  </si>
  <si>
    <t>郭泽琴</t>
  </si>
  <si>
    <t>中 班</t>
  </si>
  <si>
    <t>杨莉</t>
  </si>
  <si>
    <t>江玉婷</t>
  </si>
  <si>
    <t>魏源</t>
  </si>
  <si>
    <t>林兰</t>
  </si>
  <si>
    <t>夏婷婷</t>
  </si>
  <si>
    <t>大四</t>
  </si>
  <si>
    <t>刘堂秀</t>
  </si>
  <si>
    <t>陈惠梅</t>
  </si>
  <si>
    <t>魏秀祝</t>
  </si>
  <si>
    <t>温敏红</t>
  </si>
  <si>
    <t>李格军</t>
  </si>
  <si>
    <t>杨华清</t>
  </si>
  <si>
    <t>练愉妙</t>
  </si>
  <si>
    <t>吴纯霞</t>
  </si>
  <si>
    <t>许晓婷</t>
  </si>
  <si>
    <t>深圳市龙华区第五幼儿园</t>
  </si>
  <si>
    <t>肖清</t>
  </si>
  <si>
    <t>叶梦雨</t>
  </si>
  <si>
    <t>邹志琴</t>
  </si>
  <si>
    <t>高鸣娟</t>
  </si>
  <si>
    <t>许晓珊</t>
  </si>
  <si>
    <t>吴少玲</t>
  </si>
  <si>
    <t>李苏</t>
  </si>
  <si>
    <t>张冬凤</t>
  </si>
  <si>
    <t>梁莉梅</t>
  </si>
  <si>
    <t>蒋丽霞</t>
  </si>
  <si>
    <t>伍红英</t>
  </si>
  <si>
    <t>李玉娟</t>
  </si>
  <si>
    <t>吴卫红</t>
  </si>
  <si>
    <t>陈梓彤</t>
  </si>
  <si>
    <t>罗映慈</t>
  </si>
  <si>
    <t>罗奥</t>
  </si>
  <si>
    <t>邓旭红</t>
  </si>
  <si>
    <t>许诺</t>
  </si>
  <si>
    <t>胡素芸</t>
  </si>
  <si>
    <t>张静芬</t>
  </si>
  <si>
    <t>胡梦怀</t>
  </si>
  <si>
    <t>陈兰莉</t>
  </si>
  <si>
    <t>范顺梅</t>
  </si>
  <si>
    <t>蒋琼</t>
  </si>
  <si>
    <t>林玉微</t>
  </si>
  <si>
    <t>古文静</t>
  </si>
  <si>
    <t>方珏琪</t>
  </si>
  <si>
    <t>李美彤</t>
  </si>
  <si>
    <t>李倩</t>
  </si>
  <si>
    <t>陈文丝</t>
  </si>
  <si>
    <t>姚倩倩</t>
  </si>
  <si>
    <t>甘红</t>
  </si>
  <si>
    <t>梁嘉睿</t>
  </si>
  <si>
    <t>李小磊</t>
  </si>
  <si>
    <t>钟玉云</t>
  </si>
  <si>
    <t>伍依芳</t>
  </si>
  <si>
    <t>李燕</t>
  </si>
  <si>
    <t>余运</t>
  </si>
  <si>
    <r>
      <rPr>
        <sz val="12"/>
        <rFont val="仿宋_GB2312"/>
        <charset val="134"/>
      </rPr>
      <t>冯佳</t>
    </r>
    <r>
      <rPr>
        <sz val="12"/>
        <rFont val="方正书宋_GBK"/>
        <charset val="134"/>
      </rPr>
      <t>焮</t>
    </r>
  </si>
  <si>
    <t>宋炳中</t>
  </si>
  <si>
    <t>曾晓芳</t>
  </si>
  <si>
    <t>深圳市龙华区未来小学附属幼儿园</t>
  </si>
  <si>
    <t>余金梅</t>
  </si>
  <si>
    <t>侯丽</t>
  </si>
  <si>
    <t>曾颖颖</t>
  </si>
  <si>
    <t>方艳杰</t>
  </si>
  <si>
    <t>朱婷婷</t>
  </si>
  <si>
    <t>唐健</t>
  </si>
  <si>
    <t>郑微纯</t>
  </si>
  <si>
    <t>陈雄</t>
  </si>
  <si>
    <t>王慧玉</t>
  </si>
  <si>
    <t>温映红</t>
  </si>
  <si>
    <t>郑百艳</t>
  </si>
  <si>
    <t>袁艳红</t>
  </si>
  <si>
    <t>邓丽花</t>
  </si>
  <si>
    <t>庞燕</t>
  </si>
  <si>
    <t>蔡翠花</t>
  </si>
  <si>
    <t>陈碧思</t>
  </si>
  <si>
    <t>陆琪心</t>
  </si>
  <si>
    <t>覃爱艳</t>
  </si>
  <si>
    <t>廖莹莹</t>
  </si>
  <si>
    <t>刘雪莹</t>
  </si>
  <si>
    <t>柯婷婷</t>
  </si>
  <si>
    <t>熊以花</t>
  </si>
  <si>
    <t>徐春连</t>
  </si>
  <si>
    <t>彭远霞</t>
  </si>
  <si>
    <t>江婷婷</t>
  </si>
  <si>
    <t>郑富丹</t>
  </si>
  <si>
    <t>余春花</t>
  </si>
  <si>
    <t>卢支利</t>
  </si>
  <si>
    <t>贾晓娟</t>
  </si>
  <si>
    <t>黄玉冰</t>
  </si>
  <si>
    <t>陈学妙</t>
  </si>
  <si>
    <t>杨红梅</t>
  </si>
  <si>
    <t>肖岚</t>
  </si>
  <si>
    <t>何渊银</t>
  </si>
  <si>
    <t>梁梦妮</t>
  </si>
  <si>
    <t>陈培玲</t>
  </si>
  <si>
    <t>陈彩洁</t>
  </si>
  <si>
    <t>邓采娟</t>
  </si>
  <si>
    <t>刘文齐</t>
  </si>
  <si>
    <t>李兰</t>
  </si>
  <si>
    <t>林凤君</t>
  </si>
  <si>
    <t>董新香</t>
  </si>
  <si>
    <t>谢鸿</t>
  </si>
  <si>
    <t>徐维</t>
  </si>
  <si>
    <t>李湘君</t>
  </si>
  <si>
    <t>宁波旭</t>
  </si>
  <si>
    <t>池颖凤</t>
  </si>
  <si>
    <t>王文溢</t>
  </si>
  <si>
    <t>王晓婷</t>
  </si>
  <si>
    <t>周甲林</t>
  </si>
  <si>
    <t>何一冰</t>
  </si>
  <si>
    <t>林钰</t>
  </si>
  <si>
    <r>
      <rPr>
        <sz val="12"/>
        <rFont val="仿宋_GB2312"/>
        <charset val="134"/>
      </rPr>
      <t>黄</t>
    </r>
    <r>
      <rPr>
        <sz val="12"/>
        <rFont val="方正书宋_GBK"/>
        <charset val="134"/>
      </rPr>
      <t>珺</t>
    </r>
  </si>
  <si>
    <t>宋艳玲</t>
  </si>
  <si>
    <t>闫岩</t>
  </si>
  <si>
    <t>王雅珊</t>
  </si>
  <si>
    <t>巫晓成</t>
  </si>
  <si>
    <t>安云霞</t>
  </si>
  <si>
    <t>钱峥</t>
  </si>
  <si>
    <t>林靖雯</t>
  </si>
  <si>
    <t>李晓红</t>
  </si>
  <si>
    <t>王小娜</t>
  </si>
  <si>
    <t>门春燕</t>
  </si>
  <si>
    <t>董莹</t>
  </si>
  <si>
    <t>深圳市龙华区教科院附属实验学校卓美幼儿园</t>
  </si>
  <si>
    <t>谢彩霞</t>
  </si>
  <si>
    <t>尹江兰</t>
  </si>
  <si>
    <t>罗利春</t>
  </si>
  <si>
    <t>陈思敏</t>
  </si>
  <si>
    <t>黄仕玲</t>
  </si>
  <si>
    <t>黄嘉苑</t>
  </si>
  <si>
    <t>文桃艳</t>
  </si>
  <si>
    <t>钟艳</t>
  </si>
  <si>
    <t>冼钰霞</t>
  </si>
  <si>
    <t>李丽霞</t>
  </si>
  <si>
    <t>何艳朝</t>
  </si>
  <si>
    <t>吴怡玲</t>
  </si>
  <si>
    <t>杨惠婷</t>
  </si>
  <si>
    <t>杨华娥</t>
  </si>
  <si>
    <t>徐秋丽</t>
  </si>
  <si>
    <t>王瑞娟</t>
  </si>
  <si>
    <t>宋会芳</t>
  </si>
  <si>
    <t>陈幼坤</t>
  </si>
  <si>
    <t>郑晴月</t>
  </si>
  <si>
    <t>马雪恩</t>
  </si>
  <si>
    <t>李淑红</t>
  </si>
  <si>
    <t>谢士平</t>
  </si>
  <si>
    <t>贺英</t>
  </si>
  <si>
    <t>魏艳艳</t>
  </si>
  <si>
    <t>杨齐馨</t>
  </si>
  <si>
    <t>邓凤姣</t>
  </si>
  <si>
    <t>丁彦方</t>
  </si>
  <si>
    <t>陈利利</t>
  </si>
  <si>
    <t>唐竹英</t>
  </si>
  <si>
    <t>谢愫琪</t>
  </si>
  <si>
    <t>蒋伟君</t>
  </si>
  <si>
    <t>深圳市龙华区教科院幼教集团锦城幼儿园</t>
  </si>
  <si>
    <t>强瑞</t>
  </si>
  <si>
    <t>申婷</t>
  </si>
  <si>
    <t>陈小玲</t>
  </si>
  <si>
    <t>杨正亚</t>
  </si>
  <si>
    <t>李淑萍</t>
  </si>
  <si>
    <t>林丽</t>
  </si>
  <si>
    <t>潘锦云</t>
  </si>
  <si>
    <t>蔡香莲</t>
  </si>
  <si>
    <t>易冬梅</t>
  </si>
  <si>
    <t>朱珍兰</t>
  </si>
  <si>
    <t>王美好</t>
  </si>
  <si>
    <t>覃燕梅</t>
  </si>
  <si>
    <t>朱亚有</t>
  </si>
  <si>
    <t>周新燕</t>
  </si>
  <si>
    <t>招建平</t>
  </si>
  <si>
    <t>陈婵婷</t>
  </si>
  <si>
    <t>卓翠雪</t>
  </si>
  <si>
    <t>陈冠灵</t>
  </si>
  <si>
    <t>陈胡蓉</t>
  </si>
  <si>
    <t>吴佳文</t>
  </si>
  <si>
    <t>李小霞</t>
  </si>
  <si>
    <t>黄超</t>
  </si>
  <si>
    <t>许林娣</t>
  </si>
  <si>
    <t>黄祥凤</t>
  </si>
  <si>
    <t>潘万朵</t>
  </si>
  <si>
    <t>叶美取</t>
  </si>
  <si>
    <t>李玉琛</t>
  </si>
  <si>
    <t>卓春云</t>
  </si>
  <si>
    <t>袁瑶瑶</t>
  </si>
  <si>
    <t>梁妹娣</t>
  </si>
  <si>
    <t>唐欢</t>
  </si>
  <si>
    <t>李卓珍</t>
  </si>
  <si>
    <t>甘彩红</t>
  </si>
  <si>
    <t>姚妹恩</t>
  </si>
  <si>
    <r>
      <rPr>
        <sz val="12"/>
        <rFont val="仿宋_GB2312"/>
        <charset val="134"/>
      </rPr>
      <t>刘</t>
    </r>
    <r>
      <rPr>
        <sz val="12"/>
        <rFont val="方正书宋_GBK"/>
        <charset val="134"/>
      </rPr>
      <t>垚垚</t>
    </r>
  </si>
  <si>
    <t>毛容</t>
  </si>
  <si>
    <t>林洁虹</t>
  </si>
  <si>
    <t>王琪</t>
  </si>
  <si>
    <t>谢莉兰</t>
  </si>
  <si>
    <t>周露琴</t>
  </si>
  <si>
    <t>黄少玲</t>
  </si>
  <si>
    <t>周晶</t>
  </si>
  <si>
    <t>颜亚霞</t>
  </si>
  <si>
    <t>邓奕能</t>
  </si>
  <si>
    <t>黄瑜</t>
  </si>
  <si>
    <t>高思凡</t>
  </si>
  <si>
    <t>赖思平</t>
  </si>
  <si>
    <t>张小琴</t>
  </si>
  <si>
    <t>陈翠</t>
  </si>
  <si>
    <t>吴文英</t>
  </si>
  <si>
    <t>邹敏</t>
  </si>
  <si>
    <t>彭静怡</t>
  </si>
  <si>
    <t>吴灿宁</t>
  </si>
  <si>
    <t>陈莹</t>
  </si>
  <si>
    <t>张润英</t>
  </si>
  <si>
    <t>张溪</t>
  </si>
  <si>
    <t>郑洁楠</t>
  </si>
  <si>
    <t>王双</t>
  </si>
  <si>
    <t>林珠珊</t>
  </si>
  <si>
    <t>彭春影</t>
  </si>
  <si>
    <t>曾秋婉</t>
  </si>
  <si>
    <t>张秋琳</t>
  </si>
  <si>
    <t>温小婉</t>
  </si>
  <si>
    <t>何云英</t>
  </si>
  <si>
    <t>王彩霞</t>
  </si>
  <si>
    <t>晏小颜</t>
  </si>
  <si>
    <t>罗荣</t>
  </si>
  <si>
    <t>钟泽梅</t>
  </si>
  <si>
    <t>龚思婷</t>
  </si>
  <si>
    <t>杨金莲</t>
  </si>
  <si>
    <t>陈华凤</t>
  </si>
  <si>
    <t>彭建华</t>
  </si>
  <si>
    <t>叶聪</t>
  </si>
  <si>
    <t>宋广娣</t>
  </si>
  <si>
    <t>深圳市龙华区未来小学附属里程幼儿园</t>
  </si>
  <si>
    <t>沈如凤</t>
  </si>
  <si>
    <t>朱方喜</t>
  </si>
  <si>
    <t>陈宝莲</t>
  </si>
  <si>
    <t>黄映格</t>
  </si>
  <si>
    <t>胡垭菊</t>
  </si>
  <si>
    <t>潘春花</t>
  </si>
  <si>
    <t>伍枚霞</t>
  </si>
  <si>
    <t>刘花</t>
  </si>
  <si>
    <t>周丽云</t>
  </si>
  <si>
    <t>翟秋兰</t>
  </si>
  <si>
    <t>李辉兰</t>
  </si>
  <si>
    <t>李春桂</t>
  </si>
  <si>
    <t>凌欢</t>
  </si>
  <si>
    <t>陈绚丽</t>
  </si>
  <si>
    <t>李珠任</t>
  </si>
  <si>
    <t>李三枝</t>
  </si>
  <si>
    <t>尹子珍</t>
  </si>
  <si>
    <t>陈艳菲</t>
  </si>
  <si>
    <t>石远花</t>
  </si>
  <si>
    <t>陈秋平</t>
  </si>
  <si>
    <t>贺林敏</t>
  </si>
  <si>
    <t>凌艳婷</t>
  </si>
  <si>
    <t>曾春凤</t>
  </si>
  <si>
    <t>李运红</t>
  </si>
  <si>
    <t>朱苏翠</t>
  </si>
  <si>
    <t>巫映静</t>
  </si>
  <si>
    <t>梁小如</t>
  </si>
  <si>
    <t>曹烨红</t>
  </si>
  <si>
    <t>何蕾</t>
  </si>
  <si>
    <t>李思</t>
  </si>
  <si>
    <t>吴蔚清</t>
  </si>
  <si>
    <t>钟良顺</t>
  </si>
  <si>
    <t>刘海辉</t>
  </si>
  <si>
    <t>王霞</t>
  </si>
  <si>
    <t>梁业莹</t>
  </si>
  <si>
    <t>苏玉莲</t>
  </si>
  <si>
    <t>朱彩婷</t>
  </si>
  <si>
    <t>张玉琴</t>
  </si>
  <si>
    <t>陈思宇</t>
  </si>
  <si>
    <t>方楚烨</t>
  </si>
  <si>
    <t>叶海朝</t>
  </si>
  <si>
    <t>张文丽</t>
  </si>
  <si>
    <t>王晓红</t>
  </si>
  <si>
    <t>彭美娜</t>
  </si>
  <si>
    <t>罗秀玉</t>
  </si>
  <si>
    <t>许嘉敏</t>
  </si>
  <si>
    <t>彭小平</t>
  </si>
  <si>
    <t>陈媛</t>
  </si>
  <si>
    <t>李秉勋</t>
  </si>
  <si>
    <t>莫美翠</t>
  </si>
  <si>
    <t>陈利金</t>
  </si>
  <si>
    <t>陈雪锋</t>
  </si>
  <si>
    <t>董雨果</t>
  </si>
  <si>
    <t>深圳市龙华区红山幼教集团尚龙苑幼儿园</t>
  </si>
  <si>
    <t>邓玉金</t>
  </si>
  <si>
    <t>陈艾平</t>
  </si>
  <si>
    <t>徐佳红</t>
  </si>
  <si>
    <t>张晶晶</t>
  </si>
  <si>
    <t>龙华1</t>
  </si>
  <si>
    <t>深圳市龙华区第一幼儿园</t>
  </si>
  <si>
    <t>谢丽芸</t>
  </si>
  <si>
    <t>丁晓菲</t>
  </si>
  <si>
    <t>肖海霞</t>
  </si>
  <si>
    <t>丁金环</t>
  </si>
  <si>
    <t>黄福清</t>
  </si>
  <si>
    <t>朱彩燕</t>
  </si>
  <si>
    <t>黄焕塬</t>
  </si>
  <si>
    <t>刘丽婷</t>
  </si>
  <si>
    <t>郑海燕</t>
  </si>
  <si>
    <t>唐路涛</t>
  </si>
  <si>
    <t>杨锦</t>
  </si>
  <si>
    <t>华蓉</t>
  </si>
  <si>
    <t>罗明</t>
  </si>
  <si>
    <t>黄泽华</t>
  </si>
  <si>
    <t>陈芝</t>
  </si>
  <si>
    <t>曾文苑</t>
  </si>
  <si>
    <t>黄秋丽</t>
  </si>
  <si>
    <t>王小灵</t>
  </si>
  <si>
    <t>邹柳婷</t>
  </si>
  <si>
    <t>文瑞新</t>
  </si>
  <si>
    <t>诸锦婷</t>
  </si>
  <si>
    <t>伍观慧</t>
  </si>
  <si>
    <t>劳晓连</t>
  </si>
  <si>
    <t>章妙凤</t>
  </si>
  <si>
    <t>罗丹</t>
  </si>
  <si>
    <t>蓝 晴</t>
  </si>
  <si>
    <t>梁秋妹</t>
  </si>
  <si>
    <t>唐维</t>
  </si>
  <si>
    <t>李明珍</t>
  </si>
  <si>
    <t>刘娟</t>
  </si>
  <si>
    <t>郭春玲</t>
  </si>
  <si>
    <t>叶铃</t>
  </si>
  <si>
    <t>周礼英</t>
  </si>
  <si>
    <t>吴晓君</t>
  </si>
  <si>
    <t>深圳市龙华区宝贝幼儿园</t>
  </si>
  <si>
    <t>张丽萍</t>
  </si>
  <si>
    <t>李珊</t>
  </si>
  <si>
    <t>梁业飘</t>
  </si>
  <si>
    <t>曾钰婷</t>
  </si>
  <si>
    <t>管宁</t>
  </si>
  <si>
    <t>甘侃珍</t>
  </si>
  <si>
    <t>黄琳</t>
  </si>
  <si>
    <t>石晓宇</t>
  </si>
  <si>
    <t>陈沛瑜</t>
  </si>
  <si>
    <t>许秋敏</t>
  </si>
  <si>
    <t>赖远兰</t>
  </si>
  <si>
    <t>刘燕京</t>
  </si>
  <si>
    <t>刘芮旎</t>
  </si>
  <si>
    <t>马明丹</t>
  </si>
  <si>
    <t>赵莉娟</t>
  </si>
  <si>
    <t>韦和玲</t>
  </si>
  <si>
    <t>张秋玲</t>
  </si>
  <si>
    <t>严淑娟</t>
  </si>
  <si>
    <t>王杨天</t>
  </si>
  <si>
    <t>张会玲</t>
  </si>
  <si>
    <t>刘珍</t>
  </si>
  <si>
    <t>冼德聪</t>
  </si>
  <si>
    <t>深圳市龙华区光雅华龙幼儿园</t>
  </si>
  <si>
    <t>孙金霞</t>
  </si>
  <si>
    <t>叶秀添</t>
  </si>
  <si>
    <t>丘梅艳</t>
  </si>
  <si>
    <t>陈秋霞</t>
  </si>
  <si>
    <t>柏端玉</t>
  </si>
  <si>
    <t>王清</t>
  </si>
  <si>
    <t>李金菊</t>
  </si>
  <si>
    <t>陈秋桃</t>
  </si>
  <si>
    <t>陈李娇</t>
  </si>
  <si>
    <t>廖燕凤</t>
  </si>
  <si>
    <t>张淑琴</t>
  </si>
  <si>
    <t>范园园</t>
  </si>
  <si>
    <t>刘红静</t>
  </si>
  <si>
    <t>詹妙娟</t>
  </si>
  <si>
    <t>李广珠</t>
  </si>
  <si>
    <t>曾婉滢</t>
  </si>
  <si>
    <t>谢文娟</t>
  </si>
  <si>
    <t>肖美琴</t>
  </si>
  <si>
    <t>张彩连</t>
  </si>
  <si>
    <t>曹若男</t>
  </si>
  <si>
    <t>黄桂足</t>
  </si>
  <si>
    <t>朱彩云</t>
  </si>
  <si>
    <t>叶红英</t>
  </si>
  <si>
    <t>孔丽</t>
  </si>
  <si>
    <t>张许秋</t>
  </si>
  <si>
    <t>沈聪</t>
  </si>
  <si>
    <t>段桃琴</t>
  </si>
  <si>
    <t>周沩</t>
  </si>
  <si>
    <t>何小方</t>
  </si>
  <si>
    <t>张韶娜</t>
  </si>
  <si>
    <t>周仟</t>
  </si>
  <si>
    <t>涂有进</t>
  </si>
  <si>
    <t>裴春阳</t>
  </si>
  <si>
    <t>黄晓娟</t>
  </si>
  <si>
    <t>曾秋香</t>
  </si>
  <si>
    <t>徐玉芬</t>
  </si>
  <si>
    <t>深圳市龙华区三联永恒幼儿园</t>
  </si>
  <si>
    <t>黄纵容</t>
  </si>
  <si>
    <t>周秋霞</t>
  </si>
  <si>
    <t>胡书琴</t>
  </si>
  <si>
    <t>胡红秀</t>
  </si>
  <si>
    <t>黄春香</t>
  </si>
  <si>
    <t>兰敏</t>
  </si>
  <si>
    <t>李秋新</t>
  </si>
  <si>
    <t>谢元荣</t>
  </si>
  <si>
    <t>张莲</t>
  </si>
  <si>
    <t>魏喜荣</t>
  </si>
  <si>
    <t>郭小琴</t>
  </si>
  <si>
    <t>邓小英</t>
  </si>
  <si>
    <t>廖芳翎</t>
  </si>
  <si>
    <t>张青青</t>
  </si>
  <si>
    <t>吴海丹</t>
  </si>
  <si>
    <t>李瑞英</t>
  </si>
  <si>
    <t>曾彩凤</t>
  </si>
  <si>
    <t>罗碧霞</t>
  </si>
  <si>
    <t>周淑红</t>
  </si>
  <si>
    <t>钟春燕</t>
  </si>
  <si>
    <t>刘红丽</t>
  </si>
  <si>
    <t>胡俊英</t>
  </si>
  <si>
    <t>宋小惠</t>
  </si>
  <si>
    <t>廖欢</t>
  </si>
  <si>
    <t>刘盼</t>
  </si>
  <si>
    <t>刘丽媛</t>
  </si>
  <si>
    <t>王盈盈</t>
  </si>
  <si>
    <t>杨艳敏</t>
  </si>
  <si>
    <t>蔡素红</t>
  </si>
  <si>
    <t>深圳市龙华区龙华第二小学附属城市明珠幼儿园</t>
  </si>
  <si>
    <t>谢春华</t>
  </si>
  <si>
    <t>胡林</t>
  </si>
  <si>
    <t>许雅凤</t>
  </si>
  <si>
    <t>程飞</t>
  </si>
  <si>
    <t>杨锐</t>
  </si>
  <si>
    <t>刘丹霞</t>
  </si>
  <si>
    <t>甘申昕</t>
  </si>
  <si>
    <t>杨娜</t>
  </si>
  <si>
    <t>杨敏冰</t>
  </si>
  <si>
    <t>王晓玲</t>
  </si>
  <si>
    <t>段生森</t>
  </si>
  <si>
    <t>曾镇芳</t>
  </si>
  <si>
    <t>苏琴</t>
  </si>
  <si>
    <t>梁冰</t>
  </si>
  <si>
    <t>陈玉荣</t>
  </si>
  <si>
    <t>郑蔼珍</t>
  </si>
  <si>
    <t>廖丽君</t>
  </si>
  <si>
    <t>林娇弟</t>
  </si>
  <si>
    <t>左艳星</t>
  </si>
  <si>
    <t>牙艳娟</t>
  </si>
  <si>
    <t>蒋志红</t>
  </si>
  <si>
    <t>丘柳锦</t>
  </si>
  <si>
    <t>黄金燕</t>
  </si>
  <si>
    <t>杨雅慧</t>
  </si>
  <si>
    <t>魏利娟</t>
  </si>
  <si>
    <t>吴佳恩</t>
  </si>
  <si>
    <t>邱雅琪</t>
  </si>
  <si>
    <t>邓小云</t>
  </si>
  <si>
    <t>赖二姣</t>
  </si>
  <si>
    <t>刘慧</t>
  </si>
  <si>
    <t>王鹃</t>
  </si>
  <si>
    <t>高丽君</t>
  </si>
  <si>
    <t>黄银英</t>
  </si>
  <si>
    <t>庄梦思</t>
  </si>
  <si>
    <t>霍彦军</t>
  </si>
  <si>
    <t>徐蓉</t>
  </si>
  <si>
    <t>郑子瑶</t>
  </si>
  <si>
    <t>郭艺娇</t>
  </si>
  <si>
    <t>深圳市龙华区龙华第二小学附属美丽365幼儿园</t>
  </si>
  <si>
    <t>袁佩佩</t>
  </si>
  <si>
    <t>胡凯平</t>
  </si>
  <si>
    <t>刘丽香</t>
  </si>
  <si>
    <t>柳东霞</t>
  </si>
  <si>
    <t>李敏菲</t>
  </si>
  <si>
    <t>温小燕</t>
  </si>
  <si>
    <t>彭易婕</t>
  </si>
  <si>
    <t>彭燕果</t>
  </si>
  <si>
    <t>钟彩丹</t>
  </si>
  <si>
    <t>钟珊珊</t>
  </si>
  <si>
    <t>彭燕萍</t>
  </si>
  <si>
    <t>向志远</t>
  </si>
  <si>
    <t>苏庆云</t>
  </si>
  <si>
    <t>黄锦琼</t>
  </si>
  <si>
    <t>徐林婧</t>
  </si>
  <si>
    <t>邓晓琼</t>
  </si>
  <si>
    <t>李倩茹</t>
  </si>
  <si>
    <t>李蕾</t>
  </si>
  <si>
    <t>蓝宇</t>
  </si>
  <si>
    <t>苏雯烨</t>
  </si>
  <si>
    <t>肖珊</t>
  </si>
  <si>
    <t>陈丽娟</t>
  </si>
  <si>
    <t>梁秋菊</t>
  </si>
  <si>
    <t>陈玉凤</t>
  </si>
  <si>
    <t>刘艳萍</t>
  </si>
  <si>
    <t>巫秋莲</t>
  </si>
  <si>
    <t>朱壬芳</t>
  </si>
  <si>
    <t>金丹银</t>
  </si>
  <si>
    <t>魏扬珍</t>
  </si>
  <si>
    <t>韦雪梅</t>
  </si>
  <si>
    <t>深圳市龙华区龙丰幼儿园</t>
  </si>
  <si>
    <t>刘淑娟</t>
  </si>
  <si>
    <t>胡美纯</t>
  </si>
  <si>
    <t>赖木群</t>
  </si>
  <si>
    <t>梁素绒</t>
  </si>
  <si>
    <t>唐海花</t>
  </si>
  <si>
    <t>罗淑丹</t>
  </si>
  <si>
    <t>彭娟娟</t>
  </si>
  <si>
    <t>王叶萍</t>
  </si>
  <si>
    <t>陈云苑</t>
  </si>
  <si>
    <t>曹艳虹</t>
  </si>
  <si>
    <t>卢慧珠</t>
  </si>
  <si>
    <t>刘小倩</t>
  </si>
  <si>
    <t>蔡香丽</t>
  </si>
  <si>
    <t>雷早秀</t>
  </si>
  <si>
    <t>黄美平</t>
  </si>
  <si>
    <t>高文平</t>
  </si>
  <si>
    <t>廖建梅</t>
  </si>
  <si>
    <t>深圳市龙华区龙华中心小学附属启仁幼儿园</t>
  </si>
  <si>
    <t>崔东霞</t>
  </si>
  <si>
    <t>覃琴</t>
  </si>
  <si>
    <t>邹丽霞</t>
  </si>
  <si>
    <t>赵兰珍</t>
  </si>
  <si>
    <t>王琴</t>
  </si>
  <si>
    <t>徐丹</t>
  </si>
  <si>
    <t>李华桂</t>
  </si>
  <si>
    <t>刘燕萍</t>
  </si>
  <si>
    <t>吴仕红</t>
  </si>
  <si>
    <t>丁芸</t>
  </si>
  <si>
    <t>万美新</t>
  </si>
  <si>
    <t>袁静</t>
  </si>
  <si>
    <t>聂海连</t>
  </si>
  <si>
    <t>隆晓庆</t>
  </si>
  <si>
    <t>石妙青</t>
  </si>
  <si>
    <t>王秀雄</t>
  </si>
  <si>
    <t>谭金连</t>
  </si>
  <si>
    <t>陈曼华</t>
  </si>
  <si>
    <t>陈晓庆</t>
  </si>
  <si>
    <t>宋大芹</t>
  </si>
  <si>
    <t>卢九香</t>
  </si>
  <si>
    <t>陈华倩</t>
  </si>
  <si>
    <t>揭春梅</t>
  </si>
  <si>
    <t>杨影</t>
  </si>
  <si>
    <t xml:space="preserve">王喜珊 </t>
  </si>
  <si>
    <t>陈苑桦</t>
  </si>
  <si>
    <t>吴欢欢</t>
  </si>
  <si>
    <t>林霞</t>
  </si>
  <si>
    <t>关晓娟</t>
  </si>
  <si>
    <t>龙梅芳</t>
  </si>
  <si>
    <t>杨凤婷</t>
  </si>
  <si>
    <t>苏东梅</t>
  </si>
  <si>
    <t>曹丽辉</t>
  </si>
  <si>
    <t>林晓君</t>
  </si>
  <si>
    <t>李燃凤</t>
  </si>
  <si>
    <t>王宝玲</t>
  </si>
  <si>
    <t>皮佳鑫</t>
  </si>
  <si>
    <t>陈宇婷</t>
  </si>
  <si>
    <t>张月娇</t>
  </si>
  <si>
    <t>吴小玲</t>
  </si>
  <si>
    <t>胥静</t>
  </si>
  <si>
    <t>黄娟</t>
  </si>
  <si>
    <t>黄霞敏</t>
  </si>
  <si>
    <t>罗丽丹</t>
  </si>
  <si>
    <t>林晓丹</t>
  </si>
  <si>
    <t>诸少君</t>
  </si>
  <si>
    <t>林根娣</t>
  </si>
  <si>
    <t>薛菲菲</t>
  </si>
  <si>
    <t>彭艳芳</t>
  </si>
  <si>
    <t>庄秋意</t>
  </si>
  <si>
    <t>钟苑芳</t>
  </si>
  <si>
    <t>谭海玲</t>
  </si>
  <si>
    <t>张可欣</t>
  </si>
  <si>
    <t>深圳市龙华区爱乐幼儿园</t>
  </si>
  <si>
    <t>谭剑云</t>
  </si>
  <si>
    <t>朱春莲</t>
  </si>
  <si>
    <t>江梦兰</t>
  </si>
  <si>
    <t>深圳市龙华区华联幼儿园</t>
  </si>
  <si>
    <t>丰雪</t>
  </si>
  <si>
    <t>邱雪妹</t>
  </si>
  <si>
    <t>李可</t>
  </si>
  <si>
    <t>马靖超</t>
  </si>
  <si>
    <t>陈燕尔</t>
  </si>
  <si>
    <t>李秋霞</t>
  </si>
  <si>
    <t>叶秉策</t>
  </si>
  <si>
    <t>徐春娥</t>
  </si>
  <si>
    <t>刘宏旦</t>
  </si>
  <si>
    <t>邹小梅</t>
  </si>
  <si>
    <t>欧美莹</t>
  </si>
  <si>
    <t>林秀婷</t>
  </si>
  <si>
    <t>马方方</t>
  </si>
  <si>
    <t>张碧玲</t>
  </si>
  <si>
    <t>邹幼娣</t>
  </si>
  <si>
    <t>邹春华</t>
  </si>
  <si>
    <t>万瑞玉</t>
  </si>
  <si>
    <t>宋惠明</t>
  </si>
  <si>
    <t>朱侠</t>
  </si>
  <si>
    <t>李金冰</t>
  </si>
  <si>
    <t>吴菊珍</t>
  </si>
  <si>
    <t>魏文丽</t>
  </si>
  <si>
    <t>赖明星</t>
  </si>
  <si>
    <t>李素柳</t>
  </si>
  <si>
    <t>张志</t>
  </si>
  <si>
    <t>杨汉爱</t>
  </si>
  <si>
    <t>赵一凡</t>
  </si>
  <si>
    <t>曾喻</t>
  </si>
  <si>
    <t>唐烛源</t>
  </si>
  <si>
    <t>黄丽丹</t>
  </si>
  <si>
    <t>刘小菊</t>
  </si>
  <si>
    <t>罗其珍</t>
  </si>
  <si>
    <t>王黄香</t>
  </si>
  <si>
    <t>薛柳婷</t>
  </si>
  <si>
    <t>深圳市龙华区松和小学附属晨星幼儿园</t>
  </si>
  <si>
    <t>吴华彩</t>
  </si>
  <si>
    <t>杜红梅</t>
  </si>
  <si>
    <t>王秀清</t>
  </si>
  <si>
    <r>
      <rPr>
        <sz val="12"/>
        <rFont val="仿宋_GB2312"/>
        <charset val="134"/>
      </rPr>
      <t>郑楚</t>
    </r>
    <r>
      <rPr>
        <sz val="12"/>
        <rFont val="方正书宋_GBK"/>
        <charset val="134"/>
      </rPr>
      <t>恵</t>
    </r>
  </si>
  <si>
    <t>胡晓玲</t>
  </si>
  <si>
    <t>齐丹</t>
  </si>
  <si>
    <t>张园妹</t>
  </si>
  <si>
    <t>梁华东</t>
  </si>
  <si>
    <t>曹丹</t>
  </si>
  <si>
    <t>刘颖</t>
  </si>
  <si>
    <t>吴川江</t>
  </si>
  <si>
    <t>廖敬笑</t>
  </si>
  <si>
    <t>徐雅琴</t>
  </si>
  <si>
    <t>刘晓格</t>
  </si>
  <si>
    <t>彭薇</t>
  </si>
  <si>
    <t>何雨亭</t>
  </si>
  <si>
    <t>肖华倩</t>
  </si>
  <si>
    <t>黄映梅</t>
  </si>
  <si>
    <t>付玲玲</t>
  </si>
  <si>
    <t>马信晴</t>
  </si>
  <si>
    <t>向莉</t>
  </si>
  <si>
    <t>陈桂洪</t>
  </si>
  <si>
    <t>林小雨</t>
  </si>
  <si>
    <t>王艳君</t>
  </si>
  <si>
    <t>廖凯苑</t>
  </si>
  <si>
    <t>卓晓惠</t>
  </si>
  <si>
    <t>黄柳娴</t>
  </si>
  <si>
    <t>骆淑珍</t>
  </si>
  <si>
    <t>易莉</t>
  </si>
  <si>
    <t>深圳市龙华区教科院附属外国语学校尚雅幼儿园</t>
  </si>
  <si>
    <t>张卉蕊</t>
  </si>
  <si>
    <t>付琼</t>
  </si>
  <si>
    <t>程亦</t>
  </si>
  <si>
    <t>周寰</t>
  </si>
  <si>
    <t>钟秀欢</t>
  </si>
  <si>
    <t>朱桂源</t>
  </si>
  <si>
    <t>曹夏丽</t>
  </si>
  <si>
    <t>张文琴</t>
  </si>
  <si>
    <t>伍娟</t>
  </si>
  <si>
    <t>庄秋敏</t>
  </si>
  <si>
    <t>熊英</t>
  </si>
  <si>
    <t>李林芳</t>
  </si>
  <si>
    <t>刘青青</t>
  </si>
  <si>
    <t>王艳</t>
  </si>
  <si>
    <t>何彩红</t>
  </si>
  <si>
    <t>冉芸雷</t>
  </si>
  <si>
    <t>刘春阁</t>
  </si>
  <si>
    <t>陈坤玲</t>
  </si>
  <si>
    <t>古小花</t>
  </si>
  <si>
    <t>黄丹丹</t>
  </si>
  <si>
    <t>陈丽娜</t>
  </si>
  <si>
    <t>叶淑婷</t>
  </si>
  <si>
    <t>钟何花</t>
  </si>
  <si>
    <t>廖秀婷</t>
  </si>
  <si>
    <t>刘满凤</t>
  </si>
  <si>
    <t>刘伟芳</t>
  </si>
  <si>
    <t>陆冬霞</t>
  </si>
  <si>
    <t>李卓亚</t>
  </si>
  <si>
    <t>张春艳</t>
  </si>
  <si>
    <t>深圳市龙华区爱迪第五幼儿园</t>
  </si>
  <si>
    <t>陈翠兰</t>
  </si>
  <si>
    <t>刁婷</t>
  </si>
  <si>
    <t>陆伟芬</t>
  </si>
  <si>
    <t>王成议</t>
  </si>
  <si>
    <t>古美容</t>
  </si>
  <si>
    <t>廖美娟</t>
  </si>
  <si>
    <t>深圳市龙华区松和小学附属智慧星幼儿园</t>
  </si>
  <si>
    <t>杨柳花</t>
  </si>
  <si>
    <t>邹懿</t>
  </si>
  <si>
    <t>伍艳兰</t>
  </si>
  <si>
    <t>张智艳</t>
  </si>
  <si>
    <t>吴祥梅</t>
  </si>
  <si>
    <t>练润芳</t>
  </si>
  <si>
    <t>刘只平</t>
  </si>
  <si>
    <t>杨冬珍</t>
  </si>
  <si>
    <t>彭秋玉</t>
  </si>
  <si>
    <t>吕满琼</t>
  </si>
  <si>
    <t>张姣</t>
  </si>
  <si>
    <t>胡鹭婷</t>
  </si>
  <si>
    <t>张艳香</t>
  </si>
  <si>
    <t>胥娟</t>
  </si>
  <si>
    <t xml:space="preserve"> 陈丽曼</t>
  </si>
  <si>
    <t>岳红梅</t>
  </si>
  <si>
    <t>王曼玉</t>
  </si>
  <si>
    <t>黄毓斌</t>
  </si>
  <si>
    <t>邓小婷</t>
  </si>
  <si>
    <t>孟田霞</t>
  </si>
  <si>
    <t>朱平艳</t>
  </si>
  <si>
    <t>邱继梅</t>
  </si>
  <si>
    <t>熊海林</t>
  </si>
  <si>
    <t>陈红梅</t>
  </si>
  <si>
    <t>吴贵娴</t>
  </si>
  <si>
    <t>廖思婷</t>
  </si>
  <si>
    <t>黎秀涛</t>
  </si>
  <si>
    <t>邱树笑</t>
  </si>
  <si>
    <t>林桂玲</t>
  </si>
  <si>
    <t>闫亚丽</t>
  </si>
  <si>
    <t>吴秀菊</t>
  </si>
  <si>
    <t>梁浪</t>
  </si>
  <si>
    <t>王红莉</t>
  </si>
  <si>
    <t>余思茵</t>
  </si>
  <si>
    <t>周小芳</t>
  </si>
  <si>
    <t>徐丽红</t>
  </si>
  <si>
    <t>黄诗妮</t>
  </si>
  <si>
    <t>庹琼</t>
  </si>
  <si>
    <t>谢娟</t>
  </si>
  <si>
    <t>张文文</t>
  </si>
  <si>
    <t>廖琪佩</t>
  </si>
  <si>
    <t>苏林林</t>
  </si>
  <si>
    <t>凌艳</t>
  </si>
  <si>
    <t>温春红</t>
  </si>
  <si>
    <t>巫佩茜</t>
  </si>
  <si>
    <t>宋清</t>
  </si>
  <si>
    <t>赵华丽</t>
  </si>
  <si>
    <t>陈静敏</t>
  </si>
  <si>
    <t>罗莎</t>
  </si>
  <si>
    <t>杨伟霞</t>
  </si>
  <si>
    <t>邢高云</t>
  </si>
  <si>
    <t>王丽红</t>
  </si>
  <si>
    <t>深圳市龙华区龙华中心小学附属启智幼儿园</t>
  </si>
  <si>
    <t>彭绿梅</t>
  </si>
  <si>
    <t>郑美琼</t>
  </si>
  <si>
    <t>霍静</t>
  </si>
  <si>
    <t>曾柳红</t>
  </si>
  <si>
    <t>毛华丽</t>
  </si>
  <si>
    <t>林晓珍</t>
  </si>
  <si>
    <t>王静雯</t>
  </si>
  <si>
    <t>曾秋茹</t>
  </si>
  <si>
    <t>黄嘉欣</t>
  </si>
  <si>
    <t>陈小植</t>
  </si>
  <si>
    <t>黎伟仪</t>
  </si>
  <si>
    <t>朱晓婵</t>
  </si>
  <si>
    <t>郑彩灵</t>
  </si>
  <si>
    <t>林惠如</t>
  </si>
  <si>
    <t>陈海清</t>
  </si>
  <si>
    <t>郑敏</t>
  </si>
  <si>
    <t>李飞凡</t>
  </si>
  <si>
    <t>胡美华</t>
  </si>
  <si>
    <t>范锦妹</t>
  </si>
  <si>
    <t>林少情</t>
  </si>
  <si>
    <t>李银桃</t>
  </si>
  <si>
    <t>范巧旋</t>
  </si>
  <si>
    <t>李玉玲</t>
  </si>
  <si>
    <t>曾佳慧</t>
  </si>
  <si>
    <t>赖文园</t>
  </si>
  <si>
    <t>朱艳想</t>
  </si>
  <si>
    <t>黎利</t>
  </si>
  <si>
    <t>胡华英</t>
  </si>
  <si>
    <t>郑文洁</t>
  </si>
  <si>
    <t>涂文书</t>
  </si>
  <si>
    <t>邓倩雯</t>
  </si>
  <si>
    <t>高伊莎</t>
  </si>
  <si>
    <t>钟娟萍</t>
  </si>
  <si>
    <t>叶婷婷</t>
  </si>
  <si>
    <t>曾微</t>
  </si>
  <si>
    <t>卢伟格</t>
  </si>
  <si>
    <t>陈秋云</t>
  </si>
  <si>
    <t>欧也宣</t>
  </si>
  <si>
    <t>吴秋珊</t>
  </si>
  <si>
    <t>黄丽宜</t>
  </si>
  <si>
    <t>吴安妮</t>
  </si>
  <si>
    <t>深圳市龙华区未来幼教集团龙观幼儿园</t>
  </si>
  <si>
    <t>古威</t>
  </si>
  <si>
    <t>卢瑞</t>
  </si>
  <si>
    <t>王媛琳</t>
  </si>
  <si>
    <t>罗学华</t>
  </si>
  <si>
    <t>吴明燕</t>
  </si>
  <si>
    <t>唐湘莲</t>
  </si>
  <si>
    <t>马天</t>
  </si>
  <si>
    <t>宁安娜</t>
  </si>
  <si>
    <t>梅佳丽</t>
  </si>
  <si>
    <t>邱媚</t>
  </si>
  <si>
    <t>深圳市龙华区童乐荟幼儿园</t>
  </si>
  <si>
    <t>郑欣</t>
  </si>
  <si>
    <t>吴建芳</t>
  </si>
  <si>
    <t>李文</t>
  </si>
  <si>
    <t>曾碧燕</t>
  </si>
  <si>
    <t>龙华2</t>
  </si>
  <si>
    <t>深圳市龙华区未来幼教集团鸿悦幼儿园</t>
  </si>
  <si>
    <t>刘亮亮</t>
  </si>
  <si>
    <t>唐君</t>
  </si>
  <si>
    <t>谢楷</t>
  </si>
  <si>
    <t>黄雅慧</t>
  </si>
  <si>
    <t>杜乖娟</t>
  </si>
  <si>
    <t>刘丹</t>
  </si>
  <si>
    <t>罗佩佩</t>
  </si>
  <si>
    <t>吴榕静</t>
  </si>
  <si>
    <t>李欢</t>
  </si>
  <si>
    <t>万金明</t>
  </si>
  <si>
    <t>陈树燕</t>
  </si>
  <si>
    <t>刘艳洁</t>
  </si>
  <si>
    <t>陈淑惠</t>
  </si>
  <si>
    <t>赵以</t>
  </si>
  <si>
    <t>陈爱珍</t>
  </si>
  <si>
    <t>周雪丽</t>
  </si>
  <si>
    <t>赖思琦</t>
  </si>
  <si>
    <t>卢璐</t>
  </si>
  <si>
    <t>张毅</t>
  </si>
  <si>
    <t>苏韵思</t>
  </si>
  <si>
    <t>张贵英</t>
  </si>
  <si>
    <t>张顺英</t>
  </si>
  <si>
    <t>余振圆</t>
  </si>
  <si>
    <t>张红莲</t>
  </si>
  <si>
    <t>方兴年</t>
  </si>
  <si>
    <t>江新娣</t>
  </si>
  <si>
    <t>于英慧</t>
  </si>
  <si>
    <t>谢慧婷</t>
  </si>
  <si>
    <t>魏佳</t>
  </si>
  <si>
    <t>陈卫锋</t>
  </si>
  <si>
    <t>黄少芳</t>
  </si>
  <si>
    <t>廖春燕</t>
  </si>
  <si>
    <t>张含羽</t>
  </si>
  <si>
    <t>张宇航</t>
  </si>
  <si>
    <t>彭秋雯</t>
  </si>
  <si>
    <t>卢文丽</t>
  </si>
  <si>
    <t>傅晓虹</t>
  </si>
  <si>
    <t>曾巧芬</t>
  </si>
  <si>
    <t>石俊芳</t>
  </si>
  <si>
    <t>古晓容</t>
  </si>
  <si>
    <t>张丽芳</t>
  </si>
  <si>
    <t>敖艺小</t>
  </si>
  <si>
    <t>李籽醇</t>
  </si>
  <si>
    <t>赖玉兰</t>
  </si>
  <si>
    <t>张嘉莉</t>
  </si>
  <si>
    <t>卢丽凡</t>
  </si>
  <si>
    <t>罗亚娟</t>
  </si>
  <si>
    <t>陈林清</t>
  </si>
  <si>
    <t>赵兰</t>
  </si>
  <si>
    <t>孙静宜</t>
  </si>
  <si>
    <t>初级中学教师资格证</t>
  </si>
  <si>
    <t>卢贝贝</t>
  </si>
  <si>
    <t>吴欣欣</t>
  </si>
  <si>
    <t>梁爽</t>
  </si>
  <si>
    <t>深圳市龙华区第二实验学校附属鸿尚幼儿园</t>
  </si>
  <si>
    <t>饶旭美</t>
  </si>
  <si>
    <t>谢淑伦</t>
  </si>
  <si>
    <t>陈丹婷</t>
  </si>
  <si>
    <t>胡小冬</t>
  </si>
  <si>
    <t>肖凌琨</t>
  </si>
  <si>
    <t>魏红梅</t>
  </si>
  <si>
    <t>于景丽</t>
  </si>
  <si>
    <t>胡琪</t>
  </si>
  <si>
    <t>陈小金</t>
  </si>
  <si>
    <t>吕彩虹</t>
  </si>
  <si>
    <t>叶馨蕊</t>
  </si>
  <si>
    <t>甘晓珊</t>
  </si>
  <si>
    <t>邱贤珍</t>
  </si>
  <si>
    <t>李晓跃</t>
  </si>
  <si>
    <t>刘川美</t>
  </si>
  <si>
    <t>熊凤琴</t>
  </si>
  <si>
    <t>江少姬</t>
  </si>
  <si>
    <t>崔玉兰</t>
  </si>
  <si>
    <t>王湘丽</t>
  </si>
  <si>
    <t>朱洁</t>
  </si>
  <si>
    <t>廖利君</t>
  </si>
  <si>
    <t>卜岸英</t>
  </si>
  <si>
    <t>黄秀清</t>
  </si>
  <si>
    <t>赖宗燕</t>
  </si>
  <si>
    <t>洪莹</t>
  </si>
  <si>
    <t>余玲</t>
  </si>
  <si>
    <t>罗文婷</t>
  </si>
  <si>
    <t>刘翠玲</t>
  </si>
  <si>
    <t>沈文彤</t>
  </si>
  <si>
    <t>廖煜成</t>
  </si>
  <si>
    <t>卿巧芳</t>
  </si>
  <si>
    <t>钟雪芬</t>
  </si>
  <si>
    <t>王心怡</t>
  </si>
  <si>
    <t>刘彩芬</t>
  </si>
  <si>
    <t>曾丹</t>
  </si>
  <si>
    <t>吕锦成</t>
  </si>
  <si>
    <t>袁菲霞</t>
  </si>
  <si>
    <t>深圳市龙华区第二实验学校附属鸿创幼儿园</t>
  </si>
  <si>
    <t>李美玲</t>
  </si>
  <si>
    <t>彭丽</t>
  </si>
  <si>
    <t>庹娟</t>
  </si>
  <si>
    <t>梁建春</t>
  </si>
  <si>
    <t>宋彩丽</t>
  </si>
  <si>
    <t>欧阳裕风</t>
  </si>
  <si>
    <t>刘乐</t>
  </si>
  <si>
    <t>黄玉琴</t>
  </si>
  <si>
    <t>张晗钰</t>
  </si>
  <si>
    <t>吴王鸿玉</t>
  </si>
  <si>
    <t>李桂香</t>
  </si>
  <si>
    <t>张林</t>
  </si>
  <si>
    <t>刘慧楠</t>
  </si>
  <si>
    <t>梁晓燕</t>
  </si>
  <si>
    <t>赵丽娟</t>
  </si>
  <si>
    <t>杨海英</t>
  </si>
  <si>
    <t>关酩柔</t>
  </si>
  <si>
    <t>谭晓敏</t>
  </si>
  <si>
    <t>刘慧玲</t>
  </si>
  <si>
    <t>李怡</t>
  </si>
  <si>
    <t>伍绮梦</t>
  </si>
  <si>
    <t>舒琴</t>
  </si>
  <si>
    <t>陈艳桃</t>
  </si>
  <si>
    <t>段静</t>
  </si>
  <si>
    <t>甘秀娟</t>
  </si>
  <si>
    <t>罗惠宝</t>
  </si>
  <si>
    <t>蔡应娟</t>
  </si>
  <si>
    <t>廖学群</t>
  </si>
  <si>
    <t>王美燕</t>
  </si>
  <si>
    <t>刘清侠</t>
  </si>
  <si>
    <t>李小娟</t>
  </si>
  <si>
    <t>罗倩</t>
  </si>
  <si>
    <t>刘晓凤</t>
  </si>
  <si>
    <t>刘柳冰</t>
  </si>
  <si>
    <t>陈瑞燕</t>
  </si>
  <si>
    <t>高孟孟</t>
  </si>
  <si>
    <t>赵明翠</t>
  </si>
  <si>
    <t>龚钰婷</t>
  </si>
  <si>
    <t>官倩</t>
  </si>
  <si>
    <t>肖发</t>
  </si>
  <si>
    <t>陈冬兰</t>
  </si>
  <si>
    <t>高艳</t>
  </si>
  <si>
    <t>陈冬娟</t>
  </si>
  <si>
    <t>许育铃</t>
  </si>
  <si>
    <t>齐雪变</t>
  </si>
  <si>
    <t>姚孟霞</t>
  </si>
  <si>
    <t>罗丽</t>
  </si>
  <si>
    <t>银建华</t>
  </si>
  <si>
    <t>李晖</t>
  </si>
  <si>
    <t>桂宜波</t>
  </si>
  <si>
    <t>牟普庆</t>
  </si>
  <si>
    <t>胡鑫</t>
  </si>
  <si>
    <t>陈芳祺</t>
  </si>
  <si>
    <t>周文钦</t>
  </si>
  <si>
    <t>李凤婷</t>
  </si>
  <si>
    <t>彭冬娟</t>
  </si>
  <si>
    <t>胡瑶</t>
  </si>
  <si>
    <t>黄冬妮</t>
  </si>
  <si>
    <t>莫树莲</t>
  </si>
  <si>
    <t>廖惠娇</t>
  </si>
  <si>
    <t>喻耀庆</t>
  </si>
  <si>
    <t>杜杰</t>
  </si>
  <si>
    <t>刘朝</t>
  </si>
  <si>
    <t>曾玮</t>
  </si>
  <si>
    <t>杨艳飞</t>
  </si>
  <si>
    <t>钟淑芬</t>
  </si>
  <si>
    <t>钟丽芳</t>
  </si>
  <si>
    <t>深圳市龙华区创新实验学校附属幼儿园</t>
  </si>
  <si>
    <t>彭芳</t>
  </si>
  <si>
    <t>塔拉</t>
  </si>
  <si>
    <t>邓海霞</t>
  </si>
  <si>
    <t>卢杜娟</t>
  </si>
  <si>
    <t>钟淑雯</t>
  </si>
  <si>
    <t>李晓雨</t>
  </si>
  <si>
    <t>郑德莹</t>
  </si>
  <si>
    <t>胡绪兰</t>
  </si>
  <si>
    <t>黄惠玲</t>
  </si>
  <si>
    <t>王海</t>
  </si>
  <si>
    <t>何美谕</t>
  </si>
  <si>
    <t>陈梦莹</t>
  </si>
  <si>
    <t>黄晶</t>
  </si>
  <si>
    <t>王婉妮</t>
  </si>
  <si>
    <t>黄泽珊</t>
  </si>
  <si>
    <t>李小丽</t>
  </si>
  <si>
    <t>廖雪</t>
  </si>
  <si>
    <t>翁雅婷</t>
  </si>
  <si>
    <t>别方容</t>
  </si>
  <si>
    <t>周群</t>
  </si>
  <si>
    <t>黄小燕</t>
  </si>
  <si>
    <t>陈宝宁</t>
  </si>
  <si>
    <t>陈燕妮</t>
  </si>
  <si>
    <t>蓝玲</t>
  </si>
  <si>
    <t>陈英</t>
  </si>
  <si>
    <t>吴曼</t>
  </si>
  <si>
    <t>朱改改</t>
  </si>
  <si>
    <t>廖碧云</t>
  </si>
  <si>
    <t>周洁蓉</t>
  </si>
  <si>
    <t>彭小英</t>
  </si>
  <si>
    <t>黄思媚</t>
  </si>
  <si>
    <t>石旭</t>
  </si>
  <si>
    <t>深圳市龙华区东环幼儿园</t>
  </si>
  <si>
    <t>熊红娟</t>
  </si>
  <si>
    <t>毛海</t>
  </si>
  <si>
    <t>毛小凤</t>
  </si>
  <si>
    <t>谢细存</t>
  </si>
  <si>
    <t>谢样存</t>
  </si>
  <si>
    <t>宋丽萍</t>
  </si>
  <si>
    <t>何元</t>
  </si>
  <si>
    <t>王梦娟</t>
  </si>
  <si>
    <t>陈佳恋</t>
  </si>
  <si>
    <t>田燕丽</t>
  </si>
  <si>
    <t>廖  霞</t>
  </si>
  <si>
    <t>叶春燕</t>
  </si>
  <si>
    <t>廖盛珠</t>
  </si>
  <si>
    <t>徐洁怡</t>
  </si>
  <si>
    <t>王思思</t>
  </si>
  <si>
    <t>深圳市龙华区清泉外国语学校附属天骏幼儿园</t>
  </si>
  <si>
    <t>周辉</t>
  </si>
  <si>
    <t>梁银桂</t>
  </si>
  <si>
    <t>周彩霞</t>
  </si>
  <si>
    <t>袁俐</t>
  </si>
  <si>
    <t>温晓丹</t>
  </si>
  <si>
    <t>黄萍</t>
  </si>
  <si>
    <t>修婷婷</t>
  </si>
  <si>
    <t>曹翠容</t>
  </si>
  <si>
    <t>吴进平</t>
  </si>
  <si>
    <t>张影红</t>
  </si>
  <si>
    <t>曾冬梅</t>
  </si>
  <si>
    <t>黄冬容</t>
  </si>
  <si>
    <t>赵丽华</t>
  </si>
  <si>
    <t>谭丽琼</t>
  </si>
  <si>
    <t>蒋志贤</t>
  </si>
  <si>
    <t>张奎芳</t>
  </si>
  <si>
    <t>殷婵</t>
  </si>
  <si>
    <t>苏桂丹</t>
  </si>
  <si>
    <t>吴绣</t>
  </si>
  <si>
    <t>深圳市龙华区创新实验学校附属桦润馨居幼儿园</t>
  </si>
  <si>
    <t>彭金姝</t>
  </si>
  <si>
    <t>刘怡华</t>
  </si>
  <si>
    <t>阳敏</t>
  </si>
  <si>
    <t>甘晨露</t>
  </si>
  <si>
    <t>陈瑶</t>
  </si>
  <si>
    <t>刘红</t>
  </si>
  <si>
    <t>曾利娟</t>
  </si>
  <si>
    <t>袁赛男</t>
  </si>
  <si>
    <t>林晓宣</t>
  </si>
  <si>
    <t>彭思敏</t>
  </si>
  <si>
    <t>乐水珠</t>
  </si>
  <si>
    <t>谢瑞琳</t>
  </si>
  <si>
    <t>孙辉玲</t>
  </si>
  <si>
    <t>邓丽娟</t>
  </si>
  <si>
    <t>黄凤枝</t>
  </si>
  <si>
    <t>黄美香</t>
  </si>
  <si>
    <t>易辉</t>
  </si>
  <si>
    <t>颜颖</t>
  </si>
  <si>
    <t>王燕</t>
  </si>
  <si>
    <t>洪应慧</t>
  </si>
  <si>
    <t>吴建梅</t>
  </si>
  <si>
    <t>胡秀霞</t>
  </si>
  <si>
    <t>孙慧</t>
  </si>
  <si>
    <t>温婵</t>
  </si>
  <si>
    <t>刘爱群</t>
  </si>
  <si>
    <t>罗文丽</t>
  </si>
  <si>
    <t>刘彩兰</t>
  </si>
  <si>
    <t>朱丽美</t>
  </si>
  <si>
    <t>蔡瑞玲</t>
  </si>
  <si>
    <t>刘露</t>
  </si>
  <si>
    <t>曾红云</t>
  </si>
  <si>
    <t>林琼娜</t>
  </si>
  <si>
    <t>邹芳芳</t>
  </si>
  <si>
    <t>吕丹丹</t>
  </si>
  <si>
    <t>江姝连</t>
  </si>
  <si>
    <t>胡英花</t>
  </si>
  <si>
    <t>张雪梅</t>
  </si>
  <si>
    <t>李永玲</t>
  </si>
  <si>
    <t>谭雅兰</t>
  </si>
  <si>
    <t>李凤</t>
  </si>
  <si>
    <t>朱秋菊</t>
  </si>
  <si>
    <t>黄利花</t>
  </si>
  <si>
    <t>谭柳</t>
  </si>
  <si>
    <t>李淑娴</t>
  </si>
  <si>
    <t>郑茗心</t>
  </si>
  <si>
    <t>曹红玉</t>
  </si>
  <si>
    <t>陈晓苑</t>
  </si>
  <si>
    <t>张小熊</t>
  </si>
  <si>
    <t>钟平</t>
  </si>
  <si>
    <t>丁金萍</t>
  </si>
  <si>
    <t>袁敏</t>
  </si>
  <si>
    <t>吴拓奇</t>
  </si>
  <si>
    <t>深圳市龙华区优蒙育童幼儿园</t>
  </si>
  <si>
    <t>叶凤芝</t>
  </si>
  <si>
    <t>杨金金</t>
  </si>
  <si>
    <t>谭玲慧</t>
  </si>
  <si>
    <t>林丽红</t>
  </si>
  <si>
    <t>黄凤兰</t>
  </si>
  <si>
    <t>杨延利</t>
  </si>
  <si>
    <t>段慧平</t>
  </si>
  <si>
    <t>罗新招</t>
  </si>
  <si>
    <t>宋宇平</t>
  </si>
  <si>
    <t>陈加敏</t>
  </si>
  <si>
    <t>钟妙英</t>
  </si>
  <si>
    <t>梁枫雯</t>
  </si>
  <si>
    <t>深圳市龙华区大信东方幼儿园</t>
  </si>
  <si>
    <t>黄雪梅</t>
  </si>
  <si>
    <t>马元霞</t>
  </si>
  <si>
    <t>张莉芳</t>
  </si>
  <si>
    <t>李群</t>
  </si>
  <si>
    <t>龙艳梅</t>
  </si>
  <si>
    <t>金建华</t>
  </si>
  <si>
    <t>涂海英</t>
  </si>
  <si>
    <t>黄丽</t>
  </si>
  <si>
    <t>姜婷</t>
  </si>
  <si>
    <t>吴少份</t>
  </si>
  <si>
    <t>谢美连</t>
  </si>
  <si>
    <t>杨凯帆</t>
  </si>
  <si>
    <t>孙雅瑞</t>
  </si>
  <si>
    <t>孙雅琪</t>
  </si>
  <si>
    <t>赵红英</t>
  </si>
  <si>
    <t>蔚艳英</t>
  </si>
  <si>
    <t>梁惠红</t>
  </si>
  <si>
    <t>陈颖</t>
  </si>
  <si>
    <t>袁世美</t>
  </si>
  <si>
    <t>龚菊连</t>
  </si>
  <si>
    <t>张叶飞</t>
  </si>
  <si>
    <t>王首姐</t>
  </si>
  <si>
    <t>陈明苑</t>
  </si>
  <si>
    <t>深圳市龙华区龙华第三小学附属优品小精英幼儿园</t>
  </si>
  <si>
    <t>陈红莲</t>
  </si>
  <si>
    <t>刘君</t>
  </si>
  <si>
    <t>钟贵兰</t>
  </si>
  <si>
    <t>李小梅</t>
  </si>
  <si>
    <t>颜淑云</t>
  </si>
  <si>
    <t>龚双鸽</t>
  </si>
  <si>
    <t>张现平</t>
  </si>
  <si>
    <t>易诗梅</t>
  </si>
  <si>
    <t>陈月凤</t>
  </si>
  <si>
    <t>练愉桃</t>
  </si>
  <si>
    <t>邹婷</t>
  </si>
  <si>
    <t>高会花</t>
  </si>
  <si>
    <t>周思思</t>
  </si>
  <si>
    <t>李冬连</t>
  </si>
  <si>
    <t>曾幼媚</t>
  </si>
  <si>
    <t>唐翊凡</t>
  </si>
  <si>
    <t>钟小慧</t>
  </si>
  <si>
    <t>贺媛媛</t>
  </si>
  <si>
    <t>赵海利</t>
  </si>
  <si>
    <t>陈小英</t>
  </si>
  <si>
    <t>刘聪俐</t>
  </si>
  <si>
    <t>袁姣</t>
  </si>
  <si>
    <t>罗九艳</t>
  </si>
  <si>
    <t>温巧兰</t>
  </si>
  <si>
    <t>甘培孟</t>
  </si>
  <si>
    <t>巫柳花</t>
  </si>
  <si>
    <t>黄珍</t>
  </si>
  <si>
    <t>胡紫琴</t>
  </si>
  <si>
    <t>深圳市龙华区乐景幼儿园</t>
  </si>
  <si>
    <t>杨开好</t>
  </si>
  <si>
    <t>王峰</t>
  </si>
  <si>
    <t>梁翠英</t>
  </si>
  <si>
    <t>李连华</t>
  </si>
  <si>
    <t>庄少玲</t>
  </si>
  <si>
    <t>李墨戎</t>
  </si>
  <si>
    <t>王娱</t>
  </si>
  <si>
    <t>曾秀芳</t>
  </si>
  <si>
    <t>刘秀球</t>
  </si>
  <si>
    <t>詹小琴</t>
  </si>
  <si>
    <t>卢林姬</t>
  </si>
  <si>
    <t>黄东婵</t>
  </si>
  <si>
    <t>钟淑萍</t>
  </si>
  <si>
    <t>邓茂欢</t>
  </si>
  <si>
    <t>陈妙燕</t>
  </si>
  <si>
    <t>深圳市龙华区创新实验学校附属东华明珠幼儿园</t>
  </si>
  <si>
    <t>闫萍</t>
  </si>
  <si>
    <t>王小艳</t>
  </si>
  <si>
    <t>胡海燕</t>
  </si>
  <si>
    <t>李海英</t>
  </si>
  <si>
    <t>贺江露</t>
  </si>
  <si>
    <t>龚友媛</t>
  </si>
  <si>
    <t>邓玲</t>
  </si>
  <si>
    <t>曾文琼</t>
  </si>
  <si>
    <t>魏广交</t>
  </si>
  <si>
    <t>黄爱清</t>
  </si>
  <si>
    <t>李璐</t>
  </si>
  <si>
    <t>覃雪丽</t>
  </si>
  <si>
    <t>黄美好</t>
  </si>
  <si>
    <t>王静文</t>
  </si>
  <si>
    <t>林乙漫</t>
  </si>
  <si>
    <t>陈丽凤</t>
  </si>
  <si>
    <t>钱利谊</t>
  </si>
  <si>
    <t>银艳</t>
  </si>
  <si>
    <t>杨倩</t>
  </si>
  <si>
    <t>祝红艳</t>
  </si>
  <si>
    <t>谭晓兰</t>
  </si>
  <si>
    <t>张远花</t>
  </si>
  <si>
    <t>钟国英</t>
  </si>
  <si>
    <t>义娜</t>
  </si>
  <si>
    <t>陈芝妹</t>
  </si>
  <si>
    <t>陈海媚</t>
  </si>
  <si>
    <t>黄细妹</t>
  </si>
  <si>
    <t>蓝兰</t>
  </si>
  <si>
    <t>李小玲</t>
  </si>
  <si>
    <t>奉宇</t>
  </si>
  <si>
    <t>赵红妹</t>
  </si>
  <si>
    <t>肖卫琼</t>
  </si>
  <si>
    <t>胡肖</t>
  </si>
  <si>
    <t>黄文静</t>
  </si>
  <si>
    <t>徐丽青</t>
  </si>
  <si>
    <t>深圳市龙华区远恒佳幼儿园</t>
  </si>
  <si>
    <t>彭伟莉</t>
  </si>
  <si>
    <t>钟燕</t>
  </si>
  <si>
    <t>陈妙纯</t>
  </si>
  <si>
    <t>黄利霞</t>
  </si>
  <si>
    <t>李清文</t>
  </si>
  <si>
    <t>吴晓佩</t>
  </si>
  <si>
    <t>徐清贵</t>
  </si>
  <si>
    <t>刘智群</t>
  </si>
  <si>
    <t>吕莹莹</t>
  </si>
  <si>
    <t>王丹苗</t>
  </si>
  <si>
    <t>代勤</t>
  </si>
  <si>
    <t>彭雪莉</t>
  </si>
  <si>
    <t>张杰</t>
  </si>
  <si>
    <t>瞿紫维</t>
  </si>
  <si>
    <t>郝红燕</t>
  </si>
  <si>
    <t>张敏</t>
  </si>
  <si>
    <t>杨秀君</t>
  </si>
  <si>
    <t>曾丽娜</t>
  </si>
  <si>
    <t>杨瑞贤</t>
  </si>
  <si>
    <t>邱莎</t>
  </si>
  <si>
    <t>黄林芝</t>
  </si>
  <si>
    <t>赖晓清</t>
  </si>
  <si>
    <t>刘雪梅</t>
  </si>
  <si>
    <t>冯雪娟</t>
  </si>
  <si>
    <t>党金荣</t>
  </si>
  <si>
    <t>王胜云</t>
  </si>
  <si>
    <t>王敏琪</t>
  </si>
  <si>
    <t>高 黎</t>
  </si>
  <si>
    <t>周水云</t>
  </si>
  <si>
    <t>5</t>
  </si>
  <si>
    <t>曾令凤</t>
  </si>
  <si>
    <t>杨绵绵</t>
  </si>
  <si>
    <t>6</t>
  </si>
  <si>
    <t>刘宗利</t>
  </si>
  <si>
    <t>张玉环</t>
  </si>
  <si>
    <t>吴云香</t>
  </si>
  <si>
    <t>王玉杰</t>
  </si>
  <si>
    <t>罗玉萍</t>
  </si>
  <si>
    <t>但丹</t>
  </si>
  <si>
    <t>钟瑚瑚</t>
  </si>
  <si>
    <t>黄玉香</t>
  </si>
  <si>
    <t>夏艳梅</t>
  </si>
  <si>
    <t>刘微仪</t>
  </si>
  <si>
    <t>余碧芳</t>
  </si>
  <si>
    <t>李沛莹</t>
  </si>
  <si>
    <t>姚卉</t>
  </si>
  <si>
    <t>官周燕</t>
  </si>
  <si>
    <t>汪杨蕾</t>
  </si>
  <si>
    <t>万霞丽</t>
  </si>
  <si>
    <t>吴雪椰</t>
  </si>
  <si>
    <t>苏秦丽</t>
  </si>
  <si>
    <t>杨婷</t>
  </si>
  <si>
    <t>徐远芳</t>
  </si>
  <si>
    <t>冯美婷</t>
  </si>
  <si>
    <t>朱艳平</t>
  </si>
  <si>
    <t>欧阳高婕</t>
  </si>
  <si>
    <t>刘璐</t>
  </si>
  <si>
    <t>莫曼怡</t>
  </si>
  <si>
    <t>黄敦旖</t>
  </si>
  <si>
    <t>王宁宇</t>
  </si>
  <si>
    <t>深圳市龙华区春苗幼儿园</t>
  </si>
  <si>
    <t>王巧</t>
  </si>
  <si>
    <t>曾绍琴</t>
  </si>
  <si>
    <t>闵怡欣</t>
  </si>
  <si>
    <t>韦业翠</t>
  </si>
  <si>
    <t>李映红</t>
  </si>
  <si>
    <t>谢健芬</t>
  </si>
  <si>
    <t>马一帆</t>
  </si>
  <si>
    <t>郭东</t>
  </si>
  <si>
    <t>罗婷</t>
  </si>
  <si>
    <t>陈丽蓉</t>
  </si>
  <si>
    <t>周珠兰</t>
  </si>
  <si>
    <t>黄紫彤</t>
  </si>
  <si>
    <t>仇友霞</t>
  </si>
  <si>
    <t>巢跃辉</t>
  </si>
  <si>
    <t>张爱化</t>
  </si>
  <si>
    <t>戴媛</t>
  </si>
  <si>
    <t>周柳霞</t>
  </si>
  <si>
    <t>颜彩连</t>
  </si>
  <si>
    <t>曾小莲</t>
  </si>
  <si>
    <t>陈孝梅</t>
  </si>
  <si>
    <t>李敏建</t>
  </si>
  <si>
    <t>袁晓艳</t>
  </si>
  <si>
    <t>杨丽君</t>
  </si>
  <si>
    <t>林丽满</t>
  </si>
  <si>
    <t>曾静霞</t>
  </si>
  <si>
    <t>朱秀兰</t>
  </si>
  <si>
    <t>钟胜娣</t>
  </si>
  <si>
    <t>程从琴</t>
  </si>
  <si>
    <t>范婷萍</t>
  </si>
  <si>
    <t>姜丽</t>
  </si>
  <si>
    <t>庄晓洁</t>
  </si>
  <si>
    <t>黄翠玉</t>
  </si>
  <si>
    <t>游倩</t>
  </si>
  <si>
    <t>李敏娟</t>
  </si>
  <si>
    <t>深圳市龙华区龙华第三小学附属小太阳幼儿园</t>
  </si>
  <si>
    <t>刘新平</t>
  </si>
  <si>
    <t>张金艳</t>
  </si>
  <si>
    <t>杨滴平</t>
  </si>
  <si>
    <t>陈少萍</t>
  </si>
  <si>
    <t>刁如</t>
  </si>
  <si>
    <t>周艳梅</t>
  </si>
  <si>
    <t>苏彩玲</t>
  </si>
  <si>
    <t>陈映紫</t>
  </si>
  <si>
    <t>郭志娇</t>
  </si>
  <si>
    <t>杜丽娟</t>
  </si>
  <si>
    <t>蔡晓婷</t>
  </si>
  <si>
    <t>李会兰</t>
  </si>
  <si>
    <t>肖桂梅</t>
  </si>
  <si>
    <t>史风霞</t>
  </si>
  <si>
    <t>廖川</t>
  </si>
  <si>
    <t>胡怡萍</t>
  </si>
  <si>
    <t>李神娇</t>
  </si>
  <si>
    <t>樊艳丽</t>
  </si>
  <si>
    <t>徐敏</t>
  </si>
  <si>
    <t>戴小群</t>
  </si>
  <si>
    <t>谭伟琴</t>
  </si>
  <si>
    <t>赖彩敏</t>
  </si>
  <si>
    <t>翟春然</t>
  </si>
  <si>
    <t>邓妹</t>
  </si>
  <si>
    <t>陈云珍</t>
  </si>
  <si>
    <t>赖海平</t>
  </si>
  <si>
    <t>屈显力</t>
  </si>
  <si>
    <t>刘汉丹</t>
  </si>
  <si>
    <t>深圳市龙华区清泉外国语学校附属青年城邦幼儿园</t>
  </si>
  <si>
    <t>邓燕</t>
  </si>
  <si>
    <t>卢尔秀</t>
  </si>
  <si>
    <t>高攀玲</t>
  </si>
  <si>
    <t>蔡丹</t>
  </si>
  <si>
    <t>阳娟</t>
  </si>
  <si>
    <t>胡艳霞</t>
  </si>
  <si>
    <t>欧阳兰兰</t>
  </si>
  <si>
    <t>韩珍</t>
  </si>
  <si>
    <t>孙明岩</t>
  </si>
  <si>
    <t>黄丽娥</t>
  </si>
  <si>
    <t>李舳英</t>
  </si>
  <si>
    <t>王爱敏</t>
  </si>
  <si>
    <t>张美云</t>
  </si>
  <si>
    <t>曾辉丽</t>
  </si>
  <si>
    <t>温思苏</t>
  </si>
  <si>
    <t>温彩云</t>
  </si>
  <si>
    <t>雷荣</t>
  </si>
  <si>
    <t>吴利华</t>
  </si>
  <si>
    <t>陈年红</t>
  </si>
  <si>
    <t>杨雪丽</t>
  </si>
  <si>
    <t>杨琴</t>
  </si>
  <si>
    <t>雷桂明</t>
  </si>
  <si>
    <t>深圳市龙华区培英幼儿园</t>
  </si>
  <si>
    <t>朱西玲</t>
  </si>
  <si>
    <t>颜木娣</t>
  </si>
  <si>
    <t>谢慧</t>
  </si>
  <si>
    <t>朱丽虹</t>
  </si>
  <si>
    <t>陆玉慧</t>
  </si>
  <si>
    <t>刘欣</t>
  </si>
  <si>
    <t>陈凤兰</t>
  </si>
  <si>
    <t>王偃辉</t>
  </si>
  <si>
    <t>曹佳</t>
  </si>
  <si>
    <t>深圳市龙华区远恒佳花园幼儿园</t>
  </si>
  <si>
    <t>曾友梅</t>
  </si>
  <si>
    <t>夏宏艳</t>
  </si>
  <si>
    <t>卢燕玲</t>
  </si>
  <si>
    <t>钟杨平</t>
  </si>
  <si>
    <t>彭彩燕</t>
  </si>
  <si>
    <t>韩进</t>
  </si>
  <si>
    <t>万婷婷</t>
  </si>
  <si>
    <t>王银华</t>
  </si>
  <si>
    <t>谢春燕</t>
  </si>
  <si>
    <t>兰  苏</t>
  </si>
  <si>
    <t>张永红</t>
  </si>
  <si>
    <t>刘露萍</t>
  </si>
  <si>
    <t>唐湘月</t>
  </si>
  <si>
    <t>周红波</t>
  </si>
  <si>
    <t>张燕飞</t>
  </si>
  <si>
    <t>田钦卿</t>
  </si>
  <si>
    <t>汤小红</t>
  </si>
  <si>
    <t>黄丽锦</t>
  </si>
  <si>
    <t>张柔娥</t>
  </si>
  <si>
    <t>卢鸿丽</t>
  </si>
  <si>
    <t>张利聪</t>
  </si>
  <si>
    <t>刘华丽</t>
  </si>
  <si>
    <t>何艳莉</t>
  </si>
  <si>
    <t>姜会</t>
  </si>
  <si>
    <t>陈心</t>
  </si>
  <si>
    <t>徐丽艳</t>
  </si>
  <si>
    <t>陈永月</t>
  </si>
  <si>
    <t>何方玉</t>
  </si>
  <si>
    <t>陈思含</t>
  </si>
  <si>
    <t>葛桦炼</t>
  </si>
  <si>
    <t>魏艳东</t>
  </si>
  <si>
    <t>宋静</t>
  </si>
  <si>
    <t>吴江萍</t>
  </si>
  <si>
    <t>李佳梅</t>
  </si>
  <si>
    <t>李贤慧</t>
  </si>
  <si>
    <t>蔡秋妹</t>
  </si>
  <si>
    <t>刘燕平</t>
  </si>
  <si>
    <t>黄超兰</t>
  </si>
  <si>
    <t>庄惠芳</t>
  </si>
  <si>
    <t>朱瑞兰</t>
  </si>
  <si>
    <t>龙华3</t>
  </si>
  <si>
    <t>深圳市龙华区松和小学附属振声幼儿园</t>
  </si>
  <si>
    <t>孔令波</t>
  </si>
  <si>
    <t>曾惠玲</t>
  </si>
  <si>
    <t>钟敏</t>
  </si>
  <si>
    <t>黄型梅</t>
  </si>
  <si>
    <t>林洁纯</t>
  </si>
  <si>
    <t>莫惠琪</t>
  </si>
  <si>
    <t>李常娟</t>
  </si>
  <si>
    <t>李晓怡</t>
  </si>
  <si>
    <t>杨鹏起</t>
  </si>
  <si>
    <t>陈伟兵</t>
  </si>
  <si>
    <t>张小霞</t>
  </si>
  <si>
    <t>王飞燕</t>
  </si>
  <si>
    <t>孙雪</t>
  </si>
  <si>
    <t>刘莉蓉</t>
  </si>
  <si>
    <t>梁小华</t>
  </si>
  <si>
    <t>马小微</t>
  </si>
  <si>
    <t>张翠秀</t>
  </si>
  <si>
    <t>谢义珍</t>
  </si>
  <si>
    <t>唐晓黎</t>
  </si>
  <si>
    <t>黄治芬</t>
  </si>
  <si>
    <t>胡琴</t>
  </si>
  <si>
    <t>贺红枚</t>
  </si>
  <si>
    <t>何惠琴</t>
  </si>
  <si>
    <t>官美云</t>
  </si>
  <si>
    <t>贺燕</t>
  </si>
  <si>
    <t>王瑜琼</t>
  </si>
  <si>
    <t>吴建玲</t>
  </si>
  <si>
    <t>黄花</t>
  </si>
  <si>
    <t>欧秀霞</t>
  </si>
  <si>
    <t>沈小格</t>
  </si>
  <si>
    <r>
      <rPr>
        <sz val="12"/>
        <rFont val="仿宋_GB2312"/>
        <charset val="134"/>
      </rPr>
      <t>汪舒</t>
    </r>
    <r>
      <rPr>
        <sz val="12"/>
        <rFont val="方正书宋_GBK"/>
        <charset val="134"/>
      </rPr>
      <t>旻</t>
    </r>
  </si>
  <si>
    <t>郑婉莹</t>
  </si>
  <si>
    <t>杨风军</t>
  </si>
  <si>
    <t>李美琴</t>
  </si>
  <si>
    <t>徐玲玲</t>
  </si>
  <si>
    <t>黄梅</t>
  </si>
  <si>
    <t>张瑜</t>
  </si>
  <si>
    <t>田敏</t>
  </si>
  <si>
    <t>宋丽薇</t>
  </si>
  <si>
    <t>龙游方</t>
  </si>
  <si>
    <t>黄倩</t>
  </si>
  <si>
    <t>胡少佳</t>
  </si>
  <si>
    <t>魏秋霞</t>
  </si>
  <si>
    <t>肖韵</t>
  </si>
  <si>
    <t>周春霞</t>
  </si>
  <si>
    <t>陈紫泳</t>
  </si>
  <si>
    <t>深圳市龙华区展华幼儿园</t>
  </si>
  <si>
    <t>尤玉坤</t>
  </si>
  <si>
    <t>曾应莲</t>
  </si>
  <si>
    <t>黄伟花</t>
  </si>
  <si>
    <t>温秀香</t>
  </si>
  <si>
    <t>谢利萍</t>
  </si>
  <si>
    <t>周明璇</t>
  </si>
  <si>
    <t>罗桂容</t>
  </si>
  <si>
    <t>姚佳妹</t>
  </si>
  <si>
    <t>魏晓燕</t>
  </si>
  <si>
    <t>李丽春</t>
  </si>
  <si>
    <t>李杏展</t>
  </si>
  <si>
    <t>石海莲</t>
  </si>
  <si>
    <t>陈小川</t>
  </si>
  <si>
    <t>陈红</t>
  </si>
  <si>
    <t>李佳星</t>
  </si>
  <si>
    <t>张清梅</t>
  </si>
  <si>
    <t>王利琴</t>
  </si>
  <si>
    <t>陈丽香</t>
  </si>
  <si>
    <t>周志婷</t>
  </si>
  <si>
    <t>方静</t>
  </si>
  <si>
    <t>刘翠兰</t>
  </si>
  <si>
    <t>肖仁容</t>
  </si>
  <si>
    <t>曾雨露</t>
  </si>
  <si>
    <t>李宛桐</t>
  </si>
  <si>
    <t>周雪</t>
  </si>
  <si>
    <t>唐彩霞</t>
  </si>
  <si>
    <t>张星</t>
  </si>
  <si>
    <t>李函霖</t>
  </si>
  <si>
    <t>刘建平</t>
  </si>
  <si>
    <t>张元皓</t>
  </si>
  <si>
    <t>林珊燕</t>
  </si>
  <si>
    <t>卓雪映</t>
  </si>
  <si>
    <t>梁俊</t>
  </si>
  <si>
    <t>于北平</t>
  </si>
  <si>
    <t>王会珍</t>
  </si>
  <si>
    <t>詹宏</t>
  </si>
  <si>
    <t>孙银</t>
  </si>
  <si>
    <t>曾家敏</t>
  </si>
  <si>
    <t>丁逸芳</t>
  </si>
  <si>
    <t>郭玲妹</t>
  </si>
  <si>
    <t>蔡佳晴</t>
  </si>
  <si>
    <t>傅桂珠</t>
  </si>
  <si>
    <t>凌美珍</t>
  </si>
  <si>
    <t>深圳市龙华区油松幼儿园</t>
  </si>
  <si>
    <t>朱凌</t>
  </si>
  <si>
    <t>谭容</t>
  </si>
  <si>
    <t>钟晓林</t>
  </si>
  <si>
    <t>梁敏贤</t>
  </si>
  <si>
    <t>张清</t>
  </si>
  <si>
    <t>肖海旋</t>
  </si>
  <si>
    <t>蒋慧云</t>
  </si>
  <si>
    <t>苏风云</t>
  </si>
  <si>
    <t>吴银花</t>
  </si>
  <si>
    <t>农金燕</t>
  </si>
  <si>
    <t>何颖</t>
  </si>
  <si>
    <t>符桃园</t>
  </si>
  <si>
    <t>刘惠敏</t>
  </si>
  <si>
    <t>谢作娥</t>
  </si>
  <si>
    <t>李珍琴</t>
  </si>
  <si>
    <t>黄玩兰</t>
  </si>
  <si>
    <t>何在红</t>
  </si>
  <si>
    <t>于万里</t>
  </si>
  <si>
    <t>廖丽</t>
  </si>
  <si>
    <t>郑云卿</t>
  </si>
  <si>
    <t>查爱玲</t>
  </si>
  <si>
    <t>殷海瑞</t>
  </si>
  <si>
    <t>汪培华</t>
  </si>
  <si>
    <t>张凤琴</t>
  </si>
  <si>
    <t>钟兆姣</t>
  </si>
  <si>
    <t>郑敏华</t>
  </si>
  <si>
    <t>廖新香</t>
  </si>
  <si>
    <t>深圳市龙华区阳光花蕾幼儿园</t>
  </si>
  <si>
    <t>靳凤英</t>
  </si>
  <si>
    <t>全园</t>
  </si>
  <si>
    <t>李银玲</t>
  </si>
  <si>
    <t>刘婉英</t>
  </si>
  <si>
    <t>罗晓丽</t>
  </si>
  <si>
    <t>黄缘圆</t>
  </si>
  <si>
    <t>朱芳婷</t>
  </si>
  <si>
    <t>陈梅娣</t>
  </si>
  <si>
    <t>古文婷</t>
  </si>
  <si>
    <t>刘辉苑</t>
  </si>
  <si>
    <t>古怡婷</t>
  </si>
  <si>
    <t>潘焕有</t>
  </si>
  <si>
    <t>黄计萍</t>
  </si>
  <si>
    <t>谭芝萍</t>
  </si>
  <si>
    <t>袁丹华</t>
  </si>
  <si>
    <t>常青</t>
  </si>
  <si>
    <t>廖兰芳</t>
  </si>
  <si>
    <t>龙彩红</t>
  </si>
  <si>
    <t>罗丹苹</t>
  </si>
  <si>
    <t>杨子莹</t>
  </si>
  <si>
    <t>王素</t>
  </si>
  <si>
    <t>孙莉萍</t>
  </si>
  <si>
    <t>深圳市龙华区松和小学附属水斗星幼儿园</t>
  </si>
  <si>
    <t>周锦玲</t>
  </si>
  <si>
    <t>戴雪姣</t>
  </si>
  <si>
    <t>王娟</t>
  </si>
  <si>
    <t>黄小翠</t>
  </si>
  <si>
    <t>陈可</t>
  </si>
  <si>
    <t>王冬梅</t>
  </si>
  <si>
    <t>姜丽珍</t>
  </si>
  <si>
    <t>董海燕</t>
  </si>
  <si>
    <t>何旭英</t>
  </si>
  <si>
    <t>覃炫婷</t>
  </si>
  <si>
    <t>黄翠珍</t>
  </si>
  <si>
    <t>刘小凤</t>
  </si>
  <si>
    <t>付胭红</t>
  </si>
  <si>
    <t>付凤莲</t>
  </si>
  <si>
    <t>田凤侠</t>
  </si>
  <si>
    <t>阙春兰</t>
  </si>
  <si>
    <t>吴文琴</t>
  </si>
  <si>
    <t>何丽珊</t>
  </si>
  <si>
    <t>周美蓉</t>
  </si>
  <si>
    <t>肖华</t>
  </si>
  <si>
    <t>张强</t>
  </si>
  <si>
    <t>朱婉代</t>
  </si>
  <si>
    <t>汤梦婷</t>
  </si>
  <si>
    <t>黄耀</t>
  </si>
  <si>
    <t>黄怡</t>
  </si>
  <si>
    <t>戴桂珍</t>
  </si>
  <si>
    <t>郑美其</t>
  </si>
  <si>
    <t>谢舒咏</t>
  </si>
  <si>
    <t>黄岚</t>
  </si>
  <si>
    <t>黄钰雅</t>
  </si>
  <si>
    <t>袁小敏</t>
  </si>
  <si>
    <t>深圳市龙华区教科院附属外国语学校博雅幼儿园</t>
  </si>
  <si>
    <t>彭燕婷</t>
  </si>
  <si>
    <t>闫安</t>
  </si>
  <si>
    <t>李威</t>
  </si>
  <si>
    <t>张婷婷</t>
  </si>
  <si>
    <t>陈昌钦</t>
  </si>
  <si>
    <t>方叶</t>
  </si>
  <si>
    <t>胡小芹</t>
  </si>
  <si>
    <t>张富婷</t>
  </si>
  <si>
    <t>易蓉瑛</t>
  </si>
  <si>
    <t>张飘</t>
  </si>
  <si>
    <t>曾玉琼</t>
  </si>
  <si>
    <t>胡妍</t>
  </si>
  <si>
    <t>覃思敏</t>
  </si>
  <si>
    <t>陈凡</t>
  </si>
  <si>
    <t>黄考文</t>
  </si>
  <si>
    <t>李芳</t>
  </si>
  <si>
    <t>万英</t>
  </si>
  <si>
    <t>朱伟云</t>
  </si>
  <si>
    <t>2班</t>
  </si>
  <si>
    <t>程红艳</t>
  </si>
  <si>
    <t>3班</t>
  </si>
  <si>
    <t>吴洪梅</t>
  </si>
  <si>
    <t>4班</t>
  </si>
  <si>
    <t>颜国英</t>
  </si>
  <si>
    <t>张美霞</t>
  </si>
  <si>
    <t>钟彩坚</t>
  </si>
  <si>
    <t>石泽珍</t>
  </si>
  <si>
    <t>张雪芳</t>
  </si>
  <si>
    <t>刘永霞</t>
  </si>
  <si>
    <t>吴露露</t>
  </si>
  <si>
    <t>张清谊</t>
  </si>
  <si>
    <t>张玲玲</t>
  </si>
  <si>
    <t>谭慧文</t>
  </si>
  <si>
    <t>史珈璐</t>
  </si>
  <si>
    <t>张苹</t>
  </si>
  <si>
    <t>刘彤丹</t>
  </si>
  <si>
    <t>李雪梅</t>
  </si>
  <si>
    <t>深圳市龙华区教科院附属外国语学校卓雅幼儿园</t>
  </si>
  <si>
    <t>郑丽霞</t>
  </si>
  <si>
    <t>高丽娟</t>
  </si>
  <si>
    <t>魏彬</t>
  </si>
  <si>
    <t>胡苹琳</t>
  </si>
  <si>
    <t>丘董芳</t>
  </si>
  <si>
    <t>曹春璐</t>
  </si>
  <si>
    <t>赵金铃</t>
  </si>
  <si>
    <t>谢春凤</t>
  </si>
  <si>
    <t>李岩</t>
  </si>
  <si>
    <t>刘霞</t>
  </si>
  <si>
    <t>邹雨晴</t>
  </si>
  <si>
    <t>刘红英</t>
  </si>
  <si>
    <t>深圳市龙华区松和幼儿园</t>
  </si>
  <si>
    <t>冉青</t>
  </si>
  <si>
    <t>林丽娇</t>
  </si>
  <si>
    <t>司领艳</t>
  </si>
  <si>
    <t>夏曼萍</t>
  </si>
  <si>
    <t>裴春红</t>
  </si>
  <si>
    <t>周琼</t>
  </si>
  <si>
    <t>黄满妹</t>
  </si>
  <si>
    <t>邓小兰</t>
  </si>
  <si>
    <t>刘燕燕</t>
  </si>
  <si>
    <t>谭亚</t>
  </si>
  <si>
    <t>刁燕萍</t>
  </si>
  <si>
    <t>吴中</t>
  </si>
  <si>
    <t>陈晓敏</t>
  </si>
  <si>
    <t>丘丽勤</t>
  </si>
  <si>
    <t>黎远玲</t>
  </si>
  <si>
    <t>章卫辉</t>
  </si>
  <si>
    <t>曾姣</t>
  </si>
  <si>
    <t>马晨曦</t>
  </si>
  <si>
    <t>程滟茗</t>
  </si>
  <si>
    <t>朱星星</t>
  </si>
  <si>
    <t>沈春苗</t>
  </si>
  <si>
    <t>刘彩娜</t>
  </si>
  <si>
    <t>罗雪琪</t>
  </si>
  <si>
    <t>黄海慧</t>
  </si>
  <si>
    <t>朱小娟</t>
  </si>
  <si>
    <t>史淑舒</t>
  </si>
  <si>
    <t>刘金萍</t>
  </si>
  <si>
    <t>何雪雪</t>
  </si>
  <si>
    <t>戴元清</t>
  </si>
  <si>
    <t>吴秋浪</t>
  </si>
  <si>
    <t>何新爱</t>
  </si>
  <si>
    <t>傅明霞</t>
  </si>
  <si>
    <t>邓沛</t>
  </si>
  <si>
    <t>杨淑玲</t>
  </si>
  <si>
    <t>邝春林</t>
  </si>
  <si>
    <t>阮花</t>
  </si>
  <si>
    <t>邓彩</t>
  </si>
  <si>
    <t>闫瑾</t>
  </si>
  <si>
    <t>翟利芳</t>
  </si>
  <si>
    <t>黄小红</t>
  </si>
  <si>
    <t>张小梅</t>
  </si>
  <si>
    <t>陈海娇</t>
  </si>
  <si>
    <t>曹孟丹</t>
  </si>
  <si>
    <t>深圳市龙华区大有幼儿园</t>
  </si>
  <si>
    <t>程敬敬</t>
  </si>
  <si>
    <t>蔡春凤</t>
  </si>
  <si>
    <t>胡小燕</t>
  </si>
  <si>
    <t>郭淑芳</t>
  </si>
  <si>
    <t>吴淑珍</t>
  </si>
  <si>
    <t>廖恋梅</t>
  </si>
  <si>
    <t>李桂兰</t>
  </si>
  <si>
    <t>张凤云</t>
  </si>
  <si>
    <t>李文其</t>
  </si>
  <si>
    <t>邱如梦</t>
  </si>
  <si>
    <t>林积花</t>
  </si>
  <si>
    <t>深圳市龙华区卓乐幼儿园</t>
  </si>
  <si>
    <t>宁莉</t>
  </si>
  <si>
    <t>苏梦诗</t>
  </si>
  <si>
    <t>谭冰</t>
  </si>
  <si>
    <t>颜桂娥</t>
  </si>
  <si>
    <t>张永英</t>
  </si>
  <si>
    <t>邓富琼</t>
  </si>
  <si>
    <t>李燕梅</t>
  </si>
  <si>
    <t>廖璐娅</t>
  </si>
  <si>
    <t>钟海霞</t>
  </si>
  <si>
    <t>何美纯</t>
  </si>
  <si>
    <t>王弯</t>
  </si>
  <si>
    <t>刘瑞雪</t>
  </si>
  <si>
    <t>宁爱华</t>
  </si>
  <si>
    <t>金美君</t>
  </si>
  <si>
    <t>钟根凤</t>
  </si>
  <si>
    <t>陈爱生</t>
  </si>
  <si>
    <t>邹连娣</t>
  </si>
  <si>
    <t>廖芳</t>
  </si>
  <si>
    <t>李超梅</t>
  </si>
  <si>
    <t>同月侠</t>
  </si>
  <si>
    <t>宁欢</t>
  </si>
  <si>
    <t>李明</t>
  </si>
  <si>
    <t>游诗卉</t>
  </si>
  <si>
    <t>刘荣</t>
  </si>
  <si>
    <t>刘利梅</t>
  </si>
  <si>
    <t>程清华</t>
  </si>
  <si>
    <t>谢晓钰</t>
  </si>
  <si>
    <t>罗土兰</t>
  </si>
  <si>
    <t>罗碧飞</t>
  </si>
  <si>
    <t>郑赛丽</t>
  </si>
  <si>
    <t>黄定思</t>
  </si>
  <si>
    <t>尹丹</t>
  </si>
  <si>
    <t>林秋娟</t>
  </si>
  <si>
    <t>李梦</t>
  </si>
  <si>
    <t>陈少娜</t>
  </si>
  <si>
    <t>蒋广香</t>
  </si>
  <si>
    <t>深圳市龙华区卓乐第二幼儿园</t>
  </si>
  <si>
    <t>黎小卉</t>
  </si>
  <si>
    <t>陈伟芳</t>
  </si>
  <si>
    <t>张秀英</t>
  </si>
  <si>
    <t>罗惠</t>
  </si>
  <si>
    <t>张彩利</t>
  </si>
  <si>
    <t>陈岚</t>
  </si>
  <si>
    <t>戈薇</t>
  </si>
  <si>
    <t>邓美芸</t>
  </si>
  <si>
    <t>梁丹</t>
  </si>
  <si>
    <t>陈群英</t>
  </si>
  <si>
    <t>郑易敏</t>
  </si>
  <si>
    <t>邓洁勤</t>
  </si>
  <si>
    <t>张佩</t>
  </si>
  <si>
    <t>任继英</t>
  </si>
  <si>
    <t>唐小能</t>
  </si>
  <si>
    <t>钟婉玲</t>
  </si>
  <si>
    <t>陈娇眉</t>
  </si>
  <si>
    <t>张晓仪</t>
  </si>
  <si>
    <t>深圳市龙华区教科院幼教集团花半里幼儿园</t>
  </si>
  <si>
    <t>罗佳</t>
  </si>
  <si>
    <t>林海纯</t>
  </si>
  <si>
    <t>黄艳</t>
  </si>
  <si>
    <t>李淑华</t>
  </si>
  <si>
    <t>李清梅</t>
  </si>
  <si>
    <t>陈群</t>
  </si>
  <si>
    <t>许小玲</t>
  </si>
  <si>
    <t>蓝细红</t>
  </si>
  <si>
    <t>温雨霞</t>
  </si>
  <si>
    <t>贺进宝</t>
  </si>
  <si>
    <t>张会员</t>
  </si>
  <si>
    <t>韩丽</t>
  </si>
  <si>
    <t>张秀华</t>
  </si>
  <si>
    <t>黄晓君</t>
  </si>
  <si>
    <t>李群玲</t>
  </si>
  <si>
    <t>李水玲</t>
  </si>
  <si>
    <t>方晓慧</t>
  </si>
  <si>
    <t>钟燕丹</t>
  </si>
  <si>
    <t>林子乔</t>
  </si>
  <si>
    <t>黄利平</t>
  </si>
  <si>
    <t>赖诗婷</t>
  </si>
  <si>
    <t>尹维</t>
  </si>
  <si>
    <t>张玉风</t>
  </si>
  <si>
    <t>綦玲</t>
  </si>
  <si>
    <t>李恋梅</t>
  </si>
  <si>
    <t>李娟</t>
  </si>
  <si>
    <t>何梓栋</t>
  </si>
  <si>
    <t>潘园</t>
  </si>
  <si>
    <t>林晓萍</t>
  </si>
  <si>
    <t>王冰</t>
  </si>
  <si>
    <t>向伟</t>
  </si>
  <si>
    <t>刘秋莲</t>
  </si>
  <si>
    <t>傅懿雅</t>
  </si>
  <si>
    <t>庄惠婷</t>
  </si>
  <si>
    <t>朱晓涵</t>
  </si>
  <si>
    <t>郑可钰</t>
  </si>
  <si>
    <t>朱彤</t>
  </si>
  <si>
    <t>吴建山</t>
  </si>
  <si>
    <t>深圳市龙华区清湖小学附属花蕾幼儿园</t>
  </si>
  <si>
    <t>伍小英</t>
  </si>
  <si>
    <t>董艳</t>
  </si>
  <si>
    <t>刘光连</t>
  </si>
  <si>
    <t>靖增举</t>
  </si>
  <si>
    <t>岑妹娇</t>
  </si>
  <si>
    <t>谭小英</t>
  </si>
  <si>
    <t>吕玉莲</t>
  </si>
  <si>
    <t>宋德聪</t>
  </si>
  <si>
    <t>张小位</t>
  </si>
  <si>
    <t>岑慧思</t>
  </si>
  <si>
    <t>林丽华</t>
  </si>
  <si>
    <t>李亚兰</t>
  </si>
  <si>
    <t>郭淑贞</t>
  </si>
  <si>
    <t>杨媛卿</t>
  </si>
  <si>
    <t>黄晓清</t>
  </si>
  <si>
    <t>陈伟珍</t>
  </si>
  <si>
    <t>曾艳琼</t>
  </si>
  <si>
    <t>符小甚</t>
  </si>
  <si>
    <t>黄乔艳</t>
  </si>
  <si>
    <t>陈淑琴</t>
  </si>
  <si>
    <t>彭马秀</t>
  </si>
  <si>
    <t>深圳市龙华区清湖小学附属幼儿园</t>
  </si>
  <si>
    <t>陈花兰</t>
  </si>
  <si>
    <t>陈秋萍</t>
  </si>
  <si>
    <t>徐小琴</t>
  </si>
  <si>
    <t>陈海容</t>
  </si>
  <si>
    <t>何元姣</t>
  </si>
  <si>
    <t>梁燕英</t>
  </si>
  <si>
    <t>郭仕灵</t>
  </si>
  <si>
    <t>毕素花</t>
  </si>
  <si>
    <t>郑梅珍</t>
  </si>
  <si>
    <t>周素珍</t>
  </si>
  <si>
    <t>古燕婷</t>
  </si>
  <si>
    <t>包晶</t>
  </si>
  <si>
    <t>杨燕萍</t>
  </si>
  <si>
    <t>彭诗瑶</t>
  </si>
  <si>
    <t>李涛</t>
  </si>
  <si>
    <t>罗珊</t>
  </si>
  <si>
    <t>张妙虹</t>
  </si>
  <si>
    <t>林云颜</t>
  </si>
  <si>
    <t>林丽娟</t>
  </si>
  <si>
    <t>武素娟</t>
  </si>
  <si>
    <t>黄桂红</t>
  </si>
  <si>
    <t>容慧明</t>
  </si>
  <si>
    <t>欧阳媚</t>
  </si>
  <si>
    <t>贾珊珊</t>
  </si>
  <si>
    <t>姬永梅</t>
  </si>
  <si>
    <t>匡霞</t>
  </si>
  <si>
    <t>彭远青</t>
  </si>
  <si>
    <t>陈慧敏</t>
  </si>
  <si>
    <t>温晓玲</t>
  </si>
  <si>
    <t>朱月芳</t>
  </si>
  <si>
    <t>刘秋萍</t>
  </si>
  <si>
    <t>胡成</t>
  </si>
  <si>
    <t>罗冰</t>
  </si>
  <si>
    <t>吴春梅</t>
  </si>
  <si>
    <t>钟东妹</t>
  </si>
  <si>
    <t>卢美丽</t>
  </si>
  <si>
    <t>李慧慧</t>
  </si>
  <si>
    <t>熊丹</t>
  </si>
  <si>
    <t>廖易持</t>
  </si>
  <si>
    <t>丘丽婷</t>
  </si>
  <si>
    <t>赵丽</t>
  </si>
  <si>
    <t>王小萍</t>
  </si>
  <si>
    <t>林思慧</t>
  </si>
  <si>
    <t>吴雪莉</t>
  </si>
  <si>
    <t>方梦懿</t>
  </si>
  <si>
    <t>郭浪</t>
  </si>
  <si>
    <t>邹妍妍</t>
  </si>
  <si>
    <t>黄小慧</t>
  </si>
  <si>
    <t>陈洁霞</t>
  </si>
  <si>
    <t>黄惠兰</t>
  </si>
  <si>
    <t>方丹萍</t>
  </si>
  <si>
    <t>张皖黔</t>
  </si>
  <si>
    <t>吴亦敏</t>
  </si>
  <si>
    <t>深圳市龙华区盛世江南幼儿园</t>
  </si>
  <si>
    <t>姜文婷</t>
  </si>
  <si>
    <t>黄瑛瑛</t>
  </si>
  <si>
    <t>甘丽熊</t>
  </si>
  <si>
    <t>吴含美</t>
  </si>
  <si>
    <t>喻畅</t>
  </si>
  <si>
    <t>高丹</t>
  </si>
  <si>
    <t>林咏婷</t>
  </si>
  <si>
    <t>教学助理</t>
  </si>
  <si>
    <t>黄文玉</t>
  </si>
  <si>
    <t>崔琴</t>
  </si>
  <si>
    <t>郑枚枚</t>
  </si>
  <si>
    <t>谭秀云</t>
  </si>
  <si>
    <t>王洋</t>
  </si>
  <si>
    <t>廖花兰</t>
  </si>
  <si>
    <t>罗红艳</t>
  </si>
  <si>
    <t>肖丽燕</t>
  </si>
  <si>
    <t>骆丽花</t>
  </si>
  <si>
    <t>杨细华</t>
  </si>
  <si>
    <t>毛娟</t>
  </si>
  <si>
    <t>夏娟</t>
  </si>
  <si>
    <t>吴长芬</t>
  </si>
  <si>
    <t>田孟妮</t>
  </si>
  <si>
    <t>李娜娇</t>
  </si>
  <si>
    <t>冯武姣</t>
  </si>
  <si>
    <t>黄敏惠</t>
  </si>
  <si>
    <t>佐慧琪</t>
  </si>
  <si>
    <t>深圳市龙华区清湖小学附属天玑公馆幼儿园</t>
  </si>
  <si>
    <t>苏莹</t>
  </si>
  <si>
    <t>廖丽美</t>
  </si>
  <si>
    <t>范小萃</t>
  </si>
  <si>
    <t>林丹</t>
  </si>
  <si>
    <t>蒋凌霄</t>
  </si>
  <si>
    <t>大浪1</t>
  </si>
  <si>
    <t>深圳市龙华区教科院幼教集团附属幼儿园</t>
  </si>
  <si>
    <t>杨洁茹</t>
  </si>
  <si>
    <t>黄安娜</t>
  </si>
  <si>
    <t>滕妹</t>
  </si>
  <si>
    <t>袁菊芳</t>
  </si>
  <si>
    <t>罗淋</t>
  </si>
  <si>
    <t>龚小凤</t>
  </si>
  <si>
    <t>左美红</t>
  </si>
  <si>
    <t>卓小群</t>
  </si>
  <si>
    <t>黄进英</t>
  </si>
  <si>
    <t>张慧娟</t>
  </si>
  <si>
    <t>曾晓艳</t>
  </si>
  <si>
    <t>周紫莹</t>
  </si>
  <si>
    <t>钟冬玲</t>
  </si>
  <si>
    <t>钟沅燕</t>
  </si>
  <si>
    <t>袁水玲</t>
  </si>
  <si>
    <t>覃伟伟</t>
  </si>
  <si>
    <t>史芳芳</t>
  </si>
  <si>
    <t>徐尚春</t>
  </si>
  <si>
    <t>曾琳</t>
  </si>
  <si>
    <t>涂宏玉</t>
  </si>
  <si>
    <t>欧阳柳柳</t>
  </si>
  <si>
    <t>李丹清</t>
  </si>
  <si>
    <t>唐慎敏</t>
  </si>
  <si>
    <t>蒋淑娟</t>
  </si>
  <si>
    <t>刘梦蝶</t>
  </si>
  <si>
    <t>刘彩花</t>
  </si>
  <si>
    <t>曾庆</t>
  </si>
  <si>
    <t>陈珊珠</t>
  </si>
  <si>
    <t>黄子洁</t>
  </si>
  <si>
    <t>陆燕芳</t>
  </si>
  <si>
    <t>田海霞</t>
  </si>
  <si>
    <t>唐文青</t>
  </si>
  <si>
    <t>陈妙</t>
  </si>
  <si>
    <t>朱永柳</t>
  </si>
  <si>
    <t>张珠玉</t>
  </si>
  <si>
    <t>杨思</t>
  </si>
  <si>
    <t>庄琪琪</t>
  </si>
  <si>
    <t>吴育微</t>
  </si>
  <si>
    <t>邓艳萍</t>
  </si>
  <si>
    <t>曾潘蓥</t>
  </si>
  <si>
    <t>赵文庄</t>
  </si>
  <si>
    <t>傅伟芳</t>
  </si>
  <si>
    <t>黄健峰</t>
  </si>
  <si>
    <t>刘金林</t>
  </si>
  <si>
    <t>徐子岩</t>
  </si>
  <si>
    <t>张静芹</t>
  </si>
  <si>
    <t>毛小琴</t>
  </si>
  <si>
    <t>朱婉婷</t>
  </si>
  <si>
    <t>黄金华</t>
  </si>
  <si>
    <t>黄慧珊</t>
  </si>
  <si>
    <t>蔡佩盈</t>
  </si>
  <si>
    <t>巫兰静</t>
  </si>
  <si>
    <t>蔡紫红</t>
  </si>
  <si>
    <t>深圳市龙华区妙百睿幼儿园</t>
  </si>
  <si>
    <t>李琦琦</t>
  </si>
  <si>
    <t>刘德芳</t>
  </si>
  <si>
    <t>张冰</t>
  </si>
  <si>
    <t>邓雅琴</t>
  </si>
  <si>
    <t>李梦茹</t>
  </si>
  <si>
    <t>曾紫娟</t>
  </si>
  <si>
    <t>吴水玲</t>
  </si>
  <si>
    <t>白家敏</t>
  </si>
  <si>
    <t>许榕玲</t>
  </si>
  <si>
    <t>陈依帆</t>
  </si>
  <si>
    <t>黄运华</t>
  </si>
  <si>
    <t>张碧云</t>
  </si>
  <si>
    <t>陈海珍</t>
  </si>
  <si>
    <t>褚么莲</t>
  </si>
  <si>
    <t>邱晓峰</t>
  </si>
  <si>
    <t>冉孟容</t>
  </si>
  <si>
    <t>夏彩琴</t>
  </si>
  <si>
    <t>林少珠</t>
  </si>
  <si>
    <t>吕红梅</t>
  </si>
  <si>
    <t>王定胜</t>
  </si>
  <si>
    <t>易成文</t>
  </si>
  <si>
    <t>刘洁铃</t>
  </si>
  <si>
    <t>徐雄姿</t>
  </si>
  <si>
    <t>李楚文</t>
  </si>
  <si>
    <t>肖小娇</t>
  </si>
  <si>
    <t>岳嘉欣</t>
  </si>
  <si>
    <t>刘映姿</t>
  </si>
  <si>
    <t>胡姗</t>
  </si>
  <si>
    <t>贺芷</t>
  </si>
  <si>
    <t>刘晓娜</t>
  </si>
  <si>
    <t>廖丹</t>
  </si>
  <si>
    <t>吴海艳</t>
  </si>
  <si>
    <t>韩青利</t>
  </si>
  <si>
    <t>江双</t>
  </si>
  <si>
    <t>龚艺璇</t>
  </si>
  <si>
    <t>王莉</t>
  </si>
  <si>
    <t>深圳市龙华区高峰学校附属荟港幼儿园</t>
  </si>
  <si>
    <t>张娜</t>
  </si>
  <si>
    <t>周婷娇</t>
  </si>
  <si>
    <t>叶秋回</t>
  </si>
  <si>
    <t>李玲</t>
  </si>
  <si>
    <t>冯丽雯</t>
  </si>
  <si>
    <t>黄彩玲</t>
  </si>
  <si>
    <t>陶盛花</t>
  </si>
  <si>
    <t>黄慧</t>
  </si>
  <si>
    <t>李冬艳</t>
  </si>
  <si>
    <t>骆秋玲</t>
  </si>
  <si>
    <t>罗双双</t>
  </si>
  <si>
    <t>温玉艳</t>
  </si>
  <si>
    <t>韦鹏艳</t>
  </si>
  <si>
    <t>陈丽</t>
  </si>
  <si>
    <t>何敏燕</t>
  </si>
  <si>
    <t>温丽红</t>
  </si>
  <si>
    <t>谢东芳</t>
  </si>
  <si>
    <t>钟子珍</t>
  </si>
  <si>
    <t>钟小红</t>
  </si>
  <si>
    <t>江伟芳</t>
  </si>
  <si>
    <t>李军花</t>
  </si>
  <si>
    <t>吴利</t>
  </si>
  <si>
    <t>彭纯花</t>
  </si>
  <si>
    <t>叶小园</t>
  </si>
  <si>
    <t>周小燕</t>
  </si>
  <si>
    <t>赵瑞亮</t>
  </si>
  <si>
    <t>林上梅</t>
  </si>
  <si>
    <t>陈燕珍</t>
  </si>
  <si>
    <t>周开敏</t>
  </si>
  <si>
    <t>张峰源</t>
  </si>
  <si>
    <t>陈梦娇</t>
  </si>
  <si>
    <r>
      <rPr>
        <sz val="12"/>
        <rFont val="仿宋_GB2312"/>
        <charset val="134"/>
      </rPr>
      <t>王</t>
    </r>
    <r>
      <rPr>
        <sz val="12"/>
        <rFont val="方正书宋_GBK"/>
        <charset val="134"/>
      </rPr>
      <t>玥</t>
    </r>
    <r>
      <rPr>
        <sz val="12"/>
        <rFont val="仿宋_GB2312"/>
        <charset val="134"/>
      </rPr>
      <t>琦</t>
    </r>
  </si>
  <si>
    <t>曾雯燕</t>
  </si>
  <si>
    <t>彭芳艳</t>
  </si>
  <si>
    <t>阳桃花</t>
  </si>
  <si>
    <t>许秋慧</t>
  </si>
  <si>
    <t>邹姗姗</t>
  </si>
  <si>
    <t>李梅琛</t>
  </si>
  <si>
    <t>彭婕</t>
  </si>
  <si>
    <t>谭蓝芳</t>
  </si>
  <si>
    <t>王梅</t>
  </si>
  <si>
    <t>张凌冰</t>
  </si>
  <si>
    <t>李书华</t>
  </si>
  <si>
    <t>黎丝</t>
  </si>
  <si>
    <t>刘可</t>
  </si>
  <si>
    <t>许亚娟</t>
  </si>
  <si>
    <t>李明飞</t>
  </si>
  <si>
    <t>刘丹凤</t>
  </si>
  <si>
    <t>甘梅花</t>
  </si>
  <si>
    <t>深圳市龙华区和平实验小学附属尚峻幼儿园</t>
  </si>
  <si>
    <t>余雨红</t>
  </si>
  <si>
    <t>艾佳</t>
  </si>
  <si>
    <t>唐思凤</t>
  </si>
  <si>
    <t>王淼</t>
  </si>
  <si>
    <t>刘国霞</t>
  </si>
  <si>
    <t>邓荣方</t>
  </si>
  <si>
    <t>林慧玲</t>
  </si>
  <si>
    <t>张粤</t>
  </si>
  <si>
    <t>刘爱君</t>
  </si>
  <si>
    <t>许星慧</t>
  </si>
  <si>
    <t>罗银珍</t>
  </si>
  <si>
    <t>柯伟璇</t>
  </si>
  <si>
    <t>宋慧林</t>
  </si>
  <si>
    <t>田钰莹</t>
  </si>
  <si>
    <t>冯惠子</t>
  </si>
  <si>
    <t>王晓艳</t>
  </si>
  <si>
    <t>陈雅丽</t>
  </si>
  <si>
    <t>唐秋红</t>
  </si>
  <si>
    <t>范旭婷</t>
  </si>
  <si>
    <t>李亚</t>
  </si>
  <si>
    <t>刘红娟</t>
  </si>
  <si>
    <t>余晓红</t>
  </si>
  <si>
    <t>邓芳</t>
  </si>
  <si>
    <t>周爱春</t>
  </si>
  <si>
    <t>曹明菊</t>
  </si>
  <si>
    <t>陈春娥</t>
  </si>
  <si>
    <t>程敏</t>
  </si>
  <si>
    <t>孙凡越</t>
  </si>
  <si>
    <t>柴硕</t>
  </si>
  <si>
    <t>王苑</t>
  </si>
  <si>
    <t>颜敏</t>
  </si>
  <si>
    <t>深圳市龙华区华星贝贝幼儿园</t>
  </si>
  <si>
    <t>卢隐梦</t>
  </si>
  <si>
    <t>周秀琴</t>
  </si>
  <si>
    <t>杨翠灵</t>
  </si>
  <si>
    <t>覃燕妮</t>
  </si>
  <si>
    <t>赖有华</t>
  </si>
  <si>
    <t>朱玉霞</t>
  </si>
  <si>
    <t>杨维凤</t>
  </si>
  <si>
    <t>胡昂君</t>
  </si>
  <si>
    <t>赖丽蜜</t>
  </si>
  <si>
    <t>史宗菊</t>
  </si>
  <si>
    <t>梁观华</t>
  </si>
  <si>
    <r>
      <rPr>
        <sz val="12"/>
        <rFont val="仿宋_GB2312"/>
        <charset val="134"/>
      </rPr>
      <t>蔡</t>
    </r>
    <r>
      <rPr>
        <sz val="12"/>
        <rFont val="方正书宋_GBK"/>
        <charset val="134"/>
      </rPr>
      <t>嫚嫚</t>
    </r>
  </si>
  <si>
    <t>王艳艳</t>
  </si>
  <si>
    <t>罗静</t>
  </si>
  <si>
    <t>廖敏</t>
  </si>
  <si>
    <t>张玲姣</t>
  </si>
  <si>
    <t>钟美玲</t>
  </si>
  <si>
    <t>冉  淼</t>
  </si>
  <si>
    <t>何燕林</t>
  </si>
  <si>
    <t>庹晨芳</t>
  </si>
  <si>
    <t>陈毅然</t>
  </si>
  <si>
    <t>深圳市龙华区高峰学校附属北极星幼儿园</t>
  </si>
  <si>
    <t>李小芸</t>
  </si>
  <si>
    <t>陈小萍</t>
  </si>
  <si>
    <t>刘达娇</t>
  </si>
  <si>
    <t>郑静芬</t>
  </si>
  <si>
    <t>兰爱姣</t>
  </si>
  <si>
    <t>谢艳婷</t>
  </si>
  <si>
    <t>陈雪宜</t>
  </si>
  <si>
    <t>胡小霞</t>
  </si>
  <si>
    <t>徐美</t>
  </si>
  <si>
    <t>莫翠霞</t>
  </si>
  <si>
    <t>谢春云</t>
  </si>
  <si>
    <t>舒丽蓉</t>
  </si>
  <si>
    <t>赵芳</t>
  </si>
  <si>
    <t>陈娟</t>
  </si>
  <si>
    <t>彭苑梅</t>
  </si>
  <si>
    <t>温梓君</t>
  </si>
  <si>
    <t>李特若</t>
  </si>
  <si>
    <t>罗满钰</t>
  </si>
  <si>
    <t>李国平</t>
  </si>
  <si>
    <t>袁飞霞</t>
  </si>
  <si>
    <t>古娴珍</t>
  </si>
  <si>
    <t>深圳市龙华区三合幼儿园</t>
  </si>
  <si>
    <t>刘美霞</t>
  </si>
  <si>
    <t>练飞羽</t>
  </si>
  <si>
    <t>梁春芳</t>
  </si>
  <si>
    <t>杨保娟</t>
  </si>
  <si>
    <t>刘春花</t>
  </si>
  <si>
    <t>钟玉学</t>
  </si>
  <si>
    <t>欧阳丽</t>
  </si>
  <si>
    <t>杨孝枝</t>
  </si>
  <si>
    <t>何小婷</t>
  </si>
  <si>
    <t>王林芳</t>
  </si>
  <si>
    <t>岑敏婷</t>
  </si>
  <si>
    <t>许晓丽</t>
  </si>
  <si>
    <t>肖妹二</t>
  </si>
  <si>
    <t>覃利竹</t>
  </si>
  <si>
    <t>周健</t>
  </si>
  <si>
    <t>梁燕玲</t>
  </si>
  <si>
    <t>方金莲</t>
  </si>
  <si>
    <t>赵小勤</t>
  </si>
  <si>
    <t>王才芳</t>
  </si>
  <si>
    <t>文华令</t>
  </si>
  <si>
    <t>徐灿灿</t>
  </si>
  <si>
    <t>深圳市龙华区若贝尔幼儿园</t>
  </si>
  <si>
    <t>唐丽</t>
  </si>
  <si>
    <t>赖慧珍</t>
  </si>
  <si>
    <t>彭琦</t>
  </si>
  <si>
    <t>丘春秋</t>
  </si>
  <si>
    <t>赖欣敏</t>
  </si>
  <si>
    <t>林燕珊</t>
  </si>
  <si>
    <t>杨园园</t>
  </si>
  <si>
    <t>深圳市龙华区三智幼儿园</t>
  </si>
  <si>
    <t>王进霞</t>
  </si>
  <si>
    <t>汪玉丽</t>
  </si>
  <si>
    <t>庞海英</t>
  </si>
  <si>
    <t>郭启茹</t>
  </si>
  <si>
    <t>李树金</t>
  </si>
  <si>
    <t>李雪婷</t>
  </si>
  <si>
    <t>谢海燕</t>
  </si>
  <si>
    <t>黄凤玲</t>
  </si>
  <si>
    <t>傅赛叶</t>
  </si>
  <si>
    <t>谢珠妍</t>
  </si>
  <si>
    <t>张玲惠</t>
  </si>
  <si>
    <t>郑美菊</t>
  </si>
  <si>
    <t>付雨瑶</t>
  </si>
  <si>
    <t>江柳芬</t>
  </si>
  <si>
    <t>魏婷燕</t>
  </si>
  <si>
    <t>魏秋燕</t>
  </si>
  <si>
    <t>丘熳容</t>
  </si>
  <si>
    <t>彭利凤</t>
  </si>
  <si>
    <t>康敏兰</t>
  </si>
  <si>
    <t>骆廷</t>
  </si>
  <si>
    <t>董璃</t>
  </si>
  <si>
    <t>王玲玲</t>
  </si>
  <si>
    <t>黄丹庭</t>
  </si>
  <si>
    <t>刘嘉琪</t>
  </si>
  <si>
    <t>曾雪梅</t>
  </si>
  <si>
    <t>黑小丹</t>
  </si>
  <si>
    <t>龙思</t>
  </si>
  <si>
    <t>李佳儒</t>
  </si>
  <si>
    <t>刘金缘</t>
  </si>
  <si>
    <t>深圳市龙华区启航幼儿园</t>
  </si>
  <si>
    <t>邓保英</t>
  </si>
  <si>
    <t>包晓妹</t>
  </si>
  <si>
    <t>姚珍凤</t>
  </si>
  <si>
    <t>陈文秀</t>
  </si>
  <si>
    <t>郑思婷</t>
  </si>
  <si>
    <t>肖芬</t>
  </si>
  <si>
    <t>陈晓琦</t>
  </si>
  <si>
    <t>黄小梅</t>
  </si>
  <si>
    <t>温素琼</t>
  </si>
  <si>
    <t>邓利平</t>
  </si>
  <si>
    <t>廖泳梅</t>
  </si>
  <si>
    <t>何文</t>
  </si>
  <si>
    <t>邓雄英</t>
  </si>
  <si>
    <t>符锦珠</t>
  </si>
  <si>
    <t>吴育润</t>
  </si>
  <si>
    <t>深圳市龙华区爱迪第三幼儿园</t>
  </si>
  <si>
    <t>张晓凤</t>
  </si>
  <si>
    <t>张睿</t>
  </si>
  <si>
    <t>莫明艳</t>
  </si>
  <si>
    <t>吕杨杨</t>
  </si>
  <si>
    <t>李梦媚</t>
  </si>
  <si>
    <t>伍春燕</t>
  </si>
  <si>
    <t>徐学琴</t>
  </si>
  <si>
    <t>蒋冬香</t>
  </si>
  <si>
    <t>陈妙暖</t>
  </si>
  <si>
    <t>谢玉娟</t>
  </si>
  <si>
    <t>揭梅仙</t>
  </si>
  <si>
    <t>园长助理</t>
  </si>
  <si>
    <t>黄慧芳</t>
  </si>
  <si>
    <t>张炎群</t>
  </si>
  <si>
    <t>高江萍</t>
  </si>
  <si>
    <t>赖冬玉</t>
  </si>
  <si>
    <t>谭艳琴</t>
  </si>
  <si>
    <t>深圳市龙华区柏烨幼儿园</t>
  </si>
  <si>
    <t>丁紫云</t>
  </si>
  <si>
    <t>徐惠勤</t>
  </si>
  <si>
    <t>邓仕永</t>
  </si>
  <si>
    <t>朱雨嫣</t>
  </si>
  <si>
    <t>赖伟英</t>
  </si>
  <si>
    <t>张红心</t>
  </si>
  <si>
    <t>陈燕清</t>
  </si>
  <si>
    <t>马燕璇</t>
  </si>
  <si>
    <t>周娟</t>
  </si>
  <si>
    <t>麦晓宏</t>
  </si>
  <si>
    <t>李秋</t>
  </si>
  <si>
    <r>
      <rPr>
        <sz val="12"/>
        <rFont val="方正书宋_GBK"/>
        <charset val="134"/>
      </rPr>
      <t>閤</t>
    </r>
    <r>
      <rPr>
        <sz val="12"/>
        <rFont val="仿宋_GB2312"/>
        <charset val="134"/>
      </rPr>
      <t>明先</t>
    </r>
  </si>
  <si>
    <t>韩燕</t>
  </si>
  <si>
    <t>蓝美钧</t>
  </si>
  <si>
    <t>徐玲</t>
  </si>
  <si>
    <t>郑思雨</t>
  </si>
  <si>
    <t>深圳市龙华区锦华幼儿园</t>
  </si>
  <si>
    <t>杨小玲</t>
  </si>
  <si>
    <t>林淑晓</t>
  </si>
  <si>
    <t>潘晓娟</t>
  </si>
  <si>
    <t>郑淑韦</t>
  </si>
  <si>
    <t>曾会绿</t>
  </si>
  <si>
    <t>林荣妙</t>
  </si>
  <si>
    <t>陈春萍</t>
  </si>
  <si>
    <t>谢素红</t>
  </si>
  <si>
    <r>
      <rPr>
        <sz val="12"/>
        <rFont val="仿宋_GB2312"/>
        <charset val="134"/>
      </rPr>
      <t xml:space="preserve">周 </t>
    </r>
    <r>
      <rPr>
        <sz val="12"/>
        <rFont val="方正书宋_GBK"/>
        <charset val="134"/>
      </rPr>
      <t>嫚</t>
    </r>
  </si>
  <si>
    <t>罗美婷</t>
  </si>
  <si>
    <t>钟 霞</t>
  </si>
  <si>
    <t>曾子婷</t>
  </si>
  <si>
    <t>林欣欣</t>
  </si>
  <si>
    <t>谢素丹</t>
  </si>
  <si>
    <t>蔡瑞花</t>
  </si>
  <si>
    <t>李雪晶</t>
  </si>
  <si>
    <t>林秀格</t>
  </si>
  <si>
    <t>戴素菊</t>
  </si>
  <si>
    <t>林英桃</t>
  </si>
  <si>
    <t>林镇辉</t>
  </si>
  <si>
    <t>聂美娥</t>
  </si>
  <si>
    <t>胡章风</t>
  </si>
  <si>
    <t>林香兰</t>
  </si>
  <si>
    <t>余丽媚</t>
  </si>
  <si>
    <t>诸丽浓</t>
  </si>
  <si>
    <t>林锦纯</t>
  </si>
  <si>
    <t>严兰娣</t>
  </si>
  <si>
    <t>陆来娇</t>
  </si>
  <si>
    <t>杨俊晴</t>
  </si>
  <si>
    <t>李梦华</t>
  </si>
  <si>
    <t>林美婵</t>
  </si>
  <si>
    <t>陈燕珩</t>
  </si>
  <si>
    <t>钟秋花</t>
  </si>
  <si>
    <t>何燕琼</t>
  </si>
  <si>
    <t>涂丽方</t>
  </si>
  <si>
    <t>瞿正燕</t>
  </si>
  <si>
    <t>黄燕绚</t>
  </si>
  <si>
    <t>蓝春莲</t>
  </si>
  <si>
    <t>刘文霞</t>
  </si>
  <si>
    <t>梁钦蓉</t>
  </si>
  <si>
    <t>曾彤</t>
  </si>
  <si>
    <t>陈佳敏</t>
  </si>
  <si>
    <t>陈秋芳</t>
  </si>
  <si>
    <t>洪婷婷</t>
  </si>
  <si>
    <t>林佩欣</t>
  </si>
  <si>
    <t>陈飘飘</t>
  </si>
  <si>
    <t>林少群</t>
  </si>
  <si>
    <t>易灵</t>
  </si>
  <si>
    <t>深圳市龙华区翠景幼儿园</t>
  </si>
  <si>
    <t>陈丽芬</t>
  </si>
  <si>
    <t>魏少梅</t>
  </si>
  <si>
    <t>梁炎兰</t>
  </si>
  <si>
    <t>谢陆荣</t>
  </si>
  <si>
    <t>谢楚珊</t>
  </si>
  <si>
    <t>黄兰娟</t>
  </si>
  <si>
    <t>江美姣</t>
  </si>
  <si>
    <t>陈加妙</t>
  </si>
  <si>
    <t>黄美志</t>
  </si>
  <si>
    <t>李红柳</t>
  </si>
  <si>
    <t>彭飘</t>
  </si>
  <si>
    <t>周木玲</t>
  </si>
  <si>
    <t>卜晶</t>
  </si>
  <si>
    <t>龙桂凤</t>
  </si>
  <si>
    <t>黄燕</t>
  </si>
  <si>
    <t>深圳市龙华区元芬幼儿园</t>
  </si>
  <si>
    <t>林烨婷</t>
  </si>
  <si>
    <t>陈小娟</t>
  </si>
  <si>
    <t>朱接总</t>
  </si>
  <si>
    <t>江桂玲</t>
  </si>
  <si>
    <t>王丽</t>
  </si>
  <si>
    <t>王玲</t>
  </si>
  <si>
    <t>邵琴</t>
  </si>
  <si>
    <t>罗菊香</t>
  </si>
  <si>
    <t>李美媛</t>
  </si>
  <si>
    <t>曾美英</t>
  </si>
  <si>
    <t>黄李可欣</t>
  </si>
  <si>
    <t>卢晓丽</t>
  </si>
  <si>
    <t>刘火妮</t>
  </si>
  <si>
    <t>孙利利</t>
  </si>
  <si>
    <t>邱碧玉</t>
  </si>
  <si>
    <t>袁雪玲</t>
  </si>
  <si>
    <t>林畅般</t>
  </si>
  <si>
    <t>曾梅</t>
  </si>
  <si>
    <t>林瑞琰</t>
  </si>
  <si>
    <t>大浪2</t>
  </si>
  <si>
    <t>深圳市龙华区第二外国语学校附属慧美幼儿园</t>
  </si>
  <si>
    <t>李红英</t>
  </si>
  <si>
    <t>李晨</t>
  </si>
  <si>
    <t>梁凤华</t>
  </si>
  <si>
    <t>李湘</t>
  </si>
  <si>
    <t>朱冬连</t>
  </si>
  <si>
    <t>易雯婷</t>
  </si>
  <si>
    <t>卢阳阳</t>
  </si>
  <si>
    <t>温秀芬</t>
  </si>
  <si>
    <t>张婉玲</t>
  </si>
  <si>
    <t>雷爱花</t>
  </si>
  <si>
    <t>焦艳艳</t>
  </si>
  <si>
    <t>欧益如</t>
  </si>
  <si>
    <t>张云娟</t>
  </si>
  <si>
    <t>何燕霞</t>
  </si>
  <si>
    <t>梁焕彩</t>
  </si>
  <si>
    <t>张文洁</t>
  </si>
  <si>
    <t>李天兵</t>
  </si>
  <si>
    <t>颜智慧</t>
  </si>
  <si>
    <t>林春雨</t>
  </si>
  <si>
    <t>杜秋梅</t>
  </si>
  <si>
    <t>刘灿</t>
  </si>
  <si>
    <t>彭燕慧</t>
  </si>
  <si>
    <t>张祝婷</t>
  </si>
  <si>
    <t>白海娟</t>
  </si>
  <si>
    <t>深圳市龙华区第二外国语学校附属华美幼儿园</t>
  </si>
  <si>
    <t>马美满</t>
  </si>
  <si>
    <t>杨井旋</t>
  </si>
  <si>
    <t>罗林</t>
  </si>
  <si>
    <t>胡松英</t>
  </si>
  <si>
    <t>贝婷婷</t>
  </si>
  <si>
    <t>叶子侨</t>
  </si>
  <si>
    <t>钟柳婷</t>
  </si>
  <si>
    <t>章晓燕</t>
  </si>
  <si>
    <t>廖思方</t>
  </si>
  <si>
    <t>朱庆芳</t>
  </si>
  <si>
    <t>张文珍</t>
  </si>
  <si>
    <t>刘敏玲</t>
  </si>
  <si>
    <t>张雪静</t>
  </si>
  <si>
    <t>王爽</t>
  </si>
  <si>
    <t>陈灶香</t>
  </si>
  <si>
    <t>曾敏</t>
  </si>
  <si>
    <t>李艺嘉</t>
  </si>
  <si>
    <t>杨珍</t>
  </si>
  <si>
    <t>黄伟兰</t>
  </si>
  <si>
    <t>万添银</t>
  </si>
  <si>
    <t>温秋香</t>
  </si>
  <si>
    <t>邢宗艳</t>
  </si>
  <si>
    <t>吴东燕</t>
  </si>
  <si>
    <t>王灵灵</t>
  </si>
  <si>
    <t>梁佩霞</t>
  </si>
  <si>
    <t>任卡</t>
  </si>
  <si>
    <t>翁仁妹</t>
  </si>
  <si>
    <t>张瑞芬</t>
  </si>
  <si>
    <t>何凤芝</t>
  </si>
  <si>
    <t>张云</t>
  </si>
  <si>
    <t>陈碧绿</t>
  </si>
  <si>
    <t>陈紫琼</t>
  </si>
  <si>
    <t>刘慧露</t>
  </si>
  <si>
    <t>韩茜</t>
  </si>
  <si>
    <t>李慧娟</t>
  </si>
  <si>
    <t>姜倩</t>
  </si>
  <si>
    <t>幸慧红</t>
  </si>
  <si>
    <t>伍秀莲</t>
  </si>
  <si>
    <t>龚海燕</t>
  </si>
  <si>
    <t>深圳市龙华区第二外国语学校附属尚美幼儿园</t>
  </si>
  <si>
    <t>林如芳</t>
  </si>
  <si>
    <t>粟鸿焰</t>
  </si>
  <si>
    <t>严小红</t>
  </si>
  <si>
    <t>练晓梦</t>
  </si>
  <si>
    <t>吴春丽</t>
  </si>
  <si>
    <t>周亿</t>
  </si>
  <si>
    <t>李华圆</t>
  </si>
  <si>
    <t>宋海浓</t>
  </si>
  <si>
    <t>吴晓红</t>
  </si>
  <si>
    <t>余丽金</t>
  </si>
  <si>
    <t>房小惠</t>
  </si>
  <si>
    <t>李莉莉</t>
  </si>
  <si>
    <t>朱攀</t>
  </si>
  <si>
    <t>黄欢燕</t>
  </si>
  <si>
    <t>邓素苹</t>
  </si>
  <si>
    <t>伍露</t>
  </si>
  <si>
    <t>郭明敏</t>
  </si>
  <si>
    <t>张宝娟</t>
  </si>
  <si>
    <t>黄锦秀</t>
  </si>
  <si>
    <t>曹静</t>
  </si>
  <si>
    <t>黄波兰</t>
  </si>
  <si>
    <t>赵慧</t>
  </si>
  <si>
    <t>冯珊</t>
  </si>
  <si>
    <t>马佳露</t>
  </si>
  <si>
    <t>杨丹</t>
  </si>
  <si>
    <t>周苗苗</t>
  </si>
  <si>
    <t>谢紫叶</t>
  </si>
  <si>
    <t>刘晓宁</t>
  </si>
  <si>
    <t>尹娟</t>
  </si>
  <si>
    <t>深圳市龙华区第三实验学校附属善学幼儿园</t>
  </si>
  <si>
    <t>黄晓凤</t>
  </si>
  <si>
    <t>杨晓霞</t>
  </si>
  <si>
    <t>梁远前</t>
  </si>
  <si>
    <t>李孝勤</t>
  </si>
  <si>
    <t>罗凌</t>
  </si>
  <si>
    <t>蓝以琳</t>
  </si>
  <si>
    <t>黄于萍</t>
  </si>
  <si>
    <t>徐文婷</t>
  </si>
  <si>
    <t>刘桂云</t>
  </si>
  <si>
    <t>余美凤</t>
  </si>
  <si>
    <t>谢丽琛</t>
  </si>
  <si>
    <t>黄凤娇</t>
  </si>
  <si>
    <t>杨植清</t>
  </si>
  <si>
    <t>张可</t>
  </si>
  <si>
    <t>曾美玲</t>
  </si>
  <si>
    <t>谭琴聪</t>
  </si>
  <si>
    <t>杨泉招</t>
  </si>
  <si>
    <t>刘燕</t>
  </si>
  <si>
    <t>魏小雨</t>
  </si>
  <si>
    <t>辉志娇</t>
  </si>
  <si>
    <t>付娟</t>
  </si>
  <si>
    <t>徐素玲</t>
  </si>
  <si>
    <t>罗芬</t>
  </si>
  <si>
    <t>谢丽杨</t>
  </si>
  <si>
    <t>刘香花</t>
  </si>
  <si>
    <t>丁梓宁</t>
  </si>
  <si>
    <t>彭利晴</t>
  </si>
  <si>
    <t>姚翠萍</t>
  </si>
  <si>
    <t>冯开颜</t>
  </si>
  <si>
    <t>段颖芳</t>
  </si>
  <si>
    <t>黄梦瑶</t>
  </si>
  <si>
    <t>丘爱竹</t>
  </si>
  <si>
    <t>谌月阳</t>
  </si>
  <si>
    <t>深圳市龙华区大浪实验学校附属新太阳幼儿园</t>
  </si>
  <si>
    <t>范乾花</t>
  </si>
  <si>
    <t>张志华</t>
  </si>
  <si>
    <t>古春红</t>
  </si>
  <si>
    <t>刘伟苑</t>
  </si>
  <si>
    <t>戴彩琼</t>
  </si>
  <si>
    <t>刘汝娜</t>
  </si>
  <si>
    <t>刘丽丽</t>
  </si>
  <si>
    <t>翁奕娜</t>
  </si>
  <si>
    <t>赖露婷</t>
  </si>
  <si>
    <t>曾红宇</t>
  </si>
  <si>
    <t>赵义丽</t>
  </si>
  <si>
    <t>罗斯琪</t>
  </si>
  <si>
    <t>陈美苑</t>
  </si>
  <si>
    <t>曹立</t>
  </si>
  <si>
    <t>曾丽梅</t>
  </si>
  <si>
    <t>罗宇蓝</t>
  </si>
  <si>
    <t>罗春苑</t>
  </si>
  <si>
    <t>李连花</t>
  </si>
  <si>
    <t>刘  萍</t>
  </si>
  <si>
    <t>卓  凡</t>
  </si>
  <si>
    <t>李思玲</t>
  </si>
  <si>
    <t>孙 瑶</t>
  </si>
  <si>
    <t>彭聪慧</t>
  </si>
  <si>
    <t>曾丽霞</t>
  </si>
  <si>
    <t>吴球珍</t>
  </si>
  <si>
    <t>曾小燕</t>
  </si>
  <si>
    <t>何丽婷</t>
  </si>
  <si>
    <t>保健医生上岗证</t>
  </si>
  <si>
    <t>王丽华</t>
  </si>
  <si>
    <t>袁丽艳</t>
  </si>
  <si>
    <t>黄演涓</t>
  </si>
  <si>
    <t>曾珊</t>
  </si>
  <si>
    <t>韦玉秀</t>
  </si>
  <si>
    <t>深圳市龙华区同胜学校附属幸福童星幼儿园</t>
  </si>
  <si>
    <t>张正勇</t>
  </si>
  <si>
    <t>彭丽婷</t>
  </si>
  <si>
    <t>林远莹</t>
  </si>
  <si>
    <t>易洪云</t>
  </si>
  <si>
    <t>林玉婷</t>
  </si>
  <si>
    <t>范梦仙</t>
  </si>
  <si>
    <t>王英婷</t>
  </si>
  <si>
    <t>方玲</t>
  </si>
  <si>
    <t>曹淑娉</t>
  </si>
  <si>
    <t>陈盼盼</t>
  </si>
  <si>
    <t>谢莲英</t>
  </si>
  <si>
    <t>蔡露</t>
  </si>
  <si>
    <t>成焕英</t>
  </si>
  <si>
    <t>丘小群</t>
  </si>
  <si>
    <t>张丽枚</t>
  </si>
  <si>
    <t>曾燕灵</t>
  </si>
  <si>
    <t>赵静沁</t>
  </si>
  <si>
    <t>邹宁</t>
  </si>
  <si>
    <t>钟星航</t>
  </si>
  <si>
    <t>薛宇玲</t>
  </si>
  <si>
    <t>邝荣兰</t>
  </si>
  <si>
    <t>彭色珍</t>
  </si>
  <si>
    <t>吴胜男</t>
  </si>
  <si>
    <t>郭琪</t>
  </si>
  <si>
    <t>王亚春</t>
  </si>
  <si>
    <t>李攀</t>
  </si>
  <si>
    <t>范柳婷</t>
  </si>
  <si>
    <t>赵静怡</t>
  </si>
  <si>
    <t>袁凯莲</t>
  </si>
  <si>
    <t>深圳市龙华区同胜学校附属富隆苑幼儿园</t>
  </si>
  <si>
    <t>欧阳运姣</t>
  </si>
  <si>
    <t>许玉媚</t>
  </si>
  <si>
    <t>翁冬艳</t>
  </si>
  <si>
    <t>彭珊珊</t>
  </si>
  <si>
    <t>李丽琼</t>
  </si>
  <si>
    <t>庄焕真</t>
  </si>
  <si>
    <t>温锦素</t>
  </si>
  <si>
    <t>肖霞</t>
  </si>
  <si>
    <t>钱蒙</t>
  </si>
  <si>
    <t>肖凤菲</t>
  </si>
  <si>
    <t>谢辉丽</t>
  </si>
  <si>
    <t>蒲红菊</t>
  </si>
  <si>
    <t>叶丽媛</t>
  </si>
  <si>
    <t>张花明</t>
  </si>
  <si>
    <t>李曼玉</t>
  </si>
  <si>
    <t>高爱弟</t>
  </si>
  <si>
    <t>蔡海琪</t>
  </si>
  <si>
    <t>王洁梅</t>
  </si>
  <si>
    <t>王露露</t>
  </si>
  <si>
    <r>
      <rPr>
        <sz val="12"/>
        <rFont val="仿宋_GB2312"/>
        <charset val="134"/>
      </rPr>
      <t>李</t>
    </r>
    <r>
      <rPr>
        <sz val="12"/>
        <rFont val="方正书宋_GBK"/>
        <charset val="134"/>
      </rPr>
      <t>婳</t>
    </r>
  </si>
  <si>
    <t>薛林娣</t>
  </si>
  <si>
    <t>张君</t>
  </si>
  <si>
    <t>钟俏兰</t>
  </si>
  <si>
    <t>潘梦华</t>
  </si>
  <si>
    <t>深圳市龙华区爱义幼儿园</t>
  </si>
  <si>
    <t>刘英</t>
  </si>
  <si>
    <t>温彩霞</t>
  </si>
  <si>
    <t>刘子慧</t>
  </si>
  <si>
    <t>王丹洁</t>
  </si>
  <si>
    <t>何冬梅</t>
  </si>
  <si>
    <t>钟苑妮</t>
  </si>
  <si>
    <t>曾幼梅</t>
  </si>
  <si>
    <t>彭超群</t>
  </si>
  <si>
    <t>黄美红</t>
  </si>
  <si>
    <t>范鹏娟</t>
  </si>
  <si>
    <t>温银珍</t>
  </si>
  <si>
    <t>刘裕霞</t>
  </si>
  <si>
    <t>李丽丹</t>
  </si>
  <si>
    <t>卢彦春</t>
  </si>
  <si>
    <t>王养英</t>
  </si>
  <si>
    <t>杨翠萍</t>
  </si>
  <si>
    <t>谷娜</t>
  </si>
  <si>
    <t>蔡舒琪</t>
  </si>
  <si>
    <t>刘冬媚</t>
  </si>
  <si>
    <t>吴芬</t>
  </si>
  <si>
    <t>陈柳新</t>
  </si>
  <si>
    <t>赖玉明</t>
  </si>
  <si>
    <t>保教副主任</t>
  </si>
  <si>
    <t>梁雪梅</t>
  </si>
  <si>
    <t>廖碧连</t>
  </si>
  <si>
    <t>王文枝</t>
  </si>
  <si>
    <t>沈紫丹</t>
  </si>
  <si>
    <t>卢立红</t>
  </si>
  <si>
    <t>吕婷婷</t>
  </si>
  <si>
    <t>韩珍珍</t>
  </si>
  <si>
    <t>罗晒妹</t>
  </si>
  <si>
    <t>姜璇</t>
  </si>
  <si>
    <t>丘春美</t>
  </si>
  <si>
    <t>李春宇</t>
  </si>
  <si>
    <t>蒋娜英</t>
  </si>
  <si>
    <t>严妙宇</t>
  </si>
  <si>
    <t>王小妹</t>
  </si>
  <si>
    <t>陈青翠</t>
  </si>
  <si>
    <t>深圳市龙华区欢乐童年第三幼儿园</t>
  </si>
  <si>
    <t>范翠玉</t>
  </si>
  <si>
    <t>张月花</t>
  </si>
  <si>
    <t>夏辉兰</t>
  </si>
  <si>
    <t>梅  丹</t>
  </si>
  <si>
    <t>黄红菊</t>
  </si>
  <si>
    <t>黄金彩</t>
  </si>
  <si>
    <t>林少萍</t>
  </si>
  <si>
    <t>李丽云</t>
  </si>
  <si>
    <t>古柳平</t>
  </si>
  <si>
    <t>简明英</t>
  </si>
  <si>
    <t>黄荷花</t>
  </si>
  <si>
    <t>邹顺安</t>
  </si>
  <si>
    <t>何艳芳</t>
  </si>
  <si>
    <t>严永芳</t>
  </si>
  <si>
    <t>谢月华</t>
  </si>
  <si>
    <t>朱伟春</t>
  </si>
  <si>
    <t>郭辉云</t>
  </si>
  <si>
    <t>廖珊珊</t>
  </si>
  <si>
    <t>杨观凤</t>
  </si>
  <si>
    <t>深圳市龙华区新宝龙幼儿园</t>
  </si>
  <si>
    <t>吴声桥</t>
  </si>
  <si>
    <t>朱依婷</t>
  </si>
  <si>
    <t>陈丽霞</t>
  </si>
  <si>
    <t>何苑玲</t>
  </si>
  <si>
    <t>叶燕群</t>
  </si>
  <si>
    <t>庄玉春</t>
  </si>
  <si>
    <t>甘小平</t>
  </si>
  <si>
    <t>张洁</t>
  </si>
  <si>
    <t>刘利双</t>
  </si>
  <si>
    <t>刘黑妹</t>
  </si>
  <si>
    <t>吴瑞松</t>
  </si>
  <si>
    <t>王红</t>
  </si>
  <si>
    <t>彭慧君</t>
  </si>
  <si>
    <t>张逸芳</t>
  </si>
  <si>
    <t>王艳平</t>
  </si>
  <si>
    <t>李丽</t>
  </si>
  <si>
    <t>庄红影</t>
  </si>
  <si>
    <t>杨媚‘</t>
  </si>
  <si>
    <t>王永现</t>
  </si>
  <si>
    <t>韦思玲</t>
  </si>
  <si>
    <t>谷艳梅</t>
  </si>
  <si>
    <t>李翠丽</t>
  </si>
  <si>
    <t>韦艳艳</t>
  </si>
  <si>
    <t>吴惠珍</t>
  </si>
  <si>
    <t>深圳市龙华区星辰幼儿园</t>
  </si>
  <si>
    <t>邓雪芳</t>
  </si>
  <si>
    <t>邬锦霞</t>
  </si>
  <si>
    <t>孙艳宁</t>
  </si>
  <si>
    <t>吴英瑜</t>
  </si>
  <si>
    <t>温玉兰</t>
  </si>
  <si>
    <t>巫丽萍</t>
  </si>
  <si>
    <t>余海燕</t>
  </si>
  <si>
    <t>马晓华</t>
  </si>
  <si>
    <t>袁香兰</t>
  </si>
  <si>
    <t>胡苑婷</t>
  </si>
  <si>
    <t>李凌雪</t>
  </si>
  <si>
    <t>陈月贵</t>
  </si>
  <si>
    <t>谢晓明</t>
  </si>
  <si>
    <t>深圳市龙华区童之星幼儿园</t>
  </si>
  <si>
    <t>张基容</t>
  </si>
  <si>
    <t>朱素桃</t>
  </si>
  <si>
    <t>何晓玉</t>
  </si>
  <si>
    <t>张灵云</t>
  </si>
  <si>
    <t>李晓岚</t>
  </si>
  <si>
    <t>罗丽文</t>
  </si>
  <si>
    <t>邓婷</t>
  </si>
  <si>
    <t>蔡少萍</t>
  </si>
  <si>
    <t>韦芝良</t>
  </si>
  <si>
    <t>丁建群</t>
  </si>
  <si>
    <t>温绍秀</t>
  </si>
  <si>
    <t>周婷婷</t>
  </si>
  <si>
    <t>张琪莎</t>
  </si>
  <si>
    <t>深圳市龙华区英泰幼儿园</t>
  </si>
  <si>
    <t>刘丽萍</t>
  </si>
  <si>
    <t>刘石英</t>
  </si>
  <si>
    <t>刘小娟</t>
  </si>
  <si>
    <t>何姣玉</t>
  </si>
  <si>
    <t>辜小平</t>
  </si>
  <si>
    <t>庞小宁</t>
  </si>
  <si>
    <t>焦媛铃</t>
  </si>
  <si>
    <t>傅超媛</t>
  </si>
  <si>
    <t>肖桥华</t>
  </si>
  <si>
    <t>袁思莹</t>
  </si>
  <si>
    <t>汪小琴</t>
  </si>
  <si>
    <t>甘苑方</t>
  </si>
  <si>
    <t>深圳市龙华区同盛幼儿园</t>
  </si>
  <si>
    <t>曾苑珍</t>
  </si>
  <si>
    <t>贺玲娜</t>
  </si>
  <si>
    <t>徐来凤</t>
  </si>
  <si>
    <t>朱美华</t>
  </si>
  <si>
    <t>丁杨</t>
  </si>
  <si>
    <t>侯秀珍</t>
  </si>
  <si>
    <t>原田利</t>
  </si>
  <si>
    <t>袁彦华</t>
  </si>
  <si>
    <t>李蜜源</t>
  </si>
  <si>
    <t>龙颜英</t>
  </si>
  <si>
    <t>陈银敏</t>
  </si>
  <si>
    <t>深圳市龙华区双龙星幼儿园</t>
  </si>
  <si>
    <t>吴会琴</t>
  </si>
  <si>
    <t>黄远珍</t>
  </si>
  <si>
    <t>廖丫</t>
  </si>
  <si>
    <t>李艳艳</t>
  </si>
  <si>
    <t>陆小丽</t>
  </si>
  <si>
    <t>潘海丽</t>
  </si>
  <si>
    <t>奉江艳</t>
  </si>
  <si>
    <t>陈丽平</t>
  </si>
  <si>
    <t>温限芳</t>
  </si>
  <si>
    <t>林聪梅</t>
  </si>
  <si>
    <t>林影霞</t>
  </si>
  <si>
    <t>杨换清</t>
  </si>
  <si>
    <t>刁柳美</t>
  </si>
  <si>
    <t>骆梅芳</t>
  </si>
  <si>
    <t>李福英</t>
  </si>
  <si>
    <t>王玉平</t>
  </si>
  <si>
    <t>宋利平</t>
  </si>
  <si>
    <t>孙冬萍</t>
  </si>
  <si>
    <t>钟美远</t>
  </si>
  <si>
    <t>麦婷珠</t>
  </si>
  <si>
    <t>陈映丝</t>
  </si>
  <si>
    <t>邹巧琴</t>
  </si>
  <si>
    <t>郝朝霞</t>
  </si>
  <si>
    <t>邓小霞</t>
  </si>
  <si>
    <t>温晓婷</t>
  </si>
  <si>
    <t>尹莹</t>
  </si>
  <si>
    <t>林婷婷</t>
  </si>
  <si>
    <t>叶惠认</t>
  </si>
  <si>
    <t>龙妙婷</t>
  </si>
  <si>
    <t>余露露</t>
  </si>
  <si>
    <t>深圳市龙华区国耀幼儿园</t>
  </si>
  <si>
    <t>丁娇</t>
  </si>
  <si>
    <t>林大妹</t>
  </si>
  <si>
    <t>曹铁亮</t>
  </si>
  <si>
    <t>牛凤仙</t>
  </si>
  <si>
    <t>刘艳</t>
  </si>
  <si>
    <t>林燕婷</t>
  </si>
  <si>
    <t>雷素容</t>
  </si>
  <si>
    <t>黄永利</t>
  </si>
  <si>
    <t>陈水兴</t>
  </si>
  <si>
    <t>李冰洁</t>
  </si>
  <si>
    <t>李少音</t>
  </si>
  <si>
    <t>大浪3</t>
  </si>
  <si>
    <t>深圳市龙华区同胜学校附属阳光童苑幼儿园</t>
  </si>
  <si>
    <t>涂阳军</t>
  </si>
  <si>
    <t>欧文英</t>
  </si>
  <si>
    <t>吴高珍</t>
  </si>
  <si>
    <t>何强英</t>
  </si>
  <si>
    <t>蒙陈玲</t>
  </si>
  <si>
    <t>陈娇英</t>
  </si>
  <si>
    <t>周凤霞</t>
  </si>
  <si>
    <t>缪雅静</t>
  </si>
  <si>
    <t>刘丽华</t>
  </si>
  <si>
    <t>吕海坤</t>
  </si>
  <si>
    <t>王秋梦</t>
  </si>
  <si>
    <t>冯诗雨</t>
  </si>
  <si>
    <t>张晓林</t>
  </si>
  <si>
    <t>黄彩珠</t>
  </si>
  <si>
    <t>范君瑜</t>
  </si>
  <si>
    <t>黄仁凤</t>
  </si>
  <si>
    <t>钟秋英</t>
  </si>
  <si>
    <t>谢丽丝</t>
  </si>
  <si>
    <t>朱雨杏</t>
  </si>
  <si>
    <t>贺桂兰</t>
  </si>
  <si>
    <t>张丽珍</t>
  </si>
  <si>
    <t>高锦珠</t>
  </si>
  <si>
    <t>李依玫</t>
  </si>
  <si>
    <t>翁木燕</t>
  </si>
  <si>
    <t>冯利霞</t>
  </si>
  <si>
    <t>袁超群</t>
  </si>
  <si>
    <t>专职责任督学</t>
  </si>
  <si>
    <t>伍金彤</t>
  </si>
  <si>
    <t>段珍珍</t>
  </si>
  <si>
    <t>张苗</t>
  </si>
  <si>
    <t>练文兰</t>
  </si>
  <si>
    <t>李晓华</t>
  </si>
  <si>
    <t>徐译平</t>
  </si>
  <si>
    <t>曾宪辉</t>
  </si>
  <si>
    <t>深圳市龙华区幸福花蕾幼儿园</t>
  </si>
  <si>
    <t>张晓兰</t>
  </si>
  <si>
    <t>陈小静</t>
  </si>
  <si>
    <t>易菊妹</t>
  </si>
  <si>
    <t>吴文丽</t>
  </si>
  <si>
    <t>李梦媛</t>
  </si>
  <si>
    <t>廖强华</t>
  </si>
  <si>
    <t>蒋言秀</t>
  </si>
  <si>
    <t>李晓蓉</t>
  </si>
  <si>
    <t>陈新华</t>
  </si>
  <si>
    <t>彭莲</t>
  </si>
  <si>
    <t>麻玉雪</t>
  </si>
  <si>
    <t>黄妙玉</t>
  </si>
  <si>
    <t>李小红</t>
  </si>
  <si>
    <t>温利霞</t>
  </si>
  <si>
    <t>王小丽</t>
  </si>
  <si>
    <t>刘宛</t>
  </si>
  <si>
    <t>胡莹莹</t>
  </si>
  <si>
    <t xml:space="preserve">庞展球 </t>
  </si>
  <si>
    <t>易婕</t>
  </si>
  <si>
    <t>廖云云</t>
  </si>
  <si>
    <t>陈影</t>
  </si>
  <si>
    <t>汤英</t>
  </si>
  <si>
    <t>曾桂莲</t>
  </si>
  <si>
    <t>彭闹妹</t>
  </si>
  <si>
    <t>刘茜茜</t>
  </si>
  <si>
    <t>袁圆</t>
  </si>
  <si>
    <t>丰立英</t>
  </si>
  <si>
    <t>深圳市龙华区小文津幼儿园</t>
  </si>
  <si>
    <t>丘伟康</t>
  </si>
  <si>
    <t>赵蔡少迎</t>
  </si>
  <si>
    <t>刘守新</t>
  </si>
  <si>
    <t>林惠容</t>
  </si>
  <si>
    <t>黎佳慧</t>
  </si>
  <si>
    <t>罗娘娣</t>
  </si>
  <si>
    <t>黄小花</t>
  </si>
  <si>
    <t>胡小先</t>
  </si>
  <si>
    <t>喻万燕</t>
  </si>
  <si>
    <t>吴名丽</t>
  </si>
  <si>
    <t>罗维萍</t>
  </si>
  <si>
    <t>谢三红</t>
  </si>
  <si>
    <t>欧燕红</t>
  </si>
  <si>
    <t>舒小玉</t>
  </si>
  <si>
    <t>雷桂花</t>
  </si>
  <si>
    <t>黄文燕</t>
  </si>
  <si>
    <t>温飞圆</t>
  </si>
  <si>
    <t>张东</t>
  </si>
  <si>
    <t>彭秀珍</t>
  </si>
  <si>
    <t>翁金彩</t>
  </si>
  <si>
    <t>王长娥</t>
  </si>
  <si>
    <t>深圳市龙华区睿华幼儿园</t>
  </si>
  <si>
    <t>李永平</t>
  </si>
  <si>
    <t>吴清碧</t>
  </si>
  <si>
    <t>黄宝玉</t>
  </si>
  <si>
    <t>方凤兰</t>
  </si>
  <si>
    <t>刘俊丽</t>
  </si>
  <si>
    <t>吴丽君</t>
  </si>
  <si>
    <t>吴阳亮</t>
  </si>
  <si>
    <t>罗文欢</t>
  </si>
  <si>
    <t>彭玉梅</t>
  </si>
  <si>
    <t>深圳市龙华区大浪实验学校附属小燕子幼儿园</t>
  </si>
  <si>
    <t>邱丽芬</t>
  </si>
  <si>
    <t>王明霞</t>
  </si>
  <si>
    <t>胡英琦</t>
  </si>
  <si>
    <t>谢美玉</t>
  </si>
  <si>
    <t>郑丽华</t>
  </si>
  <si>
    <t>王花花</t>
  </si>
  <si>
    <t>李爱苏</t>
  </si>
  <si>
    <t>吴玉梅</t>
  </si>
  <si>
    <t>潘花花</t>
  </si>
  <si>
    <t>肖许琳</t>
  </si>
  <si>
    <t>闫目莲</t>
  </si>
  <si>
    <t>韦凤松</t>
  </si>
  <si>
    <t>杨玉珍</t>
  </si>
  <si>
    <t>何小丽</t>
  </si>
  <si>
    <t>徐晶晶</t>
  </si>
  <si>
    <t>唐姣丽</t>
  </si>
  <si>
    <t>钟爱华</t>
  </si>
  <si>
    <t>何燕</t>
  </si>
  <si>
    <t>郭伟丽</t>
  </si>
  <si>
    <t>何小容</t>
  </si>
  <si>
    <t>李晓</t>
  </si>
  <si>
    <t>深圳市龙华区第三实验学校附属善德幼儿园</t>
  </si>
  <si>
    <t>毛佳会</t>
  </si>
  <si>
    <t>毕瑞霞</t>
  </si>
  <si>
    <t>龙昭慧</t>
  </si>
  <si>
    <t>曹晓玲</t>
  </si>
  <si>
    <t>刘寒</t>
  </si>
  <si>
    <t>苏娟</t>
  </si>
  <si>
    <t>何运梅</t>
  </si>
  <si>
    <t>杨继梅</t>
  </si>
  <si>
    <t>张雨婷</t>
  </si>
  <si>
    <t>翟彩平</t>
  </si>
  <si>
    <t>陈咏凤</t>
  </si>
  <si>
    <t>谭敏</t>
  </si>
  <si>
    <t>李沈英</t>
  </si>
  <si>
    <t>廖惠纯</t>
  </si>
  <si>
    <t>蔡伊纯</t>
  </si>
  <si>
    <t>吕青青</t>
  </si>
  <si>
    <t>丰旭荣</t>
  </si>
  <si>
    <t>余菲芸</t>
  </si>
  <si>
    <t>林燕妹</t>
  </si>
  <si>
    <t>王澳</t>
  </si>
  <si>
    <t>岑开院</t>
  </si>
  <si>
    <t>龚青青</t>
  </si>
  <si>
    <t>深圳市龙华区新围国育第一幼儿园</t>
  </si>
  <si>
    <t>胡丹</t>
  </si>
  <si>
    <t>罗玉</t>
  </si>
  <si>
    <t>刘晓霞</t>
  </si>
  <si>
    <t>高莹莹</t>
  </si>
  <si>
    <t>周龙娇</t>
  </si>
  <si>
    <t>尹黎园</t>
  </si>
  <si>
    <t>曾铁梅</t>
  </si>
  <si>
    <t>唐园园</t>
  </si>
  <si>
    <t>周丽</t>
  </si>
  <si>
    <t>朱丽花</t>
  </si>
  <si>
    <t>蒋智容</t>
  </si>
  <si>
    <t>吴秋梅</t>
  </si>
  <si>
    <t>姜红</t>
  </si>
  <si>
    <t>李妙</t>
  </si>
  <si>
    <t>黄泳恩</t>
  </si>
  <si>
    <t>曾小玲</t>
  </si>
  <si>
    <t>刘淋宇</t>
  </si>
  <si>
    <t>胡小婷</t>
  </si>
  <si>
    <t>邓琪琳</t>
  </si>
  <si>
    <t>包海云</t>
  </si>
  <si>
    <t>何鸿媛</t>
  </si>
  <si>
    <t>谭星星</t>
  </si>
  <si>
    <t>李娴</t>
  </si>
  <si>
    <t>唐三革</t>
  </si>
  <si>
    <t>宁如云</t>
  </si>
  <si>
    <t>深圳市龙华区博爵幼儿园</t>
  </si>
  <si>
    <t>陈秀英</t>
  </si>
  <si>
    <t>邵文霞</t>
  </si>
  <si>
    <t>林玉蕊</t>
  </si>
  <si>
    <t>华锦洁</t>
  </si>
  <si>
    <t>刘燕丽</t>
  </si>
  <si>
    <t>何宇娟</t>
  </si>
  <si>
    <t>游晓颖</t>
  </si>
  <si>
    <t>郭柳妮</t>
  </si>
  <si>
    <t>罗小莉</t>
  </si>
  <si>
    <t>刘小雄</t>
  </si>
  <si>
    <t>朱映兰</t>
  </si>
  <si>
    <t>黎晓梦</t>
  </si>
  <si>
    <t>卢伟娜</t>
  </si>
  <si>
    <t>罗晓青</t>
  </si>
  <si>
    <t>邹巧霞</t>
  </si>
  <si>
    <t>石彦平</t>
  </si>
  <si>
    <t>刘金灿</t>
  </si>
  <si>
    <t>谢佳琪</t>
  </si>
  <si>
    <t>叶银娟</t>
  </si>
  <si>
    <t>深圳市龙华区大浪实验学校附属时尚幼儿园</t>
  </si>
  <si>
    <t>钟彩云</t>
  </si>
  <si>
    <t>伊重阳</t>
  </si>
  <si>
    <t>白明玉</t>
  </si>
  <si>
    <t>谢欣仪</t>
  </si>
  <si>
    <t>黄春桃</t>
  </si>
  <si>
    <t>鲁鹏</t>
  </si>
  <si>
    <t>刘伶俐</t>
  </si>
  <si>
    <t>许春燕</t>
  </si>
  <si>
    <t>赖昌芬</t>
  </si>
  <si>
    <t>梁佳华</t>
  </si>
  <si>
    <t>张雪莲</t>
  </si>
  <si>
    <t>廖玉芬</t>
  </si>
  <si>
    <t>潘颖</t>
  </si>
  <si>
    <t>蔡玉燕</t>
  </si>
  <si>
    <t>王昱婕</t>
  </si>
  <si>
    <t>付必勤</t>
  </si>
  <si>
    <t>梁顺赶</t>
  </si>
  <si>
    <t>陈丽静</t>
  </si>
  <si>
    <t>覃丽</t>
  </si>
  <si>
    <t>朱云青</t>
  </si>
  <si>
    <t>王美珍</t>
  </si>
  <si>
    <t>钟惜叶</t>
  </si>
  <si>
    <t>罗惠婷</t>
  </si>
  <si>
    <t>李巍</t>
  </si>
  <si>
    <t>刘秀容</t>
  </si>
  <si>
    <t>深圳市龙华区第三实验学校附属善美幼儿园</t>
  </si>
  <si>
    <t>谢济颖</t>
  </si>
  <si>
    <t>邝小莹</t>
  </si>
  <si>
    <t>陈演梅</t>
  </si>
  <si>
    <t>杨永芳</t>
  </si>
  <si>
    <t>黄惠娟</t>
  </si>
  <si>
    <t>廖俞琴</t>
  </si>
  <si>
    <t>罗露露</t>
  </si>
  <si>
    <t>王华香</t>
  </si>
  <si>
    <t>李明云</t>
  </si>
  <si>
    <t>周嘉琪</t>
  </si>
  <si>
    <t>深圳市龙华区大浪幼教集团星曜幼儿园</t>
  </si>
  <si>
    <t>王欣欣</t>
  </si>
  <si>
    <t>廖然</t>
  </si>
  <si>
    <t>陈映雪</t>
  </si>
  <si>
    <t>陶元元</t>
  </si>
  <si>
    <t>郭燕聪</t>
  </si>
  <si>
    <t>深圳市龙华区罗屋围幼儿园</t>
  </si>
  <si>
    <t>梁思远</t>
  </si>
  <si>
    <t>张友敏</t>
  </si>
  <si>
    <t>李军艳</t>
  </si>
  <si>
    <t>文冬群</t>
  </si>
  <si>
    <t>罗利华</t>
  </si>
  <si>
    <t>许素英</t>
  </si>
  <si>
    <t>潘秀丽</t>
  </si>
  <si>
    <t>陈怡</t>
  </si>
  <si>
    <t>杨思琪</t>
  </si>
  <si>
    <t>彭苏琴</t>
  </si>
  <si>
    <t>深圳市龙华区光雅华阳幼儿园儿园</t>
  </si>
  <si>
    <t>高园</t>
  </si>
  <si>
    <t>刘亚南</t>
  </si>
  <si>
    <t>林小亚</t>
  </si>
  <si>
    <t>曾秀娟</t>
  </si>
  <si>
    <t>何良肖</t>
  </si>
  <si>
    <t>万秋香</t>
  </si>
  <si>
    <t>弋海霞</t>
  </si>
  <si>
    <t>刘丹丹</t>
  </si>
  <si>
    <t>何亮霞</t>
  </si>
  <si>
    <t>姚金澄</t>
  </si>
  <si>
    <t>蔡珍</t>
  </si>
  <si>
    <t>贺丽芝</t>
  </si>
  <si>
    <t>陆巧华</t>
  </si>
  <si>
    <t>福城1</t>
  </si>
  <si>
    <t>深圳市龙华区第二幼儿园</t>
  </si>
  <si>
    <t>张翠娜</t>
  </si>
  <si>
    <t>刘亚林</t>
  </si>
  <si>
    <t>陈爱君</t>
  </si>
  <si>
    <t>陈伟雁</t>
  </si>
  <si>
    <t>黄微</t>
  </si>
  <si>
    <t>张伟芳</t>
  </si>
  <si>
    <t>杨社侠</t>
  </si>
  <si>
    <t>张惠平</t>
  </si>
  <si>
    <t>唐兰萍</t>
  </si>
  <si>
    <t>刘伟涛</t>
  </si>
  <si>
    <t>黄燕妮</t>
  </si>
  <si>
    <t>贺彩云</t>
  </si>
  <si>
    <t>朱瑞文</t>
  </si>
  <si>
    <t>彭宇娜</t>
  </si>
  <si>
    <t>张健珍</t>
  </si>
  <si>
    <t>杜夏</t>
  </si>
  <si>
    <t>黄媛媛</t>
  </si>
  <si>
    <t>张明丹</t>
  </si>
  <si>
    <t>张秋艳</t>
  </si>
  <si>
    <t>李意</t>
  </si>
  <si>
    <t>王珍</t>
  </si>
  <si>
    <t>范家欣</t>
  </si>
  <si>
    <t>祝婕</t>
  </si>
  <si>
    <t>何嘉琪</t>
  </si>
  <si>
    <t>吴迪</t>
  </si>
  <si>
    <t>任虹</t>
  </si>
  <si>
    <t>谢晓诗</t>
  </si>
  <si>
    <t>林文文</t>
  </si>
  <si>
    <t>农彩鑫</t>
  </si>
  <si>
    <r>
      <rPr>
        <sz val="12"/>
        <rFont val="仿宋_GB2312"/>
        <charset val="134"/>
      </rPr>
      <t>曾</t>
    </r>
    <r>
      <rPr>
        <sz val="12"/>
        <rFont val="方正书宋_GBK"/>
        <charset val="134"/>
      </rPr>
      <t>珺</t>
    </r>
  </si>
  <si>
    <t>何嘉敏</t>
  </si>
  <si>
    <t>徐君</t>
  </si>
  <si>
    <t>刘晓华</t>
  </si>
  <si>
    <t>黄显琼</t>
  </si>
  <si>
    <t>张晓燕</t>
  </si>
  <si>
    <t>梁少婷</t>
  </si>
  <si>
    <t>穆丽丹</t>
  </si>
  <si>
    <t>李静静</t>
  </si>
  <si>
    <t>尹艳丽</t>
  </si>
  <si>
    <t>深圳市龙华区观澜第二小学附属福民幼儿园</t>
  </si>
  <si>
    <t>罗梅英</t>
  </si>
  <si>
    <t>张素丹</t>
  </si>
  <si>
    <t>罗运芬</t>
  </si>
  <si>
    <t>黄捷</t>
  </si>
  <si>
    <t>彭嘉婷</t>
  </si>
  <si>
    <t>赵莹</t>
  </si>
  <si>
    <t>冯秀芬</t>
  </si>
  <si>
    <t>刘翠珍</t>
  </si>
  <si>
    <t>郑叶璇</t>
  </si>
  <si>
    <t>罗熳</t>
  </si>
  <si>
    <t>潘敏</t>
  </si>
  <si>
    <t>罗芳琼</t>
  </si>
  <si>
    <t>傅金梅</t>
  </si>
  <si>
    <t>黄绍容</t>
  </si>
  <si>
    <t>梁敏</t>
  </si>
  <si>
    <t>黄伟平</t>
  </si>
  <si>
    <t>古煜惠</t>
  </si>
  <si>
    <t>麦志佳</t>
  </si>
  <si>
    <t>呙岭</t>
  </si>
  <si>
    <t>深圳市龙华区博文幼儿园</t>
  </si>
  <si>
    <t>覃辉英</t>
  </si>
  <si>
    <t>曾晓莉</t>
  </si>
  <si>
    <t>何燕萍</t>
  </si>
  <si>
    <t>张祝兰</t>
  </si>
  <si>
    <t>刘远香</t>
  </si>
  <si>
    <t>黄晓芬</t>
  </si>
  <si>
    <t>陈小华</t>
  </si>
  <si>
    <t>刘继红</t>
  </si>
  <si>
    <t>石美琪</t>
  </si>
  <si>
    <t>陈果玲</t>
  </si>
  <si>
    <t>叶敏</t>
  </si>
  <si>
    <t>彭彩银</t>
  </si>
  <si>
    <t>梁青华</t>
  </si>
  <si>
    <t>深圳市龙华区竹村幼儿园</t>
  </si>
  <si>
    <t>廖艺梅</t>
  </si>
  <si>
    <t>王静静</t>
  </si>
  <si>
    <t>卢琦</t>
  </si>
  <si>
    <t>王艳菊</t>
  </si>
  <si>
    <t>李恒</t>
  </si>
  <si>
    <t>张远红</t>
  </si>
  <si>
    <t>欧凤娣</t>
  </si>
  <si>
    <t>史书梅</t>
  </si>
  <si>
    <t>夏香莲</t>
  </si>
  <si>
    <t>刘艳慧</t>
  </si>
  <si>
    <t>甘艳媚</t>
  </si>
  <si>
    <t>刘婵</t>
  </si>
  <si>
    <t>刘媛园</t>
  </si>
  <si>
    <t>潘绮霞</t>
  </si>
  <si>
    <t>刘玉洁</t>
  </si>
  <si>
    <t>黄晓盈</t>
  </si>
  <si>
    <t>李华雁</t>
  </si>
  <si>
    <t>杨东琼</t>
  </si>
  <si>
    <t>刘芳源</t>
  </si>
  <si>
    <t>石亮</t>
  </si>
  <si>
    <t>童灵</t>
  </si>
  <si>
    <t>叶咏梅</t>
  </si>
  <si>
    <t>潘清梅</t>
  </si>
  <si>
    <t>深圳市龙华区观澜第二小学附属观澜汇幼儿园</t>
  </si>
  <si>
    <t>宗晓涵</t>
  </si>
  <si>
    <t>骆福圣</t>
  </si>
  <si>
    <t>明巧</t>
  </si>
  <si>
    <t>杨丽芳</t>
  </si>
  <si>
    <t>杨国风</t>
  </si>
  <si>
    <t>杨惠芳</t>
  </si>
  <si>
    <t>彭广艳</t>
  </si>
  <si>
    <t>林思婷</t>
  </si>
  <si>
    <t>卓丽萍</t>
  </si>
  <si>
    <t>周水玲</t>
  </si>
  <si>
    <t>周浴洄</t>
  </si>
  <si>
    <t>胡柳</t>
  </si>
  <si>
    <t>梁佳欣</t>
  </si>
  <si>
    <t>曾祺玲</t>
  </si>
  <si>
    <t>吴莎莎</t>
  </si>
  <si>
    <t>黎诗其</t>
  </si>
  <si>
    <t>周雅婷</t>
  </si>
  <si>
    <t>曾丽思</t>
  </si>
  <si>
    <t>谭芳</t>
  </si>
  <si>
    <t>洪卫洋</t>
  </si>
  <si>
    <t>杨金菊</t>
  </si>
  <si>
    <t>李宛蓉</t>
  </si>
  <si>
    <t>赵美琪</t>
  </si>
  <si>
    <t>凌雅梦</t>
  </si>
  <si>
    <t>郑海源</t>
  </si>
  <si>
    <t>陈玲玲</t>
  </si>
  <si>
    <t>王亚坤</t>
  </si>
  <si>
    <t>肖惜芬</t>
  </si>
  <si>
    <t>曾禄荣</t>
  </si>
  <si>
    <t>陈素玲</t>
  </si>
  <si>
    <t>吴小媛</t>
  </si>
  <si>
    <t>杨丹清</t>
  </si>
  <si>
    <t>厉露江</t>
  </si>
  <si>
    <t>胡考凤</t>
  </si>
  <si>
    <t>王云珠</t>
  </si>
  <si>
    <t>陈伟</t>
  </si>
  <si>
    <t>李海华</t>
  </si>
  <si>
    <t>万玉梦</t>
  </si>
  <si>
    <t>陈晓虹</t>
  </si>
  <si>
    <t>刘文思</t>
  </si>
  <si>
    <t>邹瑞芬</t>
  </si>
  <si>
    <t>郑文琴</t>
  </si>
  <si>
    <t>练杏杏</t>
  </si>
  <si>
    <t>郑素芬</t>
  </si>
  <si>
    <t>深圳市龙华区华英幼儿园</t>
  </si>
  <si>
    <t>颜福娴</t>
  </si>
  <si>
    <t>聂金桦</t>
  </si>
  <si>
    <t>林丽纯</t>
  </si>
  <si>
    <t>金华琴</t>
  </si>
  <si>
    <t>蒋雪梅</t>
  </si>
  <si>
    <t>崔贵美</t>
  </si>
  <si>
    <t>深圳市龙华区皓源幼儿园</t>
  </si>
  <si>
    <t>刘利娜</t>
  </si>
  <si>
    <t>黄美霞</t>
  </si>
  <si>
    <t>谢小明</t>
  </si>
  <si>
    <t>罗钦红</t>
  </si>
  <si>
    <t>陈淑贤</t>
  </si>
  <si>
    <t>骆玉娜</t>
  </si>
  <si>
    <t>黄姝</t>
  </si>
  <si>
    <t>林欢</t>
  </si>
  <si>
    <t>龚梅飞</t>
  </si>
  <si>
    <t>陈兵</t>
  </si>
  <si>
    <t>杨莉平</t>
  </si>
  <si>
    <t>宋秉玲</t>
  </si>
  <si>
    <t>杜大芳</t>
  </si>
  <si>
    <t>李继华</t>
  </si>
  <si>
    <t>马晓芳</t>
  </si>
  <si>
    <t>蓝丹</t>
  </si>
  <si>
    <t>缪锦美</t>
  </si>
  <si>
    <t>郑晓华</t>
  </si>
  <si>
    <t>谭亚女</t>
  </si>
  <si>
    <t>深圳市龙华区行知学校附属锦绣观园幼儿园</t>
  </si>
  <si>
    <t>罗珍贝</t>
  </si>
  <si>
    <t>林雪连</t>
  </si>
  <si>
    <t>肖春红</t>
  </si>
  <si>
    <t>程芸</t>
  </si>
  <si>
    <t>徐金慧</t>
  </si>
  <si>
    <t>钟红婷</t>
  </si>
  <si>
    <t>陈恩妹</t>
  </si>
  <si>
    <t>何胜芳</t>
  </si>
  <si>
    <t>黄四妹</t>
  </si>
  <si>
    <t>陈冬喜</t>
  </si>
  <si>
    <t>连雪娥</t>
  </si>
  <si>
    <t>张雪琨</t>
  </si>
  <si>
    <t>段林娜</t>
  </si>
  <si>
    <t>方兰</t>
  </si>
  <si>
    <t>方红丽</t>
  </si>
  <si>
    <t>李凯旋</t>
  </si>
  <si>
    <t>罗弦</t>
  </si>
  <si>
    <t>陈美凤</t>
  </si>
  <si>
    <t>李彩霞</t>
  </si>
  <si>
    <t>朱丽霞</t>
  </si>
  <si>
    <t>宋苗</t>
  </si>
  <si>
    <t>李雅琳</t>
  </si>
  <si>
    <t>黄结连</t>
  </si>
  <si>
    <t>曾金苑</t>
  </si>
  <si>
    <t>李滢滢</t>
  </si>
  <si>
    <t>聂红莲</t>
  </si>
  <si>
    <t>魏梅珍</t>
  </si>
  <si>
    <t>张亿芬</t>
  </si>
  <si>
    <t>徐洋</t>
  </si>
  <si>
    <t>张月琴</t>
  </si>
  <si>
    <t>肖燕妮</t>
  </si>
  <si>
    <t>蒋欢娜</t>
  </si>
  <si>
    <t>胡润发</t>
  </si>
  <si>
    <t>高玉晶</t>
  </si>
  <si>
    <t>陈金清</t>
  </si>
  <si>
    <t>吴燕玲</t>
  </si>
  <si>
    <t>程婴飞</t>
  </si>
  <si>
    <t>唐翠竟</t>
  </si>
  <si>
    <t>刘文琴</t>
  </si>
  <si>
    <t>罗小妹</t>
  </si>
  <si>
    <t>深圳市龙华区爱宇童幼儿园</t>
  </si>
  <si>
    <t>邱细君</t>
  </si>
  <si>
    <t>郑宁丽</t>
  </si>
  <si>
    <t>石娟</t>
  </si>
  <si>
    <t>刘晓庆</t>
  </si>
  <si>
    <t>廖亚娟</t>
  </si>
  <si>
    <t>沈荣恩</t>
  </si>
  <si>
    <t>方春兰</t>
  </si>
  <si>
    <t>曾秀英</t>
  </si>
  <si>
    <t>深圳市龙华区童心大水坑幼儿园</t>
  </si>
  <si>
    <t>杨明霞</t>
  </si>
  <si>
    <t>张雷辉</t>
  </si>
  <si>
    <t>陈晓珊</t>
  </si>
  <si>
    <t>张苑婷</t>
  </si>
  <si>
    <t>戴春梅</t>
  </si>
  <si>
    <t>孙小娜</t>
  </si>
  <si>
    <t>陈肖凤</t>
  </si>
  <si>
    <t>张瑞玲</t>
  </si>
  <si>
    <t>谢燕媚</t>
  </si>
  <si>
    <t>熊冬情</t>
  </si>
  <si>
    <t>陈晓燕</t>
  </si>
  <si>
    <t>王娟娟</t>
  </si>
  <si>
    <t>张薇</t>
  </si>
  <si>
    <t>兰艳红</t>
  </si>
  <si>
    <t>何思蓓</t>
  </si>
  <si>
    <t>李思思</t>
  </si>
  <si>
    <t>姜永红</t>
  </si>
  <si>
    <t>郭思清</t>
  </si>
  <si>
    <t>蓝春燕</t>
  </si>
  <si>
    <t>苏小梅</t>
  </si>
  <si>
    <t>何艳慧</t>
  </si>
  <si>
    <t>深圳市龙华区恒星幼儿园</t>
  </si>
  <si>
    <t>叶苗苗</t>
  </si>
  <si>
    <t>李小燕</t>
  </si>
  <si>
    <t>熊明</t>
  </si>
  <si>
    <t>樊运芳</t>
  </si>
  <si>
    <t>朱俊亚</t>
  </si>
  <si>
    <t>谢芳</t>
  </si>
  <si>
    <t>毛红臣</t>
  </si>
  <si>
    <t>肖海英</t>
  </si>
  <si>
    <t>张晓勤</t>
  </si>
  <si>
    <t>庞娇红</t>
  </si>
  <si>
    <t>王翠</t>
  </si>
  <si>
    <t>胡晓雪</t>
  </si>
  <si>
    <t>叶雨晴</t>
  </si>
  <si>
    <t>叶惠贤</t>
  </si>
  <si>
    <t>李海冰</t>
  </si>
  <si>
    <t>聂飞</t>
  </si>
  <si>
    <t>李乐燕</t>
  </si>
  <si>
    <t>关会军</t>
  </si>
  <si>
    <t>李飞飞</t>
  </si>
  <si>
    <t>李冬红</t>
  </si>
  <si>
    <t>朱玉秋</t>
  </si>
  <si>
    <t>魏宝</t>
  </si>
  <si>
    <t>王宗景</t>
  </si>
  <si>
    <t>杨春青</t>
  </si>
  <si>
    <t>谢李芬</t>
  </si>
  <si>
    <t>曾文摇</t>
  </si>
  <si>
    <t>周兴美</t>
  </si>
  <si>
    <t>深圳市龙华区福苑贝贝幼儿园</t>
  </si>
  <si>
    <t>吕娜</t>
  </si>
  <si>
    <t>周永杨</t>
  </si>
  <si>
    <t>关秋玉</t>
  </si>
  <si>
    <t>深圳市龙华区行知学校附属兴富幼儿园</t>
  </si>
  <si>
    <t>陈良</t>
  </si>
  <si>
    <t>覃黄娜</t>
  </si>
  <si>
    <t>刘秀妹</t>
  </si>
  <si>
    <t>田丹</t>
  </si>
  <si>
    <t>王传霞</t>
  </si>
  <si>
    <t>熊雪娇</t>
  </si>
  <si>
    <t>黄慧晶</t>
  </si>
  <si>
    <t>陈雪</t>
  </si>
  <si>
    <t>刘园美</t>
  </si>
  <si>
    <t>关玉华</t>
  </si>
  <si>
    <t>马芳</t>
  </si>
  <si>
    <t>伍珊珊</t>
  </si>
  <si>
    <t>夏晶晶</t>
  </si>
  <si>
    <t>贾丽</t>
  </si>
  <si>
    <t>郭湘辉</t>
  </si>
  <si>
    <t>林卓冰</t>
  </si>
  <si>
    <t>周妃妹</t>
  </si>
  <si>
    <t>庞文书</t>
  </si>
  <si>
    <t>庞小红</t>
  </si>
  <si>
    <t>杨艳荣</t>
  </si>
  <si>
    <t>尹财英</t>
  </si>
  <si>
    <t>于兰</t>
  </si>
  <si>
    <t>郑淑方</t>
  </si>
  <si>
    <t>吴雪</t>
  </si>
  <si>
    <t>吴圆圆</t>
  </si>
  <si>
    <t>李娇</t>
  </si>
  <si>
    <t>黎海芬</t>
  </si>
  <si>
    <t>深圳市龙华区鸿星宝贝第二幼儿园</t>
  </si>
  <si>
    <t>黎金燕</t>
  </si>
  <si>
    <t>温仕娥</t>
  </si>
  <si>
    <t>巨凯莹</t>
  </si>
  <si>
    <t>李佳</t>
  </si>
  <si>
    <t>廖凯文</t>
  </si>
  <si>
    <t>罗启敏</t>
  </si>
  <si>
    <t>肖美燕</t>
  </si>
  <si>
    <t>游秀文</t>
  </si>
  <si>
    <t>莫小梅</t>
  </si>
  <si>
    <t>黄庆风</t>
  </si>
  <si>
    <t>邓光菊</t>
  </si>
  <si>
    <t>黎燕莉</t>
  </si>
  <si>
    <t>杨小兰</t>
  </si>
  <si>
    <t>马霞</t>
  </si>
  <si>
    <t>王明月</t>
  </si>
  <si>
    <t>赵秦</t>
  </si>
  <si>
    <t>向妙</t>
  </si>
  <si>
    <t>任竟</t>
  </si>
  <si>
    <t>王琼</t>
  </si>
  <si>
    <t>郑小青</t>
  </si>
  <si>
    <t>曹月珠</t>
  </si>
  <si>
    <t>雷小兰</t>
  </si>
  <si>
    <t>雷暑梅</t>
  </si>
  <si>
    <t>陈嘉燕</t>
  </si>
  <si>
    <t>赖家慧</t>
  </si>
  <si>
    <t>包启欣</t>
  </si>
  <si>
    <t>文玲</t>
  </si>
  <si>
    <t>刘东兰</t>
  </si>
  <si>
    <t>叶彩珍</t>
  </si>
  <si>
    <t>康晓晓</t>
  </si>
  <si>
    <t>潘素娟</t>
  </si>
  <si>
    <t>福城2</t>
  </si>
  <si>
    <t>深圳市龙华区教科院附属学校福安雅园幼儿园</t>
  </si>
  <si>
    <t>罗艳梅</t>
  </si>
  <si>
    <t>徐彩红</t>
  </si>
  <si>
    <t>莫丽英</t>
  </si>
  <si>
    <t>陈润风</t>
  </si>
  <si>
    <t>胡艳</t>
  </si>
  <si>
    <t>谭春梅</t>
  </si>
  <si>
    <t>李彦美</t>
  </si>
  <si>
    <t>苏梅花</t>
  </si>
  <si>
    <t>姚观上</t>
  </si>
  <si>
    <t>冯晨</t>
  </si>
  <si>
    <t>梁修莲</t>
  </si>
  <si>
    <t>曾艳</t>
  </si>
  <si>
    <t>滕宗莉</t>
  </si>
  <si>
    <t>屈文华</t>
  </si>
  <si>
    <t>张秀莲</t>
  </si>
  <si>
    <t>赵雪芬</t>
  </si>
  <si>
    <t>田应英</t>
  </si>
  <si>
    <t>龙敏</t>
  </si>
  <si>
    <t>邓丽晴</t>
  </si>
  <si>
    <t>黄雪芳</t>
  </si>
  <si>
    <t>曾炎媚</t>
  </si>
  <si>
    <t>袁秀芬</t>
  </si>
  <si>
    <t>韩俊</t>
  </si>
  <si>
    <t>陈国英</t>
  </si>
  <si>
    <t>刘晓利</t>
  </si>
  <si>
    <t>孙明秋</t>
  </si>
  <si>
    <t>黄思晴</t>
  </si>
  <si>
    <t>陈运娇</t>
  </si>
  <si>
    <t>赵双丽</t>
  </si>
  <si>
    <t>罗妙庭</t>
  </si>
  <si>
    <t>杨维晓</t>
  </si>
  <si>
    <t>朱琴</t>
  </si>
  <si>
    <t>周宝元</t>
  </si>
  <si>
    <t>蒋秋凤</t>
  </si>
  <si>
    <t>梁娴</t>
  </si>
  <si>
    <t>李玲玉</t>
  </si>
  <si>
    <t>刘听听</t>
  </si>
  <si>
    <t>杨景梅</t>
  </si>
  <si>
    <t>邓小秦</t>
  </si>
  <si>
    <t>谢梁珏</t>
  </si>
  <si>
    <t>刘艺</t>
  </si>
  <si>
    <t>王海燕</t>
  </si>
  <si>
    <t>田小燕</t>
  </si>
  <si>
    <t>李俐</t>
  </si>
  <si>
    <t>孔世芳</t>
  </si>
  <si>
    <t>何兰芳</t>
  </si>
  <si>
    <t>吴彩霞</t>
  </si>
  <si>
    <t>卢少婉</t>
  </si>
  <si>
    <t>王俊芳</t>
  </si>
  <si>
    <t>余梓环</t>
  </si>
  <si>
    <t>戴小勤</t>
  </si>
  <si>
    <t>马冬冬</t>
  </si>
  <si>
    <t>洪晶晶</t>
  </si>
  <si>
    <t>曾银玲</t>
  </si>
  <si>
    <t>深圳市龙华区福城幼教集团丰懿幼儿园</t>
  </si>
  <si>
    <t>王锋辉</t>
  </si>
  <si>
    <t>刘梦鸽</t>
  </si>
  <si>
    <t>何利君</t>
  </si>
  <si>
    <t>陈慕琳</t>
  </si>
  <si>
    <t>杨秀冰</t>
  </si>
  <si>
    <t>桂芝芝</t>
  </si>
  <si>
    <t>王晓玉</t>
  </si>
  <si>
    <t>曹立峥</t>
  </si>
  <si>
    <t>魏月红</t>
  </si>
  <si>
    <t>陈之依</t>
  </si>
  <si>
    <t>深圳市龙华区第六幼儿园</t>
  </si>
  <si>
    <t>刘桂君</t>
  </si>
  <si>
    <t>蔡瑞紫</t>
  </si>
  <si>
    <t>甘让娣</t>
  </si>
  <si>
    <t>姚彬彬</t>
  </si>
  <si>
    <t>陈丽金</t>
  </si>
  <si>
    <t>颜静</t>
  </si>
  <si>
    <t>彭茂慧</t>
  </si>
  <si>
    <t>周慧玉</t>
  </si>
  <si>
    <t>杨演</t>
  </si>
  <si>
    <t>陈盈颖</t>
  </si>
  <si>
    <t>蔡晓</t>
  </si>
  <si>
    <t>黄彩云</t>
  </si>
  <si>
    <t>杨丽容</t>
  </si>
  <si>
    <t>郑万碧</t>
  </si>
  <si>
    <t>刘宁</t>
  </si>
  <si>
    <t>戴婷</t>
  </si>
  <si>
    <t>谢慧玲</t>
  </si>
  <si>
    <t>陈烈阳</t>
  </si>
  <si>
    <t>鲍燕清</t>
  </si>
  <si>
    <t>隆令</t>
  </si>
  <si>
    <t>彭小练</t>
  </si>
  <si>
    <t>钱泳蓁</t>
  </si>
  <si>
    <t>朱亚</t>
  </si>
  <si>
    <t>庄珊珊</t>
  </si>
  <si>
    <t>陈文洁</t>
  </si>
  <si>
    <t>刘杰</t>
  </si>
  <si>
    <t>陈星</t>
  </si>
  <si>
    <t>王帆</t>
  </si>
  <si>
    <t>李春燕</t>
  </si>
  <si>
    <t>张爱曼</t>
  </si>
  <si>
    <t>周小丽</t>
  </si>
  <si>
    <t>杨丽风</t>
  </si>
  <si>
    <t>张桂红</t>
  </si>
  <si>
    <t>深圳市龙华区教科院附属学校桂月幼儿园</t>
  </si>
  <si>
    <t>叶露金</t>
  </si>
  <si>
    <t>周利艳</t>
  </si>
  <si>
    <t>刘青山</t>
  </si>
  <si>
    <t>钟颖</t>
  </si>
  <si>
    <t>罗浩萍</t>
  </si>
  <si>
    <t>袁青青</t>
  </si>
  <si>
    <t>徐肖玲</t>
  </si>
  <si>
    <t>刘雪超</t>
  </si>
  <si>
    <t>陈锐</t>
  </si>
  <si>
    <t>林翠云</t>
  </si>
  <si>
    <t>肖施华</t>
  </si>
  <si>
    <t>贾歌</t>
  </si>
  <si>
    <t>陈细宜</t>
  </si>
  <si>
    <t>陈娟娟</t>
  </si>
  <si>
    <t>朱明慧</t>
  </si>
  <si>
    <t>罗美云</t>
  </si>
  <si>
    <t>王岸</t>
  </si>
  <si>
    <t>张彬</t>
  </si>
  <si>
    <t>谢玉兰</t>
  </si>
  <si>
    <t>徐阳慧</t>
  </si>
  <si>
    <t>陆月明</t>
  </si>
  <si>
    <t>蒋婧芳</t>
  </si>
  <si>
    <t>安玲玲</t>
  </si>
  <si>
    <t>田利林</t>
  </si>
  <si>
    <t xml:space="preserve">保育员职业技能等级证
</t>
  </si>
  <si>
    <t>连漪</t>
  </si>
  <si>
    <t>林珍珍</t>
  </si>
  <si>
    <t>李燕娇</t>
  </si>
  <si>
    <t>深圳市龙华区龙澜学校附属七彩虹幼儿园</t>
  </si>
  <si>
    <t>张旭</t>
  </si>
  <si>
    <t>李诗琪</t>
  </si>
  <si>
    <t>张健纯</t>
  </si>
  <si>
    <t>吴雪琼</t>
  </si>
  <si>
    <t>潘君</t>
  </si>
  <si>
    <t>何潮新</t>
  </si>
  <si>
    <t>李兰珍</t>
  </si>
  <si>
    <t>陈玉勤</t>
  </si>
  <si>
    <t>陈素灵</t>
  </si>
  <si>
    <t>姬淑霞</t>
  </si>
  <si>
    <t>陈欢</t>
  </si>
  <si>
    <t>袁玉婷</t>
  </si>
  <si>
    <t>钟夏芬</t>
  </si>
  <si>
    <t>张春萍</t>
  </si>
  <si>
    <t>黄利婷</t>
  </si>
  <si>
    <t>肖静</t>
  </si>
  <si>
    <t>许晴</t>
  </si>
  <si>
    <t>黄家慧</t>
  </si>
  <si>
    <t>肖检兰</t>
  </si>
  <si>
    <t>肖玲</t>
  </si>
  <si>
    <t>何海珠</t>
  </si>
  <si>
    <t>史红妮</t>
  </si>
  <si>
    <t>张爱芳</t>
  </si>
  <si>
    <t>邱霞</t>
  </si>
  <si>
    <t>刘意</t>
  </si>
  <si>
    <t>许喜灵</t>
  </si>
  <si>
    <t>张玉</t>
  </si>
  <si>
    <t>何丽娟</t>
  </si>
  <si>
    <t>肖晓星</t>
  </si>
  <si>
    <t>深圳市龙华区第三外国语学校附属幼儿园</t>
  </si>
  <si>
    <t>易百玲</t>
  </si>
  <si>
    <t>邹红榴</t>
  </si>
  <si>
    <t>司志茹</t>
  </si>
  <si>
    <t>黄永水</t>
  </si>
  <si>
    <t>孙红</t>
  </si>
  <si>
    <t>李平</t>
  </si>
  <si>
    <t>徐旭婷</t>
  </si>
  <si>
    <t>蓝遇鸿</t>
  </si>
  <si>
    <t>林芳</t>
  </si>
  <si>
    <t>涂文演</t>
  </si>
  <si>
    <t>刘军丽</t>
  </si>
  <si>
    <t>庄贵娟</t>
  </si>
  <si>
    <t>廖冬燕</t>
  </si>
  <si>
    <t>吴嫡玲</t>
  </si>
  <si>
    <t>廖俊霞</t>
  </si>
  <si>
    <t>刘玲玲</t>
  </si>
  <si>
    <t>叶西林</t>
  </si>
  <si>
    <t>杨美</t>
  </si>
  <si>
    <t>颜珍琴</t>
  </si>
  <si>
    <t>黄坤苑</t>
  </si>
  <si>
    <t>徐小丽</t>
  </si>
  <si>
    <r>
      <rPr>
        <sz val="12"/>
        <rFont val="仿宋_GB2312"/>
        <charset val="134"/>
      </rPr>
      <t>陆</t>
    </r>
    <r>
      <rPr>
        <sz val="12"/>
        <rFont val="方正书宋_GBK"/>
        <charset val="134"/>
      </rPr>
      <t>玥</t>
    </r>
    <r>
      <rPr>
        <sz val="12"/>
        <rFont val="仿宋_GB2312"/>
        <charset val="134"/>
      </rPr>
      <t>婷</t>
    </r>
  </si>
  <si>
    <t>范海陆</t>
  </si>
  <si>
    <t>郑佩珍</t>
  </si>
  <si>
    <t>梁银娟</t>
  </si>
  <si>
    <t>罗媛兮</t>
  </si>
  <si>
    <t>刘飞凤</t>
  </si>
  <si>
    <t>冯燕芬</t>
  </si>
  <si>
    <t>吴吉</t>
  </si>
  <si>
    <t>深圳市龙华区振能学校附属御龙山幼儿园</t>
  </si>
  <si>
    <t>张乐华</t>
  </si>
  <si>
    <t>封璇</t>
  </si>
  <si>
    <t>张燕平</t>
  </si>
  <si>
    <t>田慧</t>
  </si>
  <si>
    <t>乔伟娜</t>
  </si>
  <si>
    <t>曾丽惠</t>
  </si>
  <si>
    <t>朱美红</t>
  </si>
  <si>
    <t>汤华林</t>
  </si>
  <si>
    <t>曾紫玉</t>
  </si>
  <si>
    <t>邝美蓝</t>
  </si>
  <si>
    <t>丘春燕</t>
  </si>
  <si>
    <t>刘泉玉</t>
  </si>
  <si>
    <t>陈柯颖</t>
  </si>
  <si>
    <t>汪艳</t>
  </si>
  <si>
    <t>易慧</t>
  </si>
  <si>
    <t>柳晏</t>
  </si>
  <si>
    <t>郑纯玲</t>
  </si>
  <si>
    <t>陈学梅</t>
  </si>
  <si>
    <t>杨慧然</t>
  </si>
  <si>
    <t>叶由燕</t>
  </si>
  <si>
    <t>吴莉娟</t>
  </si>
  <si>
    <t>王婷婷</t>
  </si>
  <si>
    <t>吴宗琼</t>
  </si>
  <si>
    <t>黄丽波</t>
  </si>
  <si>
    <t>张雯琪</t>
  </si>
  <si>
    <t>严晓玲</t>
  </si>
  <si>
    <t>黄会燕</t>
  </si>
  <si>
    <t>王雪梅</t>
  </si>
  <si>
    <t>麦丽花</t>
  </si>
  <si>
    <t>吴淑清</t>
  </si>
  <si>
    <t>梁怡闲</t>
  </si>
  <si>
    <t>韩贞</t>
  </si>
  <si>
    <t>罗小凡</t>
  </si>
  <si>
    <t>徐滢雅</t>
  </si>
  <si>
    <t>旋树云</t>
  </si>
  <si>
    <t>邓年敏</t>
  </si>
  <si>
    <t>张圆</t>
  </si>
  <si>
    <t>吴丽婷</t>
  </si>
  <si>
    <t>黄艳梅</t>
  </si>
  <si>
    <t>深圳市龙华区龙澜学校附属新塘幼儿园</t>
  </si>
  <si>
    <t>陈思云</t>
  </si>
  <si>
    <t>禹辉</t>
  </si>
  <si>
    <t>詹培娜</t>
  </si>
  <si>
    <t>甘凤</t>
  </si>
  <si>
    <t>袁丽琳</t>
  </si>
  <si>
    <t>刘朝凤</t>
  </si>
  <si>
    <t>林彩霞</t>
  </si>
  <si>
    <t>李永花</t>
  </si>
  <si>
    <t>盛雪莹</t>
  </si>
  <si>
    <t>曹彬琴</t>
  </si>
  <si>
    <t>马妹</t>
  </si>
  <si>
    <t>胡田飞</t>
  </si>
  <si>
    <t>郑明涛</t>
  </si>
  <si>
    <t>曹小琴</t>
  </si>
  <si>
    <t>张丽娜</t>
  </si>
  <si>
    <t>彭昕</t>
  </si>
  <si>
    <t>深圳市龙华区福悦幼儿园</t>
  </si>
  <si>
    <t>杨红霞</t>
  </si>
  <si>
    <t>叶素华</t>
  </si>
  <si>
    <t xml:space="preserve"> 陈惠</t>
  </si>
  <si>
    <t>李冬铃</t>
  </si>
  <si>
    <t>周勇香</t>
  </si>
  <si>
    <t>余川江</t>
  </si>
  <si>
    <t>甘玲思</t>
  </si>
  <si>
    <t>余娟</t>
  </si>
  <si>
    <t>周玉芳</t>
  </si>
  <si>
    <t>韦秋丽</t>
  </si>
  <si>
    <t>钟玉娣</t>
  </si>
  <si>
    <t>刘常娥</t>
  </si>
  <si>
    <t>宋晓桂</t>
  </si>
  <si>
    <t>邱玉萍</t>
  </si>
  <si>
    <t>甘紫君</t>
  </si>
  <si>
    <t>张远霞</t>
  </si>
  <si>
    <t>廖嘉菲</t>
  </si>
  <si>
    <t>蓝依婷</t>
  </si>
  <si>
    <t>候英英</t>
  </si>
  <si>
    <t>薛衫</t>
  </si>
  <si>
    <t>深圳市龙华区荟萃幼儿园</t>
  </si>
  <si>
    <t>翁霞</t>
  </si>
  <si>
    <t>农兰伊</t>
  </si>
  <si>
    <t>吕晴</t>
  </si>
  <si>
    <t>钟东梅</t>
  </si>
  <si>
    <t>曹见凤</t>
  </si>
  <si>
    <t>凌玉琴</t>
  </si>
  <si>
    <t>何华艳</t>
  </si>
  <si>
    <t>黄灵灵</t>
  </si>
  <si>
    <t>黄娜婷</t>
  </si>
  <si>
    <t>黄金风</t>
  </si>
  <si>
    <t>高婵玉</t>
  </si>
  <si>
    <t>廖梅兰</t>
  </si>
  <si>
    <t>黄彩花</t>
  </si>
  <si>
    <t>陈莹莹</t>
  </si>
  <si>
    <t>刘明兰</t>
  </si>
  <si>
    <t>深圳市龙华区鸿星宝贝幼儿园</t>
  </si>
  <si>
    <t>彭碧丽</t>
  </si>
  <si>
    <t>蔡浪娇</t>
  </si>
  <si>
    <t>郭秋丽</t>
  </si>
  <si>
    <t>曾英</t>
  </si>
  <si>
    <t>刘宇红</t>
  </si>
  <si>
    <t>邓彩霞</t>
  </si>
  <si>
    <t>纪莹莹</t>
  </si>
  <si>
    <t>贺紫婷</t>
  </si>
  <si>
    <t>彭夏雨</t>
  </si>
  <si>
    <t>黄维桃</t>
  </si>
  <si>
    <t>罗思婷</t>
  </si>
  <si>
    <t>黄惠情</t>
  </si>
  <si>
    <t>乐星</t>
  </si>
  <si>
    <t>支英燕</t>
  </si>
  <si>
    <t>刘双莲</t>
  </si>
  <si>
    <t>邹添风</t>
  </si>
  <si>
    <t>梁文霞</t>
  </si>
  <si>
    <t>杨丹阳</t>
  </si>
  <si>
    <t>蒋梅</t>
  </si>
  <si>
    <t>赵明夏</t>
  </si>
  <si>
    <t>代远智</t>
  </si>
  <si>
    <t>姚丽琴</t>
  </si>
  <si>
    <t>深圳市龙华区腾飞世纪幼儿园</t>
  </si>
  <si>
    <t>张燕媚</t>
  </si>
  <si>
    <t>黄信青</t>
  </si>
  <si>
    <t>林金萍</t>
  </si>
  <si>
    <t>艾英</t>
  </si>
  <si>
    <t>曾春娟</t>
  </si>
  <si>
    <t>张果</t>
  </si>
  <si>
    <t>魏淑榕</t>
  </si>
  <si>
    <t>吴贵贤</t>
  </si>
  <si>
    <t>邹咪</t>
  </si>
  <si>
    <t>曹琴</t>
  </si>
  <si>
    <t>廖乐</t>
  </si>
  <si>
    <t>廖秋燕</t>
  </si>
  <si>
    <t>周俊婷</t>
  </si>
  <si>
    <t>董诗婷</t>
  </si>
  <si>
    <t>张灵</t>
  </si>
  <si>
    <t>刘艳琪</t>
  </si>
  <si>
    <t>贺琴</t>
  </si>
  <si>
    <t>温秋萍</t>
  </si>
  <si>
    <t>深圳市龙华区章阁幼儿园</t>
  </si>
  <si>
    <t>谢水珍</t>
  </si>
  <si>
    <t>邓兰慧</t>
  </si>
  <si>
    <t>邵艳艳</t>
  </si>
  <si>
    <t>熊苗</t>
  </si>
  <si>
    <t>姚婴琴</t>
  </si>
  <si>
    <t>梁洁洁</t>
  </si>
  <si>
    <t>林觉</t>
  </si>
  <si>
    <t>潘燕</t>
  </si>
  <si>
    <t>深圳市龙华区百丽幼儿园</t>
  </si>
  <si>
    <t>钟水霞</t>
  </si>
  <si>
    <t>周育湘</t>
  </si>
  <si>
    <t>李丹凤</t>
  </si>
  <si>
    <t>李少华</t>
  </si>
  <si>
    <t>范秋会</t>
  </si>
  <si>
    <t>深圳市龙华区国育幼儿园</t>
  </si>
  <si>
    <t>骆小明</t>
  </si>
  <si>
    <t>张有妹</t>
  </si>
  <si>
    <t>徐雯翠</t>
  </si>
  <si>
    <t>刘蕊</t>
  </si>
  <si>
    <t>江毅锋</t>
  </si>
  <si>
    <t>熊舒婷</t>
  </si>
  <si>
    <t>彭毛毛</t>
  </si>
  <si>
    <t>黄钟婵</t>
  </si>
  <si>
    <t>郭银萍</t>
  </si>
  <si>
    <t>马太珍</t>
  </si>
  <si>
    <t>吴玲玉</t>
  </si>
  <si>
    <t>徐梦婷</t>
  </si>
  <si>
    <t>李冬梅</t>
  </si>
  <si>
    <t>王 瑾</t>
  </si>
  <si>
    <t>观澜1</t>
  </si>
  <si>
    <t>深圳市龙华区德风小学附属君子布幼儿园</t>
  </si>
  <si>
    <t>石长维</t>
  </si>
  <si>
    <t>冷轶娟</t>
  </si>
  <si>
    <t>吴起娥</t>
  </si>
  <si>
    <t>黄静梅</t>
  </si>
  <si>
    <t>赖晓英</t>
  </si>
  <si>
    <t>凌青</t>
  </si>
  <si>
    <t>邱丽梅</t>
  </si>
  <si>
    <t>大三班</t>
  </si>
  <si>
    <t>张枚珍</t>
  </si>
  <si>
    <t>刘素慈</t>
  </si>
  <si>
    <t>廖美清</t>
  </si>
  <si>
    <t>周晓明</t>
  </si>
  <si>
    <t>杨莹</t>
  </si>
  <si>
    <t>王英梅</t>
  </si>
  <si>
    <t>高娴萍</t>
  </si>
  <si>
    <t>卢斐</t>
  </si>
  <si>
    <t>王秀丽</t>
  </si>
  <si>
    <t>张锐</t>
  </si>
  <si>
    <t>胡力霞</t>
  </si>
  <si>
    <t>曾彩娴</t>
  </si>
  <si>
    <t>宋舒婷</t>
  </si>
  <si>
    <t>叶小玲</t>
  </si>
  <si>
    <t>夏颖</t>
  </si>
  <si>
    <t>朱碧玉</t>
  </si>
  <si>
    <t>罗青萍</t>
  </si>
  <si>
    <t>利智娇</t>
  </si>
  <si>
    <t>刘小花</t>
  </si>
  <si>
    <t>保健人员</t>
  </si>
  <si>
    <t>周碧玉</t>
  </si>
  <si>
    <t>张小芳</t>
  </si>
  <si>
    <t>王林珍</t>
  </si>
  <si>
    <t>深圳市龙华区桂花小学附属宝贝星幼儿园</t>
  </si>
  <si>
    <t>何雁婷</t>
  </si>
  <si>
    <t>罗雪玲</t>
  </si>
  <si>
    <t>温婉茹</t>
  </si>
  <si>
    <t>虞凤霞</t>
  </si>
  <si>
    <t>张玉珍</t>
  </si>
  <si>
    <t>徐艳丽</t>
  </si>
  <si>
    <t>黄燕根</t>
  </si>
  <si>
    <t>陈星花</t>
  </si>
  <si>
    <t>邹文姝</t>
  </si>
  <si>
    <t>张露</t>
  </si>
  <si>
    <t>陈凤平</t>
  </si>
  <si>
    <t>肖桂兰</t>
  </si>
  <si>
    <t>沐会</t>
  </si>
  <si>
    <t>谢产珍</t>
  </si>
  <si>
    <t>周爱花</t>
  </si>
  <si>
    <t>江惠云</t>
  </si>
  <si>
    <t>张彩凤</t>
  </si>
  <si>
    <t>朱深群</t>
  </si>
  <si>
    <t>欧阳碧玉</t>
  </si>
  <si>
    <t>刘水兰</t>
  </si>
  <si>
    <t>阳艳</t>
  </si>
  <si>
    <t>朱明娟</t>
  </si>
  <si>
    <t>李晨曦</t>
  </si>
  <si>
    <t>曾艳丽</t>
  </si>
  <si>
    <t>罗红</t>
  </si>
  <si>
    <t>郑秋丹</t>
  </si>
  <si>
    <t>周仕敏</t>
  </si>
  <si>
    <t>杨雨晴</t>
  </si>
  <si>
    <t>麦秋怡</t>
  </si>
  <si>
    <t>李晓欣</t>
  </si>
  <si>
    <t>黄海茵</t>
  </si>
  <si>
    <t>李冰</t>
  </si>
  <si>
    <t>王冰洁</t>
  </si>
  <si>
    <t>陈路军</t>
  </si>
  <si>
    <t>田雪琴</t>
  </si>
  <si>
    <t>罗建玲</t>
  </si>
  <si>
    <t>李素娜</t>
  </si>
  <si>
    <t>彭小于</t>
  </si>
  <si>
    <t>骆敏</t>
  </si>
  <si>
    <t>董宁欢</t>
  </si>
  <si>
    <t>李琳</t>
  </si>
  <si>
    <t>王美凤</t>
  </si>
  <si>
    <t>深圳市龙华区观澜中心学校附属澜悦幼儿园</t>
  </si>
  <si>
    <t>杨卫</t>
  </si>
  <si>
    <t>胡燕</t>
  </si>
  <si>
    <t>刘亚莉</t>
  </si>
  <si>
    <t>杨洁</t>
  </si>
  <si>
    <t>莫小妹</t>
  </si>
  <si>
    <t>吴美丽</t>
  </si>
  <si>
    <t>孟令</t>
  </si>
  <si>
    <t>林淑红</t>
  </si>
  <si>
    <t>韦素电</t>
  </si>
  <si>
    <t>罗晓文</t>
  </si>
  <si>
    <t>吴静</t>
  </si>
  <si>
    <t>程申姣</t>
  </si>
  <si>
    <t>魏敏</t>
  </si>
  <si>
    <t>陆冠鑫</t>
  </si>
  <si>
    <t>李文姬</t>
  </si>
  <si>
    <t>谢惠玲</t>
  </si>
  <si>
    <t>刘燕容</t>
  </si>
  <si>
    <t>上官莹</t>
  </si>
  <si>
    <t>刘杏萍</t>
  </si>
  <si>
    <t>苏礼红</t>
  </si>
  <si>
    <t>刘博謇</t>
  </si>
  <si>
    <t>吴桂梅</t>
  </si>
  <si>
    <t>何柳明</t>
  </si>
  <si>
    <t>贺晓丹</t>
  </si>
  <si>
    <t>李露</t>
  </si>
  <si>
    <t>谭聚敏</t>
  </si>
  <si>
    <t>李玉兰</t>
  </si>
  <si>
    <t>田莉琼</t>
  </si>
  <si>
    <t>张小青</t>
  </si>
  <si>
    <t>陈婷</t>
  </si>
  <si>
    <t>简燕妮</t>
  </si>
  <si>
    <t>肖细红</t>
  </si>
  <si>
    <t>朱金凤</t>
  </si>
  <si>
    <t>张巧玲</t>
  </si>
  <si>
    <t>陆海容</t>
  </si>
  <si>
    <t>叶丽婷</t>
  </si>
  <si>
    <t>张琼秀</t>
  </si>
  <si>
    <t>张花</t>
  </si>
  <si>
    <t>深圳市龙华区育蕾幼儿园</t>
  </si>
  <si>
    <t>沈华</t>
  </si>
  <si>
    <t>陈彩燕</t>
  </si>
  <si>
    <t>郭小云</t>
  </si>
  <si>
    <t>陈彩霞</t>
  </si>
  <si>
    <t>陈晓明</t>
  </si>
  <si>
    <t>陈永波</t>
  </si>
  <si>
    <t>谭宁红</t>
  </si>
  <si>
    <t>李琼</t>
  </si>
  <si>
    <t>杨秋弯</t>
  </si>
  <si>
    <t>郭成裕</t>
  </si>
  <si>
    <t>冯凤芬</t>
  </si>
  <si>
    <t>古雅</t>
  </si>
  <si>
    <t>余典元</t>
  </si>
  <si>
    <t>陈冰</t>
  </si>
  <si>
    <t>深圳市龙华区广培第二幼儿园</t>
  </si>
  <si>
    <t>龚维珍</t>
  </si>
  <si>
    <t>肖冬兰</t>
  </si>
  <si>
    <t>凌燕如</t>
  </si>
  <si>
    <t>谢燕</t>
  </si>
  <si>
    <t>孟青</t>
  </si>
  <si>
    <t>邓碧香</t>
  </si>
  <si>
    <t>陈选琴</t>
  </si>
  <si>
    <t>刘秋平</t>
  </si>
  <si>
    <t>陈婷霞</t>
  </si>
  <si>
    <t>刘伟婵</t>
  </si>
  <si>
    <t>冼见兰</t>
  </si>
  <si>
    <t>郑志明</t>
  </si>
  <si>
    <t>刘芳芳</t>
  </si>
  <si>
    <t>滕娟娟</t>
  </si>
  <si>
    <t>深圳市龙华区小星星幼儿园</t>
  </si>
  <si>
    <t>陈利珍</t>
  </si>
  <si>
    <t>练玲</t>
  </si>
  <si>
    <t>杜琪英</t>
  </si>
  <si>
    <t>傅美婷</t>
  </si>
  <si>
    <t>王樱纯</t>
  </si>
  <si>
    <t>揭冰冰</t>
  </si>
  <si>
    <t>温华春</t>
  </si>
  <si>
    <t>曹丹琦</t>
  </si>
  <si>
    <t>徐娅菊</t>
  </si>
  <si>
    <t>陈敏玲</t>
  </si>
  <si>
    <t>深圳市龙华区小星星第二幼儿园</t>
  </si>
  <si>
    <t>陆秀丽</t>
  </si>
  <si>
    <t>吴树容</t>
  </si>
  <si>
    <t>肖翠容</t>
  </si>
  <si>
    <t>黄子晴</t>
  </si>
  <si>
    <t>邓新彩</t>
  </si>
  <si>
    <t>邱茵</t>
  </si>
  <si>
    <t>王名婵</t>
  </si>
  <si>
    <t>陈丽雄</t>
  </si>
  <si>
    <t>钟琪琪</t>
  </si>
  <si>
    <t>赖婷婷</t>
  </si>
  <si>
    <t>沈梓怡</t>
  </si>
  <si>
    <t>廖桂兰</t>
  </si>
  <si>
    <t>游月丽</t>
  </si>
  <si>
    <t>黄丽霞</t>
  </si>
  <si>
    <t>陈亚男</t>
  </si>
  <si>
    <t>钟翠花</t>
  </si>
  <si>
    <t>钟永琴</t>
  </si>
  <si>
    <t>邓星柳</t>
  </si>
  <si>
    <t>王亚娟</t>
  </si>
  <si>
    <t>叶翠娟</t>
  </si>
  <si>
    <t>曾艳芳</t>
  </si>
  <si>
    <t>何萍萍</t>
  </si>
  <si>
    <t>刘巧</t>
  </si>
  <si>
    <t>梁进玉</t>
  </si>
  <si>
    <t>黄秀珍</t>
  </si>
  <si>
    <t>梁海文</t>
  </si>
  <si>
    <t>钟秋燕</t>
  </si>
  <si>
    <t>张月眉</t>
  </si>
  <si>
    <t>黄玉华</t>
  </si>
  <si>
    <t>张梦娴</t>
  </si>
  <si>
    <t>严敏燕</t>
  </si>
  <si>
    <t>陈颖耀</t>
  </si>
  <si>
    <t>深圳市龙华区新太阳第二幼儿园</t>
  </si>
  <si>
    <t>管美琳</t>
  </si>
  <si>
    <t>陈维芳</t>
  </si>
  <si>
    <r>
      <rPr>
        <sz val="12"/>
        <rFont val="仿宋_GB2312"/>
        <charset val="134"/>
      </rPr>
      <t>黄</t>
    </r>
    <r>
      <rPr>
        <sz val="12"/>
        <rFont val="方正书宋_GBK"/>
        <charset val="134"/>
      </rPr>
      <t>燊</t>
    </r>
    <r>
      <rPr>
        <sz val="12"/>
        <rFont val="仿宋_GB2312"/>
        <charset val="134"/>
      </rPr>
      <t>菲</t>
    </r>
  </si>
  <si>
    <t>谭云</t>
  </si>
  <si>
    <t>杨海燕</t>
  </si>
  <si>
    <t>利珠苑</t>
  </si>
  <si>
    <t>罗嘉利</t>
  </si>
  <si>
    <t>深圳市龙华区观澜湖幼儿园</t>
  </si>
  <si>
    <t>蒋兰兰</t>
  </si>
  <si>
    <t>周梦华</t>
  </si>
  <si>
    <t>邱荟倩</t>
  </si>
  <si>
    <t>李芬</t>
  </si>
  <si>
    <t>李继清</t>
  </si>
  <si>
    <t>苏文娟</t>
  </si>
  <si>
    <t>李四英</t>
  </si>
  <si>
    <t>温莲花</t>
  </si>
  <si>
    <t>郑春云</t>
  </si>
  <si>
    <t>马秋梅</t>
  </si>
  <si>
    <t>严丽玲</t>
  </si>
  <si>
    <t>张新艳</t>
  </si>
  <si>
    <t>饶雨欣</t>
  </si>
  <si>
    <t>陈凯蒂</t>
  </si>
  <si>
    <t>黄丽娟</t>
  </si>
  <si>
    <t>胡莉华</t>
  </si>
  <si>
    <t>朱萍</t>
  </si>
  <si>
    <t>王依园</t>
  </si>
  <si>
    <t>陈继兰</t>
  </si>
  <si>
    <t>彭雪群</t>
  </si>
  <si>
    <t>苏小林</t>
  </si>
  <si>
    <t>李欣荣</t>
  </si>
  <si>
    <t>郝巧</t>
  </si>
  <si>
    <t>伍清萍</t>
  </si>
  <si>
    <t>深圳市龙华区观澜幼教集团观禧幼儿园</t>
  </si>
  <si>
    <t>欧从容</t>
  </si>
  <si>
    <t>谢琳玲</t>
  </si>
  <si>
    <t>彭惠君</t>
  </si>
  <si>
    <t>保健人员上
岗培训合格证</t>
  </si>
  <si>
    <t>李小琴</t>
  </si>
  <si>
    <t>胡勋</t>
  </si>
  <si>
    <t>卢莹</t>
  </si>
  <si>
    <t>深圳市龙华区七彩摇篮幼儿园</t>
  </si>
  <si>
    <t>郑妙珍</t>
  </si>
  <si>
    <t>张春婷</t>
  </si>
  <si>
    <t>唐颖</t>
  </si>
  <si>
    <t>孙婷</t>
  </si>
  <si>
    <t>叶兰娇</t>
  </si>
  <si>
    <t>陈燕花</t>
  </si>
  <si>
    <t>林丽燕</t>
  </si>
  <si>
    <t>钟碧娴</t>
  </si>
  <si>
    <t>罗小风</t>
  </si>
  <si>
    <t>何梅凤</t>
  </si>
  <si>
    <t>刘嘉裕</t>
  </si>
  <si>
    <t>高春英</t>
  </si>
  <si>
    <t>陈友福</t>
  </si>
  <si>
    <t>深圳市龙华区教科院附属学校珑门名苑幼儿园</t>
  </si>
  <si>
    <t>水一涵</t>
  </si>
  <si>
    <t>何慧</t>
  </si>
  <si>
    <t>温晖彦</t>
  </si>
  <si>
    <t>黄海英</t>
  </si>
  <si>
    <t>黄丽红</t>
  </si>
  <si>
    <t>谢晓春</t>
  </si>
  <si>
    <t>吴伟群</t>
  </si>
  <si>
    <t>林丽晴</t>
  </si>
  <si>
    <t>林秋影</t>
  </si>
  <si>
    <t>汪尔祝</t>
  </si>
  <si>
    <t>艾妍</t>
  </si>
  <si>
    <t>曹华娇</t>
  </si>
  <si>
    <t>马立云</t>
  </si>
  <si>
    <t>张淼慧</t>
  </si>
  <si>
    <t>左云桃</t>
  </si>
  <si>
    <t>陈凌静</t>
  </si>
  <si>
    <t>崔琰</t>
  </si>
  <si>
    <t>熊宇婷</t>
  </si>
  <si>
    <t xml:space="preserve">程世华 </t>
  </si>
  <si>
    <t>冯小玲</t>
  </si>
  <si>
    <t>杨雪梅</t>
  </si>
  <si>
    <t>熊星</t>
  </si>
  <si>
    <t>程杨</t>
  </si>
  <si>
    <t>梁静</t>
  </si>
  <si>
    <t>夏琪</t>
  </si>
  <si>
    <t>赵爱芹</t>
  </si>
  <si>
    <t>宋敏</t>
  </si>
  <si>
    <t>林燕璇</t>
  </si>
  <si>
    <t>深圳市龙华区观澜中心学校附属澜泓幼儿园</t>
  </si>
  <si>
    <t>蒙明慧</t>
  </si>
  <si>
    <t>曾会平</t>
  </si>
  <si>
    <t>金露萍</t>
  </si>
  <si>
    <t>廖婉媛</t>
  </si>
  <si>
    <t>陈莉平</t>
  </si>
  <si>
    <t>夏婉</t>
  </si>
  <si>
    <t>陈进红</t>
  </si>
  <si>
    <t>罗文静</t>
  </si>
  <si>
    <t>温梦霞</t>
  </si>
  <si>
    <t>龙芳</t>
  </si>
  <si>
    <t>凌文婷</t>
  </si>
  <si>
    <t>杜丽丽</t>
  </si>
  <si>
    <t>孙海贞</t>
  </si>
  <si>
    <t>林夏云</t>
  </si>
  <si>
    <t>林倩</t>
  </si>
  <si>
    <t>莫一连</t>
  </si>
  <si>
    <t>宋红霞</t>
  </si>
  <si>
    <t>张玮茹</t>
  </si>
  <si>
    <t>李连燕</t>
  </si>
  <si>
    <t>甘丽娜</t>
  </si>
  <si>
    <t>张岳云</t>
  </si>
  <si>
    <t>周小华</t>
  </si>
  <si>
    <t>任兵霞</t>
  </si>
  <si>
    <t>赵金红</t>
  </si>
  <si>
    <t>易芷云</t>
  </si>
  <si>
    <t>胡翠花</t>
  </si>
  <si>
    <t>谢连英</t>
  </si>
  <si>
    <t>丘小英</t>
  </si>
  <si>
    <t>黄思静</t>
  </si>
  <si>
    <t>孔新萍</t>
  </si>
  <si>
    <t>邝碧云</t>
  </si>
  <si>
    <t>黎劲洪</t>
  </si>
  <si>
    <t>柯丽贞</t>
  </si>
  <si>
    <t>陈杨</t>
  </si>
  <si>
    <t>谢连红</t>
  </si>
  <si>
    <t>张燕娴</t>
  </si>
  <si>
    <t>观澜2</t>
  </si>
  <si>
    <t>深圳市龙华区碧澜外国语小学附属观湖园幼儿园</t>
  </si>
  <si>
    <t>刘前霞</t>
  </si>
  <si>
    <t>谢瑞团</t>
  </si>
  <si>
    <t>戴浩帆</t>
  </si>
  <si>
    <t>陈惠莹</t>
  </si>
  <si>
    <t>姚方圆</t>
  </si>
  <si>
    <t>彭燕玲</t>
  </si>
  <si>
    <t>陈云</t>
  </si>
  <si>
    <t>石沛彩</t>
  </si>
  <si>
    <t>丘诗媚</t>
  </si>
  <si>
    <t>杨晓竹</t>
  </si>
  <si>
    <t>肖敏</t>
  </si>
  <si>
    <t>黄依</t>
  </si>
  <si>
    <t>廖红娟</t>
  </si>
  <si>
    <t>陈佳贤</t>
  </si>
  <si>
    <t>杨玲</t>
  </si>
  <si>
    <t>侯冬东</t>
  </si>
  <si>
    <t>单维</t>
  </si>
  <si>
    <t>梁春华</t>
  </si>
  <si>
    <t>陈国珍</t>
  </si>
  <si>
    <t>李远月</t>
  </si>
  <si>
    <t>王少贤</t>
  </si>
  <si>
    <t>严小秋</t>
  </si>
  <si>
    <t>陈娟梅</t>
  </si>
  <si>
    <t>唐孟帅</t>
  </si>
  <si>
    <t>姚莹莹</t>
  </si>
  <si>
    <t>深圳市龙华区碧澜外国语小学附属观湖园春蕾幼儿园</t>
  </si>
  <si>
    <t>骆嫣</t>
  </si>
  <si>
    <t>马超英</t>
  </si>
  <si>
    <t>刘丽花</t>
  </si>
  <si>
    <t>姚凤</t>
  </si>
  <si>
    <t>江玲</t>
  </si>
  <si>
    <t>周雨</t>
  </si>
  <si>
    <t>罗丁丁</t>
  </si>
  <si>
    <t>陈芷琪</t>
  </si>
  <si>
    <t>李杏</t>
  </si>
  <si>
    <t>李文洁</t>
  </si>
  <si>
    <t>黄鹭</t>
  </si>
  <si>
    <t>陆艳葵</t>
  </si>
  <si>
    <t>曹灵</t>
  </si>
  <si>
    <t>张慈静</t>
  </si>
  <si>
    <t>符秋霞</t>
  </si>
  <si>
    <t>姜蕾</t>
  </si>
  <si>
    <t>眭桂红</t>
  </si>
  <si>
    <t>戴裕力</t>
  </si>
  <si>
    <t>任威霞</t>
  </si>
  <si>
    <t>陈明</t>
  </si>
  <si>
    <t>冉景红</t>
  </si>
  <si>
    <t>谢宇婷</t>
  </si>
  <si>
    <t>叶嘉丽</t>
  </si>
  <si>
    <t>李青艳</t>
  </si>
  <si>
    <t>陈虹秀</t>
  </si>
  <si>
    <t>深圳市龙华区碧澜外国语小学附属星雅幼儿园</t>
  </si>
  <si>
    <t>陈美洁</t>
  </si>
  <si>
    <t>王玉洁</t>
  </si>
  <si>
    <t>何艳群</t>
  </si>
  <si>
    <t>魏瑞婷</t>
  </si>
  <si>
    <t>邓湖珍</t>
  </si>
  <si>
    <t>胡平</t>
  </si>
  <si>
    <t>邝小平</t>
  </si>
  <si>
    <t>陈菁菁</t>
  </si>
  <si>
    <t>深圳市龙华区博蕾黎光幼儿园</t>
  </si>
  <si>
    <t>李惠萍</t>
  </si>
  <si>
    <t>赖素珍</t>
  </si>
  <si>
    <t>田梅</t>
  </si>
  <si>
    <t>张先煜</t>
  </si>
  <si>
    <t>胡贝</t>
  </si>
  <si>
    <t>贺纤纤</t>
  </si>
  <si>
    <t>黄秀连</t>
  </si>
  <si>
    <t>程清清</t>
  </si>
  <si>
    <t>高倩倩</t>
  </si>
  <si>
    <t>赵亚玲</t>
  </si>
  <si>
    <t>肖乐妤</t>
  </si>
  <si>
    <t>黄映美</t>
  </si>
  <si>
    <t>深圳市龙华区乐博幼儿园</t>
  </si>
  <si>
    <t>刘兵</t>
  </si>
  <si>
    <t>叶华莲</t>
  </si>
  <si>
    <t>李玉杰</t>
  </si>
  <si>
    <t>王玉兰</t>
  </si>
  <si>
    <t>唐桂芝</t>
  </si>
  <si>
    <t>谢利红</t>
  </si>
  <si>
    <t>向春丽</t>
  </si>
  <si>
    <t>车碧晴</t>
  </si>
  <si>
    <t>陈婉玲</t>
  </si>
  <si>
    <t>古柔柔</t>
  </si>
  <si>
    <t>张伍妹</t>
  </si>
  <si>
    <t>唐双飞</t>
  </si>
  <si>
    <t>王红兰</t>
  </si>
  <si>
    <r>
      <rPr>
        <sz val="12"/>
        <rFont val="仿宋_GB2312"/>
        <charset val="134"/>
      </rPr>
      <t>孙含</t>
    </r>
    <r>
      <rPr>
        <sz val="12"/>
        <rFont val="方正书宋_GBK"/>
        <charset val="134"/>
      </rPr>
      <t>喆</t>
    </r>
  </si>
  <si>
    <t>李清芳</t>
  </si>
  <si>
    <t>刘显梅</t>
  </si>
  <si>
    <t>周文娟</t>
  </si>
  <si>
    <t>黄素群</t>
  </si>
  <si>
    <t>深圳市龙华区广培小学附属茗语华苑幼儿园</t>
  </si>
  <si>
    <t>肖金花</t>
  </si>
  <si>
    <t>贾文娟</t>
  </si>
  <si>
    <t>蒋 虹</t>
  </si>
  <si>
    <t>副班</t>
  </si>
  <si>
    <t>杨花妹</t>
  </si>
  <si>
    <t>罗小红</t>
  </si>
  <si>
    <t>张 颖</t>
  </si>
  <si>
    <t>赵莉虹</t>
  </si>
  <si>
    <t>刘艳华</t>
  </si>
  <si>
    <t>刘志敏</t>
  </si>
  <si>
    <t>邱丽云</t>
  </si>
  <si>
    <t>孙雪玉</t>
  </si>
  <si>
    <t>罗 容</t>
  </si>
  <si>
    <t>洪宗燕</t>
  </si>
  <si>
    <t>白世云</t>
  </si>
  <si>
    <t>李大云</t>
  </si>
  <si>
    <t>郑飘飘</t>
  </si>
  <si>
    <t>薛小惠</t>
  </si>
  <si>
    <t>袁映红</t>
  </si>
  <si>
    <t>谷喜娥</t>
  </si>
  <si>
    <t>李 爽</t>
  </si>
  <si>
    <t>钟翠琴</t>
  </si>
  <si>
    <t>保健人员上岗培训证</t>
  </si>
  <si>
    <t>覃桂燕</t>
  </si>
  <si>
    <t>高级教师资格证</t>
  </si>
  <si>
    <t>蔡竹花</t>
  </si>
  <si>
    <t>宋艳萍</t>
  </si>
  <si>
    <t>何新雁</t>
  </si>
  <si>
    <t>冯宝红</t>
  </si>
  <si>
    <t>深圳市龙华区桂花小学附属企坪幼儿园</t>
  </si>
  <si>
    <t>沈桂平</t>
  </si>
  <si>
    <t>李俊颖</t>
  </si>
  <si>
    <t>高玉蓉</t>
  </si>
  <si>
    <t>许慧欣</t>
  </si>
  <si>
    <t>薛芬</t>
  </si>
  <si>
    <t>郑佳伟</t>
  </si>
  <si>
    <t>江丽娟</t>
  </si>
  <si>
    <t>涂倩雅</t>
  </si>
  <si>
    <t>叶红妹</t>
  </si>
  <si>
    <t>尧凤春</t>
  </si>
  <si>
    <t>曾小荣</t>
  </si>
  <si>
    <t>吴培瑜</t>
  </si>
  <si>
    <t>李萌</t>
  </si>
  <si>
    <t>钟丽华</t>
  </si>
  <si>
    <t>王令</t>
  </si>
  <si>
    <t>黄佩珊</t>
  </si>
  <si>
    <t>陈洁</t>
  </si>
  <si>
    <t>钟绍玉</t>
  </si>
  <si>
    <t>深圳市龙华区大林幼儿园</t>
  </si>
  <si>
    <t>苏晓夏</t>
  </si>
  <si>
    <t>蓝任娣</t>
  </si>
  <si>
    <t>杨萌萌</t>
  </si>
  <si>
    <t>朱淑珍</t>
  </si>
  <si>
    <t>郭孝勇</t>
  </si>
  <si>
    <t>刘小琴</t>
  </si>
  <si>
    <t>刘小灵</t>
  </si>
  <si>
    <t>汪利平</t>
  </si>
  <si>
    <t>田婧</t>
  </si>
  <si>
    <t>黎宗兰</t>
  </si>
  <si>
    <t>潘红梅</t>
  </si>
  <si>
    <t>曾欣欣</t>
  </si>
  <si>
    <t>刘元平</t>
  </si>
  <si>
    <t>阳青英</t>
  </si>
  <si>
    <t>丘育玲</t>
  </si>
  <si>
    <t>宋丽芳</t>
  </si>
  <si>
    <t>邓建红</t>
  </si>
  <si>
    <t>余阳春</t>
  </si>
  <si>
    <t>何栋干</t>
  </si>
  <si>
    <t>尹杨</t>
  </si>
  <si>
    <t>王雪婷</t>
  </si>
  <si>
    <t>赵婉竹</t>
  </si>
  <si>
    <t xml:space="preserve">叶翠兰
</t>
  </si>
  <si>
    <t>吴惠娟</t>
  </si>
  <si>
    <t>许满意</t>
  </si>
  <si>
    <t>邓丽雅</t>
  </si>
  <si>
    <t>姜燕</t>
  </si>
  <si>
    <t>丁敏</t>
  </si>
  <si>
    <t>杨柳平</t>
  </si>
  <si>
    <t>深圳市龙华区桂花幼儿园</t>
  </si>
  <si>
    <t>肖翠美</t>
  </si>
  <si>
    <t>熊卫艳</t>
  </si>
  <si>
    <t>邓媚</t>
  </si>
  <si>
    <t>李小翠</t>
  </si>
  <si>
    <t>邓满香</t>
  </si>
  <si>
    <t>陈茂芳</t>
  </si>
  <si>
    <t>刘金玲</t>
  </si>
  <si>
    <t>廖桂萍</t>
  </si>
  <si>
    <t>黎扬晓</t>
  </si>
  <si>
    <t>何清云</t>
  </si>
  <si>
    <t>李丽英</t>
  </si>
  <si>
    <t>周慧梅</t>
  </si>
  <si>
    <t>李长花</t>
  </si>
  <si>
    <t>欧阳兴香</t>
  </si>
  <si>
    <t>李凤英</t>
  </si>
  <si>
    <t>徐朝会</t>
  </si>
  <si>
    <t>熊彩霞</t>
  </si>
  <si>
    <t>王金凤</t>
  </si>
  <si>
    <t>王含</t>
  </si>
  <si>
    <t>陈祝荣</t>
  </si>
  <si>
    <t>林静曼</t>
  </si>
  <si>
    <t>邹佳佳</t>
  </si>
  <si>
    <t>张肖</t>
  </si>
  <si>
    <t>骆思思</t>
  </si>
  <si>
    <t>邓秀芬</t>
  </si>
  <si>
    <t>许春晓</t>
  </si>
  <si>
    <t>陈华梅</t>
  </si>
  <si>
    <t>兰勇</t>
  </si>
  <si>
    <t>深圳市龙华区阳光春蕾幼儿园</t>
  </si>
  <si>
    <t>刘容</t>
  </si>
  <si>
    <t>吴周平</t>
  </si>
  <si>
    <t>曹燕妮</t>
  </si>
  <si>
    <t>黄华艳</t>
  </si>
  <si>
    <t>叶品云</t>
  </si>
  <si>
    <t>钟子敏</t>
  </si>
  <si>
    <t>谢晓利</t>
  </si>
  <si>
    <t>季玉琴</t>
  </si>
  <si>
    <t>李孟歌</t>
  </si>
  <si>
    <t>揭婷</t>
  </si>
  <si>
    <t>罗微</t>
  </si>
  <si>
    <t>刘柱英</t>
  </si>
  <si>
    <t>深圳市龙华区新起点第二幼儿园</t>
  </si>
  <si>
    <t>黄建湘</t>
  </si>
  <si>
    <t>田佳容</t>
  </si>
  <si>
    <t>严秀玲</t>
  </si>
  <si>
    <t>闵娟</t>
  </si>
  <si>
    <t>苏建英</t>
  </si>
  <si>
    <t>梁瑞玲</t>
  </si>
  <si>
    <t>乔文侠</t>
  </si>
  <si>
    <t>杨雪辉</t>
  </si>
  <si>
    <t>齐跃侦</t>
  </si>
  <si>
    <t>郑嘉颖</t>
  </si>
  <si>
    <t>刘芙榕</t>
  </si>
  <si>
    <t>王美芬</t>
  </si>
  <si>
    <t>苏恩琴</t>
  </si>
  <si>
    <t>黄秋樱</t>
  </si>
  <si>
    <t>孙 涛</t>
  </si>
  <si>
    <t>彭焕乾</t>
  </si>
  <si>
    <t>潘清</t>
  </si>
  <si>
    <t>彭静花</t>
  </si>
  <si>
    <t>冯丽君</t>
  </si>
  <si>
    <t>夏雪</t>
  </si>
</sst>
</file>

<file path=xl/styles.xml><?xml version="1.0" encoding="utf-8"?>
<styleSheet xmlns="http://schemas.openxmlformats.org/spreadsheetml/2006/main">
  <numFmts count="8">
    <numFmt numFmtId="176" formatCode="0_ "/>
    <numFmt numFmtId="177" formatCode="0_);[Red]\(0\)"/>
    <numFmt numFmtId="178" formatCode="[$-F800]dddd\,\ mmmm\ dd\,\ yyyy"/>
    <numFmt numFmtId="43" formatCode="_ * #,##0.00_ ;_ * \-#,##0.00_ ;_ * &quot;-&quot;??_ ;_ @_ "/>
    <numFmt numFmtId="41" formatCode="_ * #,##0_ ;_ * \-#,##0_ ;_ * &quot;-&quot;_ ;_ @_ "/>
    <numFmt numFmtId="179" formatCode="0.00_ "/>
    <numFmt numFmtId="44" formatCode="_ &quot;￥&quot;* #,##0.00_ ;_ &quot;￥&quot;* \-#,##0.00_ ;_ &quot;￥&quot;* &quot;-&quot;??_ ;_ @_ "/>
    <numFmt numFmtId="42" formatCode="_ &quot;￥&quot;* #,##0_ ;_ &quot;￥&quot;* \-#,##0_ ;_ &quot;￥&quot;* &quot;-&quot;_ ;_ @_ "/>
  </numFmts>
  <fonts count="53">
    <font>
      <sz val="11"/>
      <color theme="1"/>
      <name val="Tahoma"/>
      <charset val="134"/>
    </font>
    <font>
      <sz val="12"/>
      <name val="仿宋_GB2312"/>
      <charset val="134"/>
    </font>
    <font>
      <b/>
      <sz val="12"/>
      <name val="仿宋_GB2312"/>
      <charset val="134"/>
    </font>
    <font>
      <sz val="26"/>
      <name val="方正小标宋简体"/>
      <charset val="134"/>
    </font>
    <font>
      <b/>
      <sz val="26"/>
      <name val="方正小标宋简体"/>
      <charset val="134"/>
    </font>
    <font>
      <sz val="11"/>
      <name val="仿宋_GB2312"/>
      <charset val="134"/>
    </font>
    <font>
      <sz val="12"/>
      <name val="仿宋_GB2312"/>
      <charset val="1"/>
    </font>
    <font>
      <b/>
      <sz val="12"/>
      <name val="仿宋_GB2312"/>
      <charset val="1"/>
    </font>
    <font>
      <sz val="12"/>
      <name val="方正书宋_GBK"/>
      <charset val="134"/>
    </font>
    <font>
      <sz val="11"/>
      <color indexed="8"/>
      <name val="宋体"/>
      <charset val="134"/>
    </font>
    <font>
      <sz val="11"/>
      <color theme="0"/>
      <name val="宋体"/>
      <charset val="0"/>
      <scheme val="minor"/>
    </font>
    <font>
      <sz val="11"/>
      <color theme="1"/>
      <name val="宋体"/>
      <charset val="134"/>
      <scheme val="minor"/>
    </font>
    <font>
      <sz val="11"/>
      <color indexed="9"/>
      <name val="宋体"/>
      <charset val="134"/>
    </font>
    <font>
      <sz val="11"/>
      <color theme="1"/>
      <name val="宋体"/>
      <charset val="0"/>
      <scheme val="minor"/>
    </font>
    <font>
      <b/>
      <sz val="11"/>
      <color indexed="54"/>
      <name val="宋体"/>
      <charset val="134"/>
    </font>
    <font>
      <b/>
      <sz val="11"/>
      <color indexed="53"/>
      <name val="宋体"/>
      <charset val="134"/>
    </font>
    <font>
      <sz val="11"/>
      <color indexed="17"/>
      <name val="宋体"/>
      <charset val="134"/>
    </font>
    <font>
      <sz val="11"/>
      <color indexed="19"/>
      <name val="宋体"/>
      <charset val="134"/>
    </font>
    <font>
      <b/>
      <sz val="18"/>
      <color theme="3"/>
      <name val="宋体"/>
      <charset val="134"/>
      <scheme val="minor"/>
    </font>
    <font>
      <u/>
      <sz val="11"/>
      <color rgb="FF800080"/>
      <name val="宋体"/>
      <charset val="0"/>
      <scheme val="minor"/>
    </font>
    <font>
      <b/>
      <sz val="11"/>
      <color theme="3"/>
      <name val="宋体"/>
      <charset val="134"/>
      <scheme val="minor"/>
    </font>
    <font>
      <b/>
      <sz val="11"/>
      <color rgb="FFFFFFFF"/>
      <name val="宋体"/>
      <charset val="0"/>
      <scheme val="minor"/>
    </font>
    <font>
      <i/>
      <sz val="11"/>
      <color indexed="23"/>
      <name val="宋体"/>
      <charset val="134"/>
    </font>
    <font>
      <sz val="12"/>
      <name val="宋体"/>
      <charset val="134"/>
    </font>
    <font>
      <b/>
      <sz val="15"/>
      <color theme="3"/>
      <name val="宋体"/>
      <charset val="134"/>
      <scheme val="minor"/>
    </font>
    <font>
      <b/>
      <sz val="13"/>
      <color indexed="54"/>
      <name val="宋体"/>
      <charset val="134"/>
    </font>
    <font>
      <sz val="10"/>
      <name val="Arial"/>
      <charset val="134"/>
    </font>
    <font>
      <i/>
      <sz val="11"/>
      <color rgb="FF7F7F7F"/>
      <name val="宋体"/>
      <charset val="134"/>
      <scheme val="minor"/>
    </font>
    <font>
      <sz val="11"/>
      <color rgb="FFFA7D00"/>
      <name val="宋体"/>
      <charset val="0"/>
      <scheme val="minor"/>
    </font>
    <font>
      <sz val="11"/>
      <color indexed="62"/>
      <name val="宋体"/>
      <charset val="134"/>
    </font>
    <font>
      <b/>
      <sz val="11"/>
      <color rgb="FF3F3F3F"/>
      <name val="宋体"/>
      <charset val="0"/>
      <scheme val="minor"/>
    </font>
    <font>
      <sz val="11"/>
      <color rgb="FF000000"/>
      <name val="微软雅黑"/>
      <charset val="134"/>
    </font>
    <font>
      <u/>
      <sz val="11"/>
      <color rgb="FF0000FF"/>
      <name val="宋体"/>
      <charset val="0"/>
      <scheme val="minor"/>
    </font>
    <font>
      <b/>
      <sz val="11"/>
      <color theme="1"/>
      <name val="宋体"/>
      <charset val="0"/>
      <scheme val="minor"/>
    </font>
    <font>
      <b/>
      <sz val="11"/>
      <color indexed="63"/>
      <name val="宋体"/>
      <charset val="134"/>
    </font>
    <font>
      <b/>
      <sz val="11"/>
      <color indexed="8"/>
      <name val="宋体"/>
      <charset val="134"/>
    </font>
    <font>
      <sz val="11"/>
      <color rgb="FF9C0006"/>
      <name val="宋体"/>
      <charset val="0"/>
      <scheme val="minor"/>
    </font>
    <font>
      <b/>
      <sz val="11"/>
      <color indexed="9"/>
      <name val="宋体"/>
      <charset val="134"/>
    </font>
    <font>
      <sz val="11"/>
      <color indexed="8"/>
      <name val="Tahoma"/>
      <charset val="134"/>
    </font>
    <font>
      <sz val="12"/>
      <name val="等线"/>
      <charset val="134"/>
    </font>
    <font>
      <sz val="11"/>
      <color rgb="FF3F3F76"/>
      <name val="宋体"/>
      <charset val="0"/>
      <scheme val="minor"/>
    </font>
    <font>
      <sz val="11"/>
      <color indexed="10"/>
      <name val="宋体"/>
      <charset val="134"/>
    </font>
    <font>
      <b/>
      <sz val="18"/>
      <color indexed="54"/>
      <name val="宋体"/>
      <charset val="134"/>
    </font>
    <font>
      <b/>
      <sz val="15"/>
      <color indexed="54"/>
      <name val="宋体"/>
      <charset val="134"/>
    </font>
    <font>
      <sz val="11"/>
      <color indexed="16"/>
      <name val="宋体"/>
      <charset val="134"/>
    </font>
    <font>
      <sz val="11"/>
      <color indexed="53"/>
      <name val="宋体"/>
      <charset val="134"/>
    </font>
    <font>
      <sz val="12"/>
      <color theme="1"/>
      <name val="宋体"/>
      <charset val="134"/>
      <scheme val="minor"/>
    </font>
    <font>
      <sz val="11"/>
      <color rgb="FF9C6500"/>
      <name val="宋体"/>
      <charset val="0"/>
      <scheme val="minor"/>
    </font>
    <font>
      <b/>
      <sz val="13"/>
      <color theme="3"/>
      <name val="宋体"/>
      <charset val="134"/>
      <scheme val="minor"/>
    </font>
    <font>
      <b/>
      <sz val="11"/>
      <color rgb="FFFA7D00"/>
      <name val="宋体"/>
      <charset val="0"/>
      <scheme val="minor"/>
    </font>
    <font>
      <sz val="11"/>
      <color rgb="FFFF0000"/>
      <name val="宋体"/>
      <charset val="0"/>
      <scheme val="minor"/>
    </font>
    <font>
      <sz val="11"/>
      <color rgb="FF000000"/>
      <name val="Tahoma"/>
      <charset val="134"/>
    </font>
    <font>
      <sz val="11"/>
      <color rgb="FF006100"/>
      <name val="宋体"/>
      <charset val="0"/>
      <scheme val="minor"/>
    </font>
  </fonts>
  <fills count="61">
    <fill>
      <patternFill patternType="none"/>
    </fill>
    <fill>
      <patternFill patternType="gray125"/>
    </fill>
    <fill>
      <patternFill patternType="solid">
        <fgColor theme="0"/>
        <bgColor indexed="64"/>
      </patternFill>
    </fill>
    <fill>
      <patternFill patternType="solid">
        <fgColor theme="3" tint="0.6"/>
        <bgColor indexed="64"/>
      </patternFill>
    </fill>
    <fill>
      <patternFill patternType="solid">
        <fgColor theme="0"/>
        <bgColor indexed="64"/>
      </patternFill>
    </fill>
    <fill>
      <patternFill patternType="solid">
        <fgColor indexed="46"/>
        <bgColor indexed="64"/>
      </patternFill>
    </fill>
    <fill>
      <patternFill patternType="solid">
        <fgColor theme="9"/>
        <bgColor indexed="64"/>
      </patternFill>
    </fill>
    <fill>
      <patternFill patternType="solid">
        <fgColor theme="8" tint="0.799920651875362"/>
        <bgColor indexed="64"/>
      </patternFill>
    </fill>
    <fill>
      <patternFill patternType="solid">
        <fgColor theme="7" tint="0.799981688894314"/>
        <bgColor indexed="64"/>
      </patternFill>
    </fill>
    <fill>
      <patternFill patternType="solid">
        <fgColor indexed="57"/>
        <bgColor indexed="64"/>
      </patternFill>
    </fill>
    <fill>
      <patternFill patternType="solid">
        <fgColor theme="8" tint="0.799981688894314"/>
        <bgColor indexed="64"/>
      </patternFill>
    </fill>
    <fill>
      <patternFill patternType="solid">
        <fgColor theme="7"/>
        <bgColor indexed="64"/>
      </patternFill>
    </fill>
    <fill>
      <patternFill patternType="solid">
        <fgColor indexed="9"/>
        <bgColor indexed="64"/>
      </patternFill>
    </fill>
    <fill>
      <patternFill patternType="solid">
        <fgColor indexed="42"/>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indexed="43"/>
        <bgColor indexed="64"/>
      </patternFill>
    </fill>
    <fill>
      <patternFill patternType="solid">
        <fgColor theme="5" tint="0.599993896298105"/>
        <bgColor indexed="64"/>
      </patternFill>
    </fill>
    <fill>
      <patternFill patternType="solid">
        <fgColor indexed="54"/>
        <bgColor indexed="64"/>
      </patternFill>
    </fill>
    <fill>
      <patternFill patternType="solid">
        <fgColor theme="6"/>
        <bgColor indexed="64"/>
      </patternFill>
    </fill>
    <fill>
      <patternFill patternType="solid">
        <fgColor rgb="FFA5A5A5"/>
        <bgColor indexed="64"/>
      </patternFill>
    </fill>
    <fill>
      <patternFill patternType="solid">
        <fgColor indexed="51"/>
        <bgColor indexed="64"/>
      </patternFill>
    </fill>
    <fill>
      <patternFill patternType="solid">
        <fgColor indexed="31"/>
        <bgColor indexed="64"/>
      </patternFill>
    </fill>
    <fill>
      <patternFill patternType="solid">
        <fgColor indexed="47"/>
        <bgColor indexed="64"/>
      </patternFill>
    </fill>
    <fill>
      <patternFill patternType="solid">
        <fgColor theme="9" tint="0.599993896298105"/>
        <bgColor indexed="64"/>
      </patternFill>
    </fill>
    <fill>
      <patternFill patternType="solid">
        <fgColor indexed="22"/>
        <bgColor indexed="64"/>
      </patternFill>
    </fill>
    <fill>
      <patternFill patternType="solid">
        <fgColor indexed="48"/>
        <bgColor indexed="64"/>
      </patternFill>
    </fill>
    <fill>
      <patternFill patternType="solid">
        <fgColor theme="8" tint="0.79982909634693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indexed="55"/>
        <bgColor indexed="64"/>
      </patternFill>
    </fill>
    <fill>
      <patternFill patternType="solid">
        <fgColor indexed="27"/>
        <bgColor indexed="64"/>
      </patternFill>
    </fill>
    <fill>
      <patternFill patternType="solid">
        <fgColor theme="7" tint="0.599993896298105"/>
        <bgColor indexed="64"/>
      </patternFill>
    </fill>
    <fill>
      <patternFill patternType="solid">
        <fgColor rgb="FFFFFFCC"/>
        <bgColor indexed="64"/>
      </patternFill>
    </fill>
    <fill>
      <patternFill patternType="solid">
        <fgColor indexed="44"/>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8" tint="0.799890133365886"/>
        <bgColor indexed="64"/>
      </patternFill>
    </fill>
    <fill>
      <patternFill patternType="solid">
        <fgColor indexed="11"/>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79985961485641"/>
        <bgColor indexed="64"/>
      </patternFill>
    </fill>
    <fill>
      <patternFill patternType="solid">
        <fgColor indexed="24"/>
        <bgColor indexed="64"/>
      </patternFill>
    </fill>
    <fill>
      <patternFill patternType="solid">
        <fgColor indexed="53"/>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indexed="45"/>
        <bgColor indexed="64"/>
      </patternFill>
    </fill>
    <fill>
      <patternFill patternType="solid">
        <fgColor theme="4" tint="0.599993896298105"/>
        <bgColor indexed="64"/>
      </patternFill>
    </fill>
    <fill>
      <patternFill patternType="solid">
        <fgColor indexed="26"/>
        <bgColor indexed="64"/>
      </patternFill>
    </fill>
    <fill>
      <patternFill patternType="solid">
        <fgColor theme="4"/>
        <bgColor indexed="64"/>
      </patternFill>
    </fill>
    <fill>
      <patternFill patternType="solid">
        <fgColor theme="8"/>
        <bgColor indexed="64"/>
      </patternFill>
    </fill>
    <fill>
      <patternFill patternType="solid">
        <fgColor rgb="FFFFEB9C"/>
        <bgColor indexed="64"/>
      </patternFill>
    </fill>
    <fill>
      <patternFill patternType="solid">
        <fgColor theme="8" tint="0.799951170384838"/>
        <bgColor indexed="64"/>
      </patternFill>
    </fill>
    <fill>
      <patternFill patternType="solid">
        <fgColor theme="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7" tint="0.799951170384838"/>
        <bgColor indexed="64"/>
      </patternFill>
    </fill>
    <fill>
      <patternFill patternType="solid">
        <fgColor rgb="FFC6EFCE"/>
        <bgColor indexed="64"/>
      </patternFill>
    </fill>
  </fills>
  <borders count="27">
    <border>
      <left/>
      <right/>
      <top/>
      <bottom/>
      <diagonal/>
    </border>
    <border>
      <left style="thin">
        <color auto="true"/>
      </left>
      <right style="thin">
        <color auto="true"/>
      </right>
      <top style="thin">
        <color auto="true"/>
      </top>
      <bottom style="thin">
        <color auto="true"/>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right style="thin">
        <color auto="true"/>
      </right>
      <top style="thin">
        <color auto="true"/>
      </top>
      <bottom/>
      <diagonal/>
    </border>
    <border>
      <left/>
      <right/>
      <top style="thin">
        <color auto="true"/>
      </top>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indexed="48"/>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indexed="4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117">
    <xf numFmtId="0" fontId="0" fillId="0" borderId="0"/>
    <xf numFmtId="0" fontId="9" fillId="33" borderId="0" applyNumberFormat="false" applyBorder="false" applyAlignment="false" applyProtection="false">
      <alignment vertical="center"/>
    </xf>
    <xf numFmtId="0" fontId="11" fillId="0" borderId="0">
      <alignment vertical="center"/>
    </xf>
    <xf numFmtId="0" fontId="37" fillId="32" borderId="23" applyNumberFormat="false" applyAlignment="false" applyProtection="false">
      <alignment vertical="center"/>
    </xf>
    <xf numFmtId="0" fontId="0" fillId="0" borderId="0"/>
    <xf numFmtId="0" fontId="51" fillId="0" borderId="0">
      <protection locked="false"/>
    </xf>
    <xf numFmtId="0" fontId="38" fillId="0" borderId="0"/>
    <xf numFmtId="0" fontId="12" fillId="45" borderId="0" applyNumberFormat="false" applyBorder="false" applyAlignment="false" applyProtection="false">
      <alignment vertical="center"/>
    </xf>
    <xf numFmtId="0" fontId="23" fillId="0" borderId="0">
      <alignment vertical="center"/>
    </xf>
    <xf numFmtId="0" fontId="11" fillId="0" borderId="0">
      <alignment vertical="center"/>
    </xf>
    <xf numFmtId="0" fontId="11" fillId="59" borderId="0" applyNumberFormat="false" applyBorder="false" applyAlignment="false" applyProtection="false">
      <alignment vertical="center"/>
    </xf>
    <xf numFmtId="0" fontId="43" fillId="0" borderId="15" applyNumberFormat="false" applyFill="false" applyAlignment="false" applyProtection="false">
      <alignment vertical="center"/>
    </xf>
    <xf numFmtId="0" fontId="0" fillId="0" borderId="0"/>
    <xf numFmtId="0" fontId="39" fillId="0" borderId="0">
      <alignment vertical="center"/>
    </xf>
    <xf numFmtId="0" fontId="14" fillId="0" borderId="18" applyNumberFormat="false" applyFill="false" applyAlignment="false" applyProtection="false">
      <alignment vertical="center"/>
    </xf>
    <xf numFmtId="0" fontId="0" fillId="0" borderId="0"/>
    <xf numFmtId="0" fontId="12" fillId="32"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42" fillId="0" borderId="0" applyNumberFormat="false" applyFill="false" applyBorder="false" applyAlignment="false" applyProtection="false">
      <alignment vertical="center"/>
    </xf>
    <xf numFmtId="0" fontId="11" fillId="34"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1" fillId="44"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44" fillId="49"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23" fillId="0" borderId="0"/>
    <xf numFmtId="0" fontId="31" fillId="0" borderId="0"/>
    <xf numFmtId="0" fontId="12" fillId="46" borderId="0" applyNumberFormat="false" applyBorder="false" applyAlignment="false" applyProtection="false">
      <alignment vertical="center"/>
    </xf>
    <xf numFmtId="0" fontId="34" fillId="12" borderId="21" applyNumberFormat="false" applyAlignment="false" applyProtection="false">
      <alignment vertical="center"/>
    </xf>
    <xf numFmtId="0" fontId="11" fillId="40"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13" fillId="50" borderId="0" applyNumberFormat="false" applyBorder="false" applyAlignment="false" applyProtection="false">
      <alignment vertical="center"/>
    </xf>
    <xf numFmtId="0" fontId="10" fillId="37" borderId="0" applyNumberFormat="false" applyBorder="false" applyAlignment="false" applyProtection="false">
      <alignment vertical="center"/>
    </xf>
    <xf numFmtId="0" fontId="10" fillId="52" borderId="0" applyNumberFormat="false" applyBorder="false" applyAlignment="false" applyProtection="false">
      <alignment vertical="center"/>
    </xf>
    <xf numFmtId="0" fontId="9" fillId="51" borderId="0" applyNumberFormat="false" applyBorder="false" applyAlignment="false" applyProtection="false">
      <alignment vertical="center"/>
    </xf>
    <xf numFmtId="0" fontId="47" fillId="54"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11" fillId="55" borderId="0" applyNumberFormat="false" applyBorder="false" applyAlignment="false" applyProtection="false">
      <alignment vertical="center"/>
    </xf>
    <xf numFmtId="0" fontId="13" fillId="48" borderId="0" applyNumberFormat="false" applyBorder="false" applyAlignment="false" applyProtection="false">
      <alignment vertical="center"/>
    </xf>
    <xf numFmtId="0" fontId="23" fillId="0" borderId="0">
      <alignment vertical="center"/>
    </xf>
    <xf numFmtId="0" fontId="36" fillId="38" borderId="0" applyNumberFormat="false" applyBorder="false" applyAlignment="false" applyProtection="false">
      <alignment vertical="center"/>
    </xf>
    <xf numFmtId="0" fontId="10" fillId="56" borderId="0" applyNumberFormat="false" applyBorder="false" applyAlignment="false" applyProtection="false">
      <alignment vertical="center"/>
    </xf>
    <xf numFmtId="0" fontId="23" fillId="51" borderId="26" applyNumberFormat="false" applyFont="false" applyAlignment="false" applyProtection="false">
      <alignment vertical="center"/>
    </xf>
    <xf numFmtId="0" fontId="33" fillId="0" borderId="20" applyNumberFormat="false" applyFill="false" applyAlignment="false" applyProtection="false">
      <alignment vertical="center"/>
    </xf>
    <xf numFmtId="0" fontId="10" fillId="53" borderId="0" applyNumberFormat="false" applyBorder="false" applyAlignment="false" applyProtection="false">
      <alignment vertical="center"/>
    </xf>
    <xf numFmtId="0" fontId="13" fillId="57" borderId="0" applyNumberFormat="false" applyBorder="false" applyAlignment="false" applyProtection="false">
      <alignment vertical="center"/>
    </xf>
    <xf numFmtId="0" fontId="13" fillId="34"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48" fillId="0" borderId="14" applyNumberFormat="false" applyFill="false" applyAlignment="false" applyProtection="false">
      <alignment vertical="center"/>
    </xf>
    <xf numFmtId="9" fontId="0" fillId="0" borderId="0" applyFont="false" applyFill="false" applyBorder="false" applyAlignment="false" applyProtection="false">
      <alignment vertical="center"/>
    </xf>
    <xf numFmtId="9" fontId="9" fillId="0" borderId="0" applyFont="false" applyFill="false" applyBorder="false" applyAlignment="false" applyProtection="false">
      <alignment vertical="center"/>
    </xf>
    <xf numFmtId="0" fontId="9" fillId="41" borderId="0" applyNumberFormat="false" applyBorder="false" applyAlignment="false" applyProtection="false">
      <alignment vertical="center"/>
    </xf>
    <xf numFmtId="43" fontId="11" fillId="0" borderId="0" applyFont="false" applyFill="false" applyBorder="false" applyAlignment="false" applyProtection="false">
      <alignment vertical="center"/>
    </xf>
    <xf numFmtId="44" fontId="11" fillId="0" borderId="0" applyFont="false" applyFill="false" applyBorder="false" applyAlignment="false" applyProtection="false">
      <alignment vertical="center"/>
    </xf>
    <xf numFmtId="0" fontId="9" fillId="13"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52" fillId="60" borderId="0" applyNumberFormat="false" applyBorder="false" applyAlignment="false" applyProtection="false">
      <alignment vertical="center"/>
    </xf>
    <xf numFmtId="0" fontId="10" fillId="58" borderId="0" applyNumberFormat="false" applyBorder="false" applyAlignment="false" applyProtection="false">
      <alignment vertical="center"/>
    </xf>
    <xf numFmtId="0" fontId="0" fillId="0" borderId="0"/>
    <xf numFmtId="41" fontId="11" fillId="0" borderId="0" applyFont="false" applyFill="false" applyBorder="false" applyAlignment="false" applyProtection="false">
      <alignment vertical="center"/>
    </xf>
    <xf numFmtId="0" fontId="9" fillId="12"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49" fillId="31" borderId="24" applyNumberFormat="false" applyAlignment="false" applyProtection="false">
      <alignment vertical="center"/>
    </xf>
    <xf numFmtId="0" fontId="28" fillId="0" borderId="16" applyNumberFormat="false" applyFill="false" applyAlignment="false" applyProtection="false">
      <alignment vertical="center"/>
    </xf>
    <xf numFmtId="0" fontId="11" fillId="35" borderId="19" applyNumberFormat="false" applyFont="false" applyAlignment="false" applyProtection="false">
      <alignment vertical="center"/>
    </xf>
    <xf numFmtId="0" fontId="27" fillId="0" borderId="0" applyNumberFormat="false" applyFill="false" applyBorder="false" applyAlignment="false" applyProtection="false">
      <alignment vertical="center"/>
    </xf>
    <xf numFmtId="0" fontId="26" fillId="0" borderId="0">
      <protection locked="false"/>
    </xf>
    <xf numFmtId="42" fontId="11" fillId="0" borderId="0" applyFont="false" applyFill="false" applyBorder="false" applyAlignment="false" applyProtection="false">
      <alignment vertical="center"/>
    </xf>
    <xf numFmtId="0" fontId="9" fillId="26" borderId="0" applyNumberFormat="false" applyBorder="false" applyAlignment="false" applyProtection="false">
      <alignment vertical="center"/>
    </xf>
    <xf numFmtId="0" fontId="13" fillId="42" borderId="0" applyNumberFormat="false" applyBorder="false" applyAlignment="false" applyProtection="false">
      <alignment vertical="center"/>
    </xf>
    <xf numFmtId="0" fontId="11" fillId="0" borderId="0">
      <alignment vertical="center"/>
    </xf>
    <xf numFmtId="0" fontId="12" fillId="26"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30" fillId="31" borderId="17" applyNumberFormat="false" applyAlignment="false" applyProtection="false">
      <alignment vertical="center"/>
    </xf>
    <xf numFmtId="0" fontId="32" fillId="0" borderId="0" applyNumberFormat="false" applyFill="false" applyBorder="false" applyAlignment="false" applyProtection="false">
      <alignment vertical="center"/>
    </xf>
    <xf numFmtId="0" fontId="40" fillId="43" borderId="24" applyNumberFormat="false" applyAlignment="false" applyProtection="false">
      <alignment vertical="center"/>
    </xf>
    <xf numFmtId="0" fontId="12" fillId="24" borderId="0" applyNumberFormat="false" applyBorder="false" applyAlignment="false" applyProtection="false">
      <alignment vertical="center"/>
    </xf>
    <xf numFmtId="0" fontId="25" fillId="0" borderId="15" applyNumberFormat="false" applyFill="false" applyAlignment="false" applyProtection="false">
      <alignment vertical="center"/>
    </xf>
    <xf numFmtId="0" fontId="24" fillId="0" borderId="14" applyNumberFormat="false" applyFill="false" applyAlignment="false" applyProtection="false">
      <alignment vertical="center"/>
    </xf>
    <xf numFmtId="178" fontId="46" fillId="0" borderId="0">
      <alignment vertical="center"/>
    </xf>
    <xf numFmtId="0" fontId="12" fillId="22"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21" fillId="21" borderId="13" applyNumberFormat="false" applyAlignment="false" applyProtection="false">
      <alignment vertical="center"/>
    </xf>
    <xf numFmtId="0" fontId="20" fillId="0" borderId="12"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1" fillId="0" borderId="0">
      <alignment vertical="center"/>
    </xf>
    <xf numFmtId="0" fontId="18" fillId="0" borderId="0" applyNumberFormat="false" applyFill="false" applyBorder="false" applyAlignment="false" applyProtection="false">
      <alignment vertical="center"/>
    </xf>
    <xf numFmtId="0" fontId="13" fillId="47" borderId="0" applyNumberFormat="false" applyBorder="false" applyAlignment="false" applyProtection="false">
      <alignment vertical="center"/>
    </xf>
    <xf numFmtId="0" fontId="12" fillId="36" borderId="0" applyNumberFormat="false" applyBorder="false" applyAlignment="false" applyProtection="false">
      <alignment vertical="center"/>
    </xf>
    <xf numFmtId="0" fontId="13" fillId="39"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29" fillId="24" borderId="11" applyNumberFormat="false" applyAlignment="false" applyProtection="false">
      <alignment vertical="center"/>
    </xf>
    <xf numFmtId="0" fontId="10" fillId="20"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1" fillId="0" borderId="0">
      <alignment vertical="center"/>
    </xf>
    <xf numFmtId="0" fontId="10" fillId="11"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2" fillId="9"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23" fillId="0" borderId="0"/>
    <xf numFmtId="0" fontId="10" fillId="6" borderId="0" applyNumberFormat="false" applyBorder="false" applyAlignment="false" applyProtection="false">
      <alignment vertical="center"/>
    </xf>
    <xf numFmtId="0" fontId="15" fillId="12" borderId="11" applyNumberFormat="false" applyAlignment="false" applyProtection="false">
      <alignment vertical="center"/>
    </xf>
    <xf numFmtId="0" fontId="35" fillId="0" borderId="22" applyNumberFormat="false" applyFill="false" applyAlignment="false" applyProtection="false">
      <alignment vertical="center"/>
    </xf>
    <xf numFmtId="0" fontId="9" fillId="0" borderId="0">
      <alignment vertical="center"/>
    </xf>
    <xf numFmtId="0" fontId="9" fillId="5" borderId="0" applyNumberFormat="false" applyBorder="false" applyAlignment="false" applyProtection="false">
      <alignment vertical="center"/>
    </xf>
  </cellStyleXfs>
  <cellXfs count="108">
    <xf numFmtId="0" fontId="0" fillId="0" borderId="0" xfId="0"/>
    <xf numFmtId="0" fontId="1" fillId="0" borderId="0" xfId="0" applyFont="true" applyFill="true"/>
    <xf numFmtId="0" fontId="1" fillId="0" borderId="0" xfId="0" applyFont="true" applyFill="true" applyAlignment="true">
      <alignment horizontal="center" vertical="center"/>
    </xf>
    <xf numFmtId="0" fontId="1" fillId="0" borderId="0" xfId="0" applyFont="true" applyFill="true" applyAlignment="true">
      <alignment horizontal="center"/>
    </xf>
    <xf numFmtId="0" fontId="1" fillId="0" borderId="0" xfId="0" applyFont="true" applyFill="true" applyAlignment="true">
      <alignment vertical="center"/>
    </xf>
    <xf numFmtId="0" fontId="1" fillId="0" borderId="0" xfId="0" applyFont="true" applyFill="true" applyAlignment="true"/>
    <xf numFmtId="0" fontId="1" fillId="2" borderId="0" xfId="0" applyFont="true" applyFill="true" applyAlignment="true">
      <alignment vertical="center"/>
    </xf>
    <xf numFmtId="0" fontId="1" fillId="0" borderId="0" xfId="0" applyFont="true" applyFill="true" applyBorder="true"/>
    <xf numFmtId="0" fontId="1" fillId="0" borderId="0" xfId="0" applyFont="true" applyFill="true" applyBorder="true" applyAlignment="true">
      <alignment horizontal="center"/>
    </xf>
    <xf numFmtId="0" fontId="1" fillId="0" borderId="0" xfId="0" applyFont="true" applyFill="true" applyBorder="true" applyAlignment="true">
      <alignment horizontal="center" vertical="center"/>
    </xf>
    <xf numFmtId="0" fontId="1" fillId="0" borderId="0" xfId="0" applyFont="true" applyFill="true" applyBorder="true" applyAlignment="true">
      <alignment horizontal="left"/>
    </xf>
    <xf numFmtId="0" fontId="2" fillId="0" borderId="0" xfId="0" applyFont="true" applyFill="true" applyBorder="true" applyAlignment="true">
      <alignment horizontal="center"/>
    </xf>
    <xf numFmtId="0" fontId="3" fillId="0" borderId="1" xfId="0" applyFont="true" applyFill="true" applyBorder="true" applyAlignment="true">
      <alignment horizontal="center" vertical="center" wrapText="true"/>
    </xf>
    <xf numFmtId="0" fontId="2" fillId="3" borderId="2" xfId="0" applyFont="true" applyFill="true" applyBorder="true" applyAlignment="true">
      <alignment horizontal="center" vertical="center" wrapText="true"/>
    </xf>
    <xf numFmtId="0" fontId="2" fillId="3" borderId="1" xfId="0" applyFont="true" applyFill="true" applyBorder="true" applyAlignment="true">
      <alignment horizontal="center" vertical="center"/>
    </xf>
    <xf numFmtId="0" fontId="2" fillId="3" borderId="3" xfId="88" applyFont="true" applyFill="true" applyBorder="true" applyAlignment="true">
      <alignment horizontal="center" vertical="center" wrapText="true"/>
    </xf>
    <xf numFmtId="0" fontId="2" fillId="3" borderId="4" xfId="88" applyFont="true" applyFill="true" applyBorder="true" applyAlignment="true">
      <alignment horizontal="center" vertical="center" wrapText="true"/>
    </xf>
    <xf numFmtId="0" fontId="1" fillId="0" borderId="5"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6"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1" fillId="0" borderId="0" xfId="0" applyFont="true" applyFill="true" applyAlignment="true">
      <alignment horizontal="left"/>
    </xf>
    <xf numFmtId="0" fontId="3" fillId="0" borderId="1" xfId="0" applyFont="true" applyFill="true" applyBorder="true" applyAlignment="true">
      <alignment horizontal="left" vertical="center" wrapText="true"/>
    </xf>
    <xf numFmtId="0" fontId="2" fillId="3" borderId="4" xfId="88" applyFont="true" applyFill="true" applyBorder="true" applyAlignment="true">
      <alignment horizontal="center" vertical="center"/>
    </xf>
    <xf numFmtId="0" fontId="1" fillId="0" borderId="1" xfId="0" applyFont="true" applyFill="true" applyBorder="true" applyAlignment="true">
      <alignment horizontal="left" vertical="center" wrapText="true"/>
    </xf>
    <xf numFmtId="0" fontId="1" fillId="0" borderId="1" xfId="0" applyNumberFormat="true" applyFont="true" applyFill="true" applyBorder="true" applyAlignment="true">
      <alignment horizontal="center" vertical="center"/>
    </xf>
    <xf numFmtId="49" fontId="1" fillId="0" borderId="1" xfId="40" applyNumberFormat="true" applyFont="true" applyFill="true" applyBorder="true" applyAlignment="true">
      <alignment horizontal="center" vertical="center" wrapText="true"/>
    </xf>
    <xf numFmtId="0" fontId="1" fillId="0" borderId="1" xfId="40" applyFont="true" applyFill="true" applyBorder="true" applyAlignment="true" applyProtection="true">
      <alignment horizontal="center" vertical="center" wrapText="true"/>
      <protection hidden="true"/>
    </xf>
    <xf numFmtId="0" fontId="1" fillId="0" borderId="1" xfId="40" applyNumberFormat="true" applyFont="true" applyFill="true" applyBorder="true" applyAlignment="true" applyProtection="true">
      <alignment horizontal="center" vertical="center" wrapText="true"/>
      <protection hidden="true"/>
    </xf>
    <xf numFmtId="0" fontId="1" fillId="0" borderId="1" xfId="40" applyNumberFormat="true" applyFont="true" applyFill="true" applyBorder="true" applyAlignment="true">
      <alignment horizontal="center" vertical="center" wrapText="true"/>
    </xf>
    <xf numFmtId="0" fontId="1" fillId="0" borderId="1" xfId="72" applyFont="true" applyFill="true" applyBorder="true" applyAlignment="true">
      <alignment horizontal="center" vertical="center" wrapText="true"/>
    </xf>
    <xf numFmtId="0" fontId="1" fillId="0" borderId="1" xfId="2" applyFont="true" applyFill="true" applyBorder="true" applyAlignment="true">
      <alignment horizontal="center" vertical="center" wrapText="true"/>
    </xf>
    <xf numFmtId="0" fontId="2" fillId="0" borderId="0" xfId="0" applyFont="true" applyFill="true" applyAlignment="true">
      <alignment horizontal="center"/>
    </xf>
    <xf numFmtId="0" fontId="4"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2" fillId="0" borderId="7" xfId="0" applyFont="true" applyFill="true" applyBorder="true" applyAlignment="true">
      <alignment horizontal="center" vertical="center" wrapText="true"/>
    </xf>
    <xf numFmtId="0" fontId="2" fillId="0" borderId="8" xfId="0" applyFont="true" applyFill="true" applyBorder="true" applyAlignment="true">
      <alignment horizontal="center" vertical="center" wrapText="true"/>
    </xf>
    <xf numFmtId="0" fontId="5" fillId="0" borderId="0" xfId="0" applyFont="true" applyFill="true" applyAlignment="true">
      <alignment horizontal="center"/>
    </xf>
    <xf numFmtId="0" fontId="1" fillId="0" borderId="1" xfId="0" applyNumberFormat="true" applyFont="true" applyFill="true" applyBorder="true" applyAlignment="true">
      <alignment horizontal="center" vertical="center" wrapText="true"/>
    </xf>
    <xf numFmtId="49" fontId="1" fillId="0" borderId="1" xfId="72" applyNumberFormat="true" applyFont="true" applyFill="true" applyBorder="true" applyAlignment="true">
      <alignment horizontal="center" vertical="center" wrapText="true"/>
    </xf>
    <xf numFmtId="49" fontId="1" fillId="0" borderId="1" xfId="0" applyNumberFormat="true" applyFont="true" applyFill="true" applyBorder="true" applyAlignment="true">
      <alignment horizontal="left" vertical="center" wrapText="true"/>
    </xf>
    <xf numFmtId="49" fontId="1" fillId="0" borderId="1" xfId="0" applyNumberFormat="true" applyFont="true" applyFill="true" applyBorder="true" applyAlignment="true">
      <alignment horizontal="center" vertical="center" wrapText="true"/>
    </xf>
    <xf numFmtId="0" fontId="2" fillId="0" borderId="4" xfId="0"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1" fillId="0" borderId="6" xfId="0" applyFont="true" applyFill="true" applyBorder="true" applyAlignment="true">
      <alignment horizontal="center" vertical="center"/>
    </xf>
    <xf numFmtId="49" fontId="1" fillId="0" borderId="1" xfId="0" applyNumberFormat="true" applyFont="true" applyFill="true" applyBorder="true" applyAlignment="true">
      <alignment horizontal="center" vertical="center" shrinkToFit="true"/>
    </xf>
    <xf numFmtId="0" fontId="1" fillId="0" borderId="1" xfId="15" applyFont="true" applyFill="true" applyBorder="true" applyAlignment="true">
      <alignment horizontal="center" vertical="center"/>
    </xf>
    <xf numFmtId="0" fontId="1" fillId="0" borderId="1" xfId="88" applyFont="true" applyFill="true" applyBorder="true" applyAlignment="true">
      <alignment horizontal="center" vertical="center"/>
    </xf>
    <xf numFmtId="0" fontId="1" fillId="0" borderId="1" xfId="40" applyFont="true" applyFill="true" applyBorder="true" applyAlignment="true">
      <alignment horizontal="center" vertical="center"/>
    </xf>
    <xf numFmtId="0" fontId="1" fillId="0" borderId="1" xfId="4" applyFont="true" applyFill="true" applyBorder="true" applyAlignment="true">
      <alignment horizontal="center" vertical="center"/>
    </xf>
    <xf numFmtId="0" fontId="1" fillId="0" borderId="9" xfId="0" applyFont="true" applyFill="true" applyBorder="true" applyAlignment="true">
      <alignment horizontal="center" vertical="center" wrapText="true"/>
    </xf>
    <xf numFmtId="0" fontId="2" fillId="0" borderId="7" xfId="0" applyFont="true" applyFill="true" applyBorder="true" applyAlignment="true">
      <alignment horizontal="center" vertical="center"/>
    </xf>
    <xf numFmtId="0" fontId="2" fillId="0" borderId="8" xfId="0" applyFont="true" applyFill="true" applyBorder="true" applyAlignment="true">
      <alignment horizontal="center" vertical="center"/>
    </xf>
    <xf numFmtId="0" fontId="2" fillId="0" borderId="4" xfId="0" applyFont="true" applyFill="true" applyBorder="true" applyAlignment="true">
      <alignment horizontal="center" vertical="center"/>
    </xf>
    <xf numFmtId="0" fontId="1" fillId="0" borderId="1" xfId="0" applyFont="true" applyFill="true" applyBorder="true" applyAlignment="true">
      <alignment vertical="center" wrapText="true"/>
    </xf>
    <xf numFmtId="0" fontId="1" fillId="0" borderId="1" xfId="0" applyNumberFormat="true" applyFont="true" applyFill="true" applyBorder="true" applyAlignment="true">
      <alignment horizontal="center" vertical="center" wrapText="true" shrinkToFit="true"/>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6"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7" fillId="0" borderId="7" xfId="0" applyFont="true" applyFill="true" applyBorder="true" applyAlignment="true">
      <alignment horizontal="center" vertical="center" wrapText="true"/>
    </xf>
    <xf numFmtId="0" fontId="7" fillId="0" borderId="8" xfId="0" applyFont="true" applyFill="true" applyBorder="true" applyAlignment="true">
      <alignment horizontal="center" vertical="center" wrapText="true"/>
    </xf>
    <xf numFmtId="0" fontId="7" fillId="0" borderId="4" xfId="0" applyFont="true" applyFill="true" applyBorder="true" applyAlignment="true">
      <alignment horizontal="center" vertical="center" wrapText="true"/>
    </xf>
    <xf numFmtId="0" fontId="1" fillId="0" borderId="1" xfId="0" applyFont="true" applyFill="true" applyBorder="true" applyAlignment="true" applyProtection="true">
      <alignment horizontal="center" vertical="center" wrapText="true"/>
    </xf>
    <xf numFmtId="49" fontId="1" fillId="0" borderId="1" xfId="0" applyNumberFormat="true" applyFont="true" applyFill="true" applyBorder="true" applyAlignment="true">
      <alignment horizontal="center" vertical="center"/>
    </xf>
    <xf numFmtId="0" fontId="1" fillId="0" borderId="1" xfId="4" applyFont="true" applyFill="true" applyBorder="true" applyAlignment="true">
      <alignment horizontal="center" vertical="center" wrapText="true"/>
    </xf>
    <xf numFmtId="0" fontId="1" fillId="0" borderId="1" xfId="0" applyNumberFormat="true" applyFont="true" applyFill="true" applyBorder="true" applyAlignment="true">
      <alignment horizontal="left" vertical="center" wrapText="true"/>
    </xf>
    <xf numFmtId="0" fontId="1" fillId="0" borderId="1" xfId="2" applyNumberFormat="true" applyFont="true" applyFill="true" applyBorder="true" applyAlignment="true">
      <alignment horizontal="center" vertical="center" wrapText="true"/>
    </xf>
    <xf numFmtId="0" fontId="1" fillId="0" borderId="1" xfId="9" applyFont="true" applyFill="true" applyBorder="true" applyAlignment="true">
      <alignment horizontal="center" vertical="center" wrapText="true"/>
    </xf>
    <xf numFmtId="0" fontId="1" fillId="0" borderId="1" xfId="103" applyNumberFormat="true" applyFont="true" applyFill="true" applyBorder="true" applyAlignment="true">
      <alignment horizontal="center" vertical="center" wrapText="true"/>
    </xf>
    <xf numFmtId="0" fontId="1" fillId="0" borderId="1" xfId="2" applyNumberFormat="true" applyFont="true" applyFill="true" applyBorder="true" applyAlignment="true">
      <alignment horizontal="left" vertical="center" wrapText="true"/>
    </xf>
    <xf numFmtId="178" fontId="1" fillId="0" borderId="1" xfId="81" applyFont="true" applyFill="true" applyBorder="true" applyAlignment="true">
      <alignment horizontal="center" vertical="center"/>
    </xf>
    <xf numFmtId="0" fontId="1" fillId="0" borderId="1" xfId="4" applyFont="true" applyFill="true" applyBorder="true" applyAlignment="true">
      <alignment horizontal="left" vertical="center" wrapText="true"/>
    </xf>
    <xf numFmtId="49" fontId="1" fillId="0" borderId="1" xfId="2" applyNumberFormat="true" applyFont="true" applyFill="true" applyBorder="true" applyAlignment="true">
      <alignment horizontal="center" vertical="center" wrapText="true"/>
    </xf>
    <xf numFmtId="0" fontId="1" fillId="0" borderId="10" xfId="0" applyFont="true" applyFill="true" applyBorder="true" applyAlignment="true">
      <alignment horizontal="center" vertical="center" wrapText="true"/>
    </xf>
    <xf numFmtId="0" fontId="1" fillId="0" borderId="6" xfId="0" applyFont="true" applyFill="true" applyBorder="true" applyAlignment="true">
      <alignment horizontal="left" vertical="center" wrapText="true"/>
    </xf>
    <xf numFmtId="0" fontId="1" fillId="0" borderId="6" xfId="4" applyFont="true" applyFill="true" applyBorder="true" applyAlignment="true">
      <alignment horizontal="left" vertical="center" wrapText="true"/>
    </xf>
    <xf numFmtId="0" fontId="1" fillId="0" borderId="1" xfId="0" applyFont="true" applyFill="true" applyBorder="true" applyAlignment="true">
      <alignment vertical="center"/>
    </xf>
    <xf numFmtId="0" fontId="1" fillId="0" borderId="6" xfId="2" applyFont="true" applyFill="true" applyBorder="true" applyAlignment="true">
      <alignment horizontal="left" vertical="center" wrapText="true"/>
    </xf>
    <xf numFmtId="0" fontId="1" fillId="0" borderId="6" xfId="0" applyFont="true" applyFill="true" applyBorder="true" applyAlignment="true">
      <alignment horizontal="left" vertical="center"/>
    </xf>
    <xf numFmtId="177" fontId="1" fillId="0" borderId="1" xfId="0" applyNumberFormat="true" applyFont="true" applyFill="true" applyBorder="true" applyAlignment="true">
      <alignment horizontal="center" vertical="center"/>
    </xf>
    <xf numFmtId="0" fontId="1" fillId="0" borderId="1" xfId="0" applyFont="true" applyFill="true" applyBorder="true" applyAlignment="true">
      <alignment horizontal="left" vertical="center"/>
    </xf>
    <xf numFmtId="0" fontId="1" fillId="0" borderId="1" xfId="0" applyNumberFormat="true" applyFont="true" applyFill="true" applyBorder="true" applyAlignment="true">
      <alignment horizontal="left" vertical="center"/>
    </xf>
    <xf numFmtId="179" fontId="1" fillId="0" borderId="1" xfId="0" applyNumberFormat="true" applyFont="true" applyFill="true" applyBorder="true" applyAlignment="true">
      <alignment horizontal="center" vertical="center"/>
    </xf>
    <xf numFmtId="0" fontId="1" fillId="0" borderId="1" xfId="2" applyNumberFormat="true" applyFont="true" applyFill="true" applyBorder="true" applyAlignment="true">
      <alignment horizontal="center" vertical="center"/>
    </xf>
    <xf numFmtId="0" fontId="1" fillId="0" borderId="1" xfId="0" applyNumberFormat="true" applyFont="true" applyFill="true" applyBorder="true" applyAlignment="true" applyProtection="true">
      <alignment horizontal="center" vertical="center"/>
      <protection locked="false" hidden="true"/>
    </xf>
    <xf numFmtId="0" fontId="1" fillId="0" borderId="1" xfId="5" applyNumberFormat="true" applyFont="true" applyFill="true" applyBorder="true" applyAlignment="true" applyProtection="true">
      <alignment horizontal="center" vertical="center"/>
    </xf>
    <xf numFmtId="176" fontId="1" fillId="0" borderId="1" xfId="0" applyNumberFormat="true" applyFont="true" applyFill="true" applyBorder="true" applyAlignment="true">
      <alignment horizontal="center" vertical="center"/>
    </xf>
    <xf numFmtId="0" fontId="1" fillId="0" borderId="1" xfId="26" applyFont="true" applyFill="true" applyBorder="true" applyAlignment="true" applyProtection="true">
      <alignment horizontal="center" vertical="center"/>
    </xf>
    <xf numFmtId="14" fontId="1"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xf>
    <xf numFmtId="0" fontId="1" fillId="0" borderId="1" xfId="111" applyFont="true" applyFill="true" applyBorder="true" applyAlignment="true">
      <alignment horizontal="center" vertical="center" wrapText="true"/>
    </xf>
    <xf numFmtId="0" fontId="1" fillId="0" borderId="1" xfId="13" applyFont="true" applyFill="true" applyBorder="true" applyAlignment="true">
      <alignment horizontal="center" vertical="center" wrapText="true"/>
    </xf>
    <xf numFmtId="0" fontId="1" fillId="0" borderId="1" xfId="8" applyFont="true" applyFill="true" applyBorder="true" applyAlignment="true">
      <alignment horizontal="center" vertical="center" wrapText="true"/>
    </xf>
    <xf numFmtId="0" fontId="1" fillId="0" borderId="1" xfId="72" applyNumberFormat="true" applyFont="true" applyFill="true" applyBorder="true" applyAlignment="true" applyProtection="true">
      <alignment horizontal="center" vertical="center" wrapText="true"/>
      <protection locked="false"/>
    </xf>
    <xf numFmtId="0" fontId="1" fillId="0" borderId="9" xfId="0" applyFont="true" applyFill="true" applyBorder="true" applyAlignment="true">
      <alignment horizontal="center" vertical="center"/>
    </xf>
    <xf numFmtId="0" fontId="1" fillId="0" borderId="1" xfId="8" applyFont="true" applyFill="true" applyBorder="true" applyAlignment="true" applyProtection="true">
      <alignment horizontal="center" vertical="center" wrapText="true"/>
      <protection locked="false" hidden="true"/>
    </xf>
    <xf numFmtId="0" fontId="1" fillId="0" borderId="1" xfId="12" applyFont="true" applyFill="true" applyBorder="true" applyAlignment="true">
      <alignment horizontal="center" vertical="center" wrapText="true"/>
    </xf>
    <xf numFmtId="0" fontId="1" fillId="4" borderId="5" xfId="0" applyFont="true" applyFill="true" applyBorder="true" applyAlignment="true">
      <alignment horizontal="center" vertical="center" wrapText="true"/>
    </xf>
    <xf numFmtId="0" fontId="1" fillId="4" borderId="1" xfId="0" applyFont="true" applyFill="true" applyBorder="true" applyAlignment="true">
      <alignment vertical="center"/>
    </xf>
    <xf numFmtId="0" fontId="1" fillId="4" borderId="9" xfId="0" applyFont="true" applyFill="true" applyBorder="true" applyAlignment="true">
      <alignment horizontal="center" vertical="center"/>
    </xf>
    <xf numFmtId="0" fontId="1" fillId="4" borderId="1" xfId="0" applyFont="true" applyFill="true" applyBorder="true" applyAlignment="true">
      <alignment horizontal="center" vertical="center"/>
    </xf>
    <xf numFmtId="0" fontId="1" fillId="4" borderId="1" xfId="0" applyFont="true" applyFill="true" applyBorder="true" applyAlignment="true">
      <alignment horizontal="left" vertical="center" wrapText="true"/>
    </xf>
    <xf numFmtId="0" fontId="1" fillId="4" borderId="1" xfId="0" applyFont="true" applyFill="true" applyBorder="true" applyAlignment="true">
      <alignment horizontal="center" vertical="center" wrapText="true"/>
    </xf>
    <xf numFmtId="0" fontId="1" fillId="0" borderId="1" xfId="59"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1" fillId="0" borderId="1" xfId="0" applyNumberFormat="true" applyFont="true" applyFill="true" applyBorder="true" applyAlignment="true" applyProtection="true">
      <alignment horizontal="center" vertical="center" wrapText="true" shrinkToFit="true"/>
    </xf>
    <xf numFmtId="0" fontId="1" fillId="0" borderId="1" xfId="72" applyFont="true" applyFill="true" applyBorder="true" applyAlignment="true">
      <alignment horizontal="center" vertical="center"/>
    </xf>
    <xf numFmtId="0" fontId="1" fillId="0" borderId="1" xfId="0" applyFont="true" applyFill="true" applyBorder="true" applyAlignment="true" quotePrefix="true">
      <alignment horizontal="center" vertical="center"/>
    </xf>
  </cellXfs>
  <cellStyles count="117">
    <cellStyle name="常规" xfId="0" builtinId="0"/>
    <cellStyle name="20% - 强调文字颜色 1 3 3 6 3" xfId="1"/>
    <cellStyle name="常规 10 2 2 2 2 2" xfId="2"/>
    <cellStyle name="检查单元格 2 2 2 3 2" xfId="3"/>
    <cellStyle name="常规 19" xfId="4"/>
    <cellStyle name="常规 30" xfId="5"/>
    <cellStyle name="常规 34" xfId="6"/>
    <cellStyle name="60% - 强调文字颜色 5 2 4 2 2 2 2" xfId="7"/>
    <cellStyle name="常规 2" xfId="8"/>
    <cellStyle name="常规 20 2 2" xfId="9"/>
    <cellStyle name="20% - 强调文字颜色 4 8" xfId="10"/>
    <cellStyle name="标题 1 2 2 2 4" xfId="11"/>
    <cellStyle name="常规 28" xfId="12"/>
    <cellStyle name="常规 33" xfId="13"/>
    <cellStyle name="标题 3 2 3 2 3 3" xfId="14"/>
    <cellStyle name="常规 27" xfId="15"/>
    <cellStyle name="强调文字颜色 3 2 2 5 3" xfId="16"/>
    <cellStyle name="链接单元格 2 3 5 2" xfId="17"/>
    <cellStyle name="标题 5 3 2" xfId="18"/>
    <cellStyle name="40% - 强调文字颜色 4 2 3 4" xfId="19"/>
    <cellStyle name="40% - 强调文字颜色 3 3 3 4" xfId="20"/>
    <cellStyle name="20% - 强调文字颜色 5 4 2 3 2 3 3" xfId="21"/>
    <cellStyle name="40% - 强调文字颜色 4 2 2 2 2 5" xfId="22"/>
    <cellStyle name="20% - 强调文字颜色 5 4 3 2" xfId="23"/>
    <cellStyle name="差 2 2 7" xfId="24"/>
    <cellStyle name="40% - 强调文字颜色 6 2 5 3 2 2" xfId="25"/>
    <cellStyle name="0,0_x000d__x000a_NA_x000d__x000a_" xfId="26"/>
    <cellStyle name="Excel Built-in 20% - Accent4" xfId="27"/>
    <cellStyle name="强调文字颜色 2 2 6 2 3" xfId="28"/>
    <cellStyle name="输出 2 5 2 17 2" xfId="29"/>
    <cellStyle name="20% - 强调文字颜色 5 4 3 5 2 2" xfId="30"/>
    <cellStyle name="警告文本 2 2 4 2 3 2" xfId="31"/>
    <cellStyle name="40% - 强调文字颜色 1" xfId="32" builtinId="31"/>
    <cellStyle name="60% - 强调文字颜色 4" xfId="33" builtinId="44"/>
    <cellStyle name="强调文字颜色 1" xfId="34" builtinId="29"/>
    <cellStyle name="20% - 强调文字颜色 3 3 6 2 2 3" xfId="35"/>
    <cellStyle name="适中" xfId="36" builtinId="28"/>
    <cellStyle name="警告文本" xfId="37" builtinId="11"/>
    <cellStyle name="20% - 强调文字颜色 5 5 2 3 2 2" xfId="38"/>
    <cellStyle name="20% - 强调文字颜色 6" xfId="39" builtinId="50"/>
    <cellStyle name="常规 3" xfId="40"/>
    <cellStyle name="差" xfId="41" builtinId="27"/>
    <cellStyle name="强调文字颜色 2" xfId="42" builtinId="33"/>
    <cellStyle name="注释 2 2 2 3 3 11" xfId="43"/>
    <cellStyle name="汇总" xfId="44" builtinId="25"/>
    <cellStyle name="强调文字颜色 5" xfId="45" builtinId="45"/>
    <cellStyle name="20% - 强调文字颜色 1" xfId="46" builtinId="30"/>
    <cellStyle name="40% - 强调文字颜色 4" xfId="47" builtinId="43"/>
    <cellStyle name="标题 4" xfId="48" builtinId="19"/>
    <cellStyle name="标题 2" xfId="49" builtinId="17"/>
    <cellStyle name="百分比" xfId="50" builtinId="5"/>
    <cellStyle name="百分比 4 5 2 2 2" xfId="51"/>
    <cellStyle name="40% - 强调文字颜色 3 2 6 2 2 2" xfId="52"/>
    <cellStyle name="千位分隔" xfId="53" builtinId="3"/>
    <cellStyle name="货币" xfId="54" builtinId="4"/>
    <cellStyle name="20% - 强调文字颜色 6 2 2 2 6 3" xfId="55"/>
    <cellStyle name="20% - 强调文字颜色 6 2 5 2 4" xfId="56"/>
    <cellStyle name="好" xfId="57" builtinId="26"/>
    <cellStyle name="60% - 强调文字颜色 3" xfId="58" builtinId="40"/>
    <cellStyle name="常规_Sheet1" xfId="59"/>
    <cellStyle name="千位分隔[0]" xfId="60" builtinId="6"/>
    <cellStyle name="20% - 强调文字颜色 3 2 6 2 2 3" xfId="61"/>
    <cellStyle name="60% - 强调文字颜色 1" xfId="62" builtinId="32"/>
    <cellStyle name="20% - 强调文字颜色 5 5 4 2 3 2 2" xfId="63"/>
    <cellStyle name="计算" xfId="64" builtinId="22"/>
    <cellStyle name="链接单元格" xfId="65" builtinId="24"/>
    <cellStyle name="注释" xfId="66" builtinId="10"/>
    <cellStyle name="解释性文本" xfId="67" builtinId="53"/>
    <cellStyle name="Normal" xfId="68"/>
    <cellStyle name="货币[0]" xfId="69" builtinId="7"/>
    <cellStyle name="40% - 强调文字颜色 3 2 2 2 2 5" xfId="70"/>
    <cellStyle name="20% - 强调文字颜色 3" xfId="71" builtinId="38"/>
    <cellStyle name="常规 10" xfId="72"/>
    <cellStyle name="60% - 强调文字颜色 3 2 2 4 2 2 3" xfId="73"/>
    <cellStyle name="40% - 强调文字颜色 6" xfId="74" builtinId="51"/>
    <cellStyle name="输出" xfId="75" builtinId="21"/>
    <cellStyle name="超链接" xfId="76" builtinId="8"/>
    <cellStyle name="输入" xfId="77" builtinId="20"/>
    <cellStyle name="60% - 强调文字颜色 4 2 6 3 2 2" xfId="78"/>
    <cellStyle name="标题 2 2 3 2 2 2 2 2" xfId="79"/>
    <cellStyle name="标题 1" xfId="80" builtinId="16"/>
    <cellStyle name="常规 60" xfId="81"/>
    <cellStyle name="强调文字颜色 4 2 4 2 2 2" xfId="82"/>
    <cellStyle name="强调文字颜色 1 2 3 2" xfId="83"/>
    <cellStyle name="解释性文本 2 3 2 4" xfId="84"/>
    <cellStyle name="检查单元格" xfId="85" builtinId="23"/>
    <cellStyle name="标题 3" xfId="86" builtinId="18"/>
    <cellStyle name="已访问的超链接" xfId="87" builtinId="9"/>
    <cellStyle name="常规 18" xfId="88"/>
    <cellStyle name="标题" xfId="89" builtinId="15"/>
    <cellStyle name="20% - 强调文字颜色 2" xfId="90" builtinId="34"/>
    <cellStyle name="60% - 强调文字颜色 1 2 4 2 2 2" xfId="91"/>
    <cellStyle name="40% - 强调文字颜色 5" xfId="92" builtinId="47"/>
    <cellStyle name="强调文字颜色 5 2 2 3 2 2 2" xfId="93"/>
    <cellStyle name="20% - 强调文字颜色 5 2 2 3 4 2 2 2" xfId="94"/>
    <cellStyle name="40% - 强调文字颜色 2" xfId="95" builtinId="35"/>
    <cellStyle name="适中 2 6 2" xfId="96"/>
    <cellStyle name="60% - 强调文字颜色 5" xfId="97" builtinId="48"/>
    <cellStyle name="60% - 强调文字颜色 2" xfId="98" builtinId="36"/>
    <cellStyle name="输入 2 3 3 2 2 8 4" xfId="99"/>
    <cellStyle name="强调文字颜色 3" xfId="100" builtinId="37"/>
    <cellStyle name="40% - 强调文字颜色 3" xfId="101" builtinId="39"/>
    <cellStyle name="60% - 强调文字颜色 6" xfId="102" builtinId="52"/>
    <cellStyle name="常规 10 2 2 2 2 2 2" xfId="103"/>
    <cellStyle name="强调文字颜色 4" xfId="104" builtinId="41"/>
    <cellStyle name="标题 4 2 6 3 2 2" xfId="105"/>
    <cellStyle name="强调文字颜色 6 2 3 4 3" xfId="106"/>
    <cellStyle name="20% - 强调文字颜色 4" xfId="107" builtinId="42"/>
    <cellStyle name="20% - 强调文字颜色 5 5 5 4" xfId="108"/>
    <cellStyle name="20% - 强调文字颜色 5" xfId="109" builtinId="46"/>
    <cellStyle name="好 2 2 4 2 2 3" xfId="110"/>
    <cellStyle name="常规 53" xfId="111"/>
    <cellStyle name="强调文字颜色 6" xfId="112" builtinId="49"/>
    <cellStyle name="计算 2 2 3 16 2" xfId="113"/>
    <cellStyle name="汇总 2 5 2 2 2 7 2" xfId="114"/>
    <cellStyle name="常规 2 2 5 3 3 2 3 2 2" xfId="115"/>
    <cellStyle name="20% - 强调文字颜色 4 4 4 3 4" xfId="116"/>
  </cellStyles>
  <tableStyles count="1" defaultTableStyle="TableStyleMedium9" defaultPivotStyle="PivotStyleLight16">
    <tableStyle name="表样式 1" pivot="0" count="0"/>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813"/>
  <sheetViews>
    <sheetView tabSelected="1" zoomScale="90" zoomScaleNormal="90" workbookViewId="0">
      <pane ySplit="3" topLeftCell="A6226" activePane="bottomLeft" state="frozen"/>
      <selection/>
      <selection pane="bottomLeft" activeCell="R6250" sqref="R6250"/>
    </sheetView>
  </sheetViews>
  <sheetFormatPr defaultColWidth="9" defaultRowHeight="39" customHeight="true"/>
  <cols>
    <col min="1" max="1" width="5.32666666666667" style="7" customWidth="true"/>
    <col min="2" max="2" width="5.44" style="8" customWidth="true"/>
    <col min="3" max="3" width="3.88666666666667" style="9" customWidth="true"/>
    <col min="4" max="4" width="5.77333333333333" style="9" customWidth="true"/>
    <col min="5" max="5" width="36.1133333333333" style="10" customWidth="true"/>
    <col min="6" max="6" width="10.66" style="9" customWidth="true"/>
    <col min="7" max="7" width="5.12666666666667" style="8" customWidth="true"/>
    <col min="8" max="8" width="20.3333333333333" style="8" customWidth="true"/>
    <col min="9" max="9" width="10.6666666666667" style="8" customWidth="true"/>
    <col min="10" max="10" width="6.22666666666667" style="8" customWidth="true"/>
    <col min="11" max="11" width="5.10666666666667" style="8" customWidth="true"/>
    <col min="12" max="12" width="7.66666666666667" style="8" customWidth="true"/>
    <col min="13" max="13" width="8.32666666666667" style="8" customWidth="true"/>
    <col min="14" max="14" width="9.54666666666667" style="8" customWidth="true"/>
    <col min="15" max="15" width="9.10666666666667" style="8" customWidth="true"/>
    <col min="16" max="16" width="12.3333333333333" style="11" customWidth="true"/>
    <col min="17" max="16384" width="9" style="7"/>
  </cols>
  <sheetData>
    <row r="1" s="1" customFormat="true" ht="21" customHeight="true" spans="1:16">
      <c r="A1" s="7" t="s">
        <v>0</v>
      </c>
      <c r="B1" s="8"/>
      <c r="C1" s="9"/>
      <c r="D1" s="2"/>
      <c r="E1" s="21"/>
      <c r="F1" s="2"/>
      <c r="G1" s="3"/>
      <c r="H1" s="3"/>
      <c r="I1" s="3"/>
      <c r="J1" s="3"/>
      <c r="K1" s="3"/>
      <c r="L1" s="3"/>
      <c r="M1" s="3"/>
      <c r="N1" s="3"/>
      <c r="O1" s="3"/>
      <c r="P1" s="32"/>
    </row>
    <row r="2" s="1" customFormat="true" ht="74" customHeight="true" spans="1:16">
      <c r="A2" s="12" t="s">
        <v>1</v>
      </c>
      <c r="B2" s="12"/>
      <c r="C2" s="12"/>
      <c r="D2" s="12"/>
      <c r="E2" s="22"/>
      <c r="F2" s="12"/>
      <c r="G2" s="12"/>
      <c r="H2" s="12"/>
      <c r="I2" s="12"/>
      <c r="J2" s="12"/>
      <c r="K2" s="12"/>
      <c r="L2" s="12"/>
      <c r="M2" s="12"/>
      <c r="N2" s="12"/>
      <c r="O2" s="12"/>
      <c r="P2" s="33"/>
    </row>
    <row r="3" s="2" customFormat="true" ht="69" customHeight="true" spans="1:16">
      <c r="A3" s="13" t="s">
        <v>2</v>
      </c>
      <c r="B3" s="14" t="s">
        <v>3</v>
      </c>
      <c r="C3" s="15" t="s">
        <v>4</v>
      </c>
      <c r="D3" s="16" t="s">
        <v>5</v>
      </c>
      <c r="E3" s="16" t="s">
        <v>6</v>
      </c>
      <c r="F3" s="23" t="s">
        <v>7</v>
      </c>
      <c r="G3" s="23" t="s">
        <v>8</v>
      </c>
      <c r="H3" s="16" t="s">
        <v>9</v>
      </c>
      <c r="I3" s="23" t="s">
        <v>10</v>
      </c>
      <c r="J3" s="23" t="s">
        <v>11</v>
      </c>
      <c r="K3" s="23" t="s">
        <v>12</v>
      </c>
      <c r="L3" s="16" t="s">
        <v>13</v>
      </c>
      <c r="M3" s="16" t="s">
        <v>14</v>
      </c>
      <c r="N3" s="16" t="s">
        <v>15</v>
      </c>
      <c r="O3" s="16" t="s">
        <v>16</v>
      </c>
      <c r="P3" s="16" t="s">
        <v>17</v>
      </c>
    </row>
    <row r="4" s="3" customFormat="true" ht="35" customHeight="true" spans="1:16">
      <c r="A4" s="17">
        <v>1</v>
      </c>
      <c r="B4" s="18" t="s">
        <v>18</v>
      </c>
      <c r="C4" s="19">
        <v>1</v>
      </c>
      <c r="D4" s="20">
        <v>1</v>
      </c>
      <c r="E4" s="24" t="s">
        <v>19</v>
      </c>
      <c r="F4" s="20" t="s">
        <v>20</v>
      </c>
      <c r="G4" s="18" t="s">
        <v>21</v>
      </c>
      <c r="H4" s="18" t="s">
        <v>22</v>
      </c>
      <c r="I4" s="20" t="s">
        <v>23</v>
      </c>
      <c r="J4" s="20" t="s">
        <v>24</v>
      </c>
      <c r="K4" s="20" t="s">
        <v>24</v>
      </c>
      <c r="L4" s="20">
        <v>10</v>
      </c>
      <c r="M4" s="20" t="s">
        <v>25</v>
      </c>
      <c r="N4" s="20">
        <v>24000</v>
      </c>
      <c r="O4" s="20">
        <v>12000</v>
      </c>
      <c r="P4" s="34">
        <f ca="1">SUMIF(E:O,E4,O:O)</f>
        <v>278400</v>
      </c>
    </row>
    <row r="5" s="3" customFormat="true" ht="35" customHeight="true" spans="1:16">
      <c r="A5" s="17">
        <v>2</v>
      </c>
      <c r="B5" s="18" t="s">
        <v>18</v>
      </c>
      <c r="C5" s="19">
        <v>2</v>
      </c>
      <c r="D5" s="20">
        <v>2</v>
      </c>
      <c r="E5" s="24" t="s">
        <v>19</v>
      </c>
      <c r="F5" s="20" t="s">
        <v>26</v>
      </c>
      <c r="G5" s="18" t="s">
        <v>21</v>
      </c>
      <c r="H5" s="18" t="s">
        <v>22</v>
      </c>
      <c r="I5" s="20" t="s">
        <v>27</v>
      </c>
      <c r="J5" s="20" t="s">
        <v>24</v>
      </c>
      <c r="K5" s="20" t="s">
        <v>24</v>
      </c>
      <c r="L5" s="20">
        <v>10</v>
      </c>
      <c r="M5" s="20" t="s">
        <v>25</v>
      </c>
      <c r="N5" s="20">
        <v>24000</v>
      </c>
      <c r="O5" s="20">
        <v>12000</v>
      </c>
      <c r="P5" s="34"/>
    </row>
    <row r="6" s="3" customFormat="true" ht="35" customHeight="true" spans="1:16">
      <c r="A6" s="17">
        <v>3</v>
      </c>
      <c r="B6" s="18" t="s">
        <v>18</v>
      </c>
      <c r="C6" s="19">
        <v>3</v>
      </c>
      <c r="D6" s="20">
        <v>3</v>
      </c>
      <c r="E6" s="24" t="s">
        <v>19</v>
      </c>
      <c r="F6" s="20" t="s">
        <v>28</v>
      </c>
      <c r="G6" s="18" t="s">
        <v>21</v>
      </c>
      <c r="H6" s="18" t="s">
        <v>22</v>
      </c>
      <c r="I6" s="20" t="s">
        <v>29</v>
      </c>
      <c r="J6" s="20" t="s">
        <v>24</v>
      </c>
      <c r="K6" s="20" t="s">
        <v>24</v>
      </c>
      <c r="L6" s="20">
        <v>10</v>
      </c>
      <c r="M6" s="20" t="s">
        <v>25</v>
      </c>
      <c r="N6" s="20">
        <v>24000</v>
      </c>
      <c r="O6" s="20">
        <v>12000</v>
      </c>
      <c r="P6" s="34"/>
    </row>
    <row r="7" s="3" customFormat="true" ht="35" customHeight="true" spans="1:16">
      <c r="A7" s="17">
        <v>4</v>
      </c>
      <c r="B7" s="18" t="s">
        <v>18</v>
      </c>
      <c r="C7" s="19">
        <v>4</v>
      </c>
      <c r="D7" s="20">
        <v>4</v>
      </c>
      <c r="E7" s="24" t="s">
        <v>19</v>
      </c>
      <c r="F7" s="20" t="s">
        <v>30</v>
      </c>
      <c r="G7" s="18" t="s">
        <v>21</v>
      </c>
      <c r="H7" s="18" t="s">
        <v>22</v>
      </c>
      <c r="I7" s="20" t="s">
        <v>31</v>
      </c>
      <c r="J7" s="20" t="s">
        <v>32</v>
      </c>
      <c r="K7" s="20">
        <v>3</v>
      </c>
      <c r="L7" s="20">
        <v>10</v>
      </c>
      <c r="M7" s="20" t="s">
        <v>25</v>
      </c>
      <c r="N7" s="20">
        <v>24000</v>
      </c>
      <c r="O7" s="20">
        <v>12000</v>
      </c>
      <c r="P7" s="34"/>
    </row>
    <row r="8" s="3" customFormat="true" ht="35" customHeight="true" spans="1:16">
      <c r="A8" s="17">
        <v>5</v>
      </c>
      <c r="B8" s="18" t="s">
        <v>18</v>
      </c>
      <c r="C8" s="19">
        <v>5</v>
      </c>
      <c r="D8" s="20">
        <v>5</v>
      </c>
      <c r="E8" s="24" t="s">
        <v>19</v>
      </c>
      <c r="F8" s="20" t="s">
        <v>33</v>
      </c>
      <c r="G8" s="18" t="s">
        <v>21</v>
      </c>
      <c r="H8" s="18" t="s">
        <v>22</v>
      </c>
      <c r="I8" s="20" t="s">
        <v>31</v>
      </c>
      <c r="J8" s="20" t="s">
        <v>32</v>
      </c>
      <c r="K8" s="20">
        <v>4</v>
      </c>
      <c r="L8" s="20">
        <v>10</v>
      </c>
      <c r="M8" s="20" t="s">
        <v>25</v>
      </c>
      <c r="N8" s="20">
        <v>24000</v>
      </c>
      <c r="O8" s="20">
        <v>12000</v>
      </c>
      <c r="P8" s="34"/>
    </row>
    <row r="9" s="3" customFormat="true" ht="35" customHeight="true" spans="1:16">
      <c r="A9" s="17">
        <v>6</v>
      </c>
      <c r="B9" s="18" t="s">
        <v>18</v>
      </c>
      <c r="C9" s="19">
        <v>6</v>
      </c>
      <c r="D9" s="20">
        <v>6</v>
      </c>
      <c r="E9" s="24" t="s">
        <v>19</v>
      </c>
      <c r="F9" s="20" t="s">
        <v>34</v>
      </c>
      <c r="G9" s="18" t="s">
        <v>21</v>
      </c>
      <c r="H9" s="18" t="s">
        <v>22</v>
      </c>
      <c r="I9" s="20" t="s">
        <v>31</v>
      </c>
      <c r="J9" s="20" t="s">
        <v>35</v>
      </c>
      <c r="K9" s="20">
        <v>2</v>
      </c>
      <c r="L9" s="20">
        <v>10</v>
      </c>
      <c r="M9" s="20" t="s">
        <v>25</v>
      </c>
      <c r="N9" s="20">
        <v>24000</v>
      </c>
      <c r="O9" s="20">
        <v>12000</v>
      </c>
      <c r="P9" s="34"/>
    </row>
    <row r="10" s="3" customFormat="true" ht="35" customHeight="true" spans="1:18">
      <c r="A10" s="17">
        <v>7</v>
      </c>
      <c r="B10" s="18" t="s">
        <v>18</v>
      </c>
      <c r="C10" s="19">
        <v>7</v>
      </c>
      <c r="D10" s="20">
        <v>7</v>
      </c>
      <c r="E10" s="24" t="s">
        <v>19</v>
      </c>
      <c r="F10" s="20" t="s">
        <v>36</v>
      </c>
      <c r="G10" s="18" t="s">
        <v>21</v>
      </c>
      <c r="H10" s="18" t="s">
        <v>22</v>
      </c>
      <c r="I10" s="20" t="s">
        <v>37</v>
      </c>
      <c r="J10" s="20" t="s">
        <v>24</v>
      </c>
      <c r="K10" s="20" t="s">
        <v>24</v>
      </c>
      <c r="L10" s="20">
        <v>10</v>
      </c>
      <c r="M10" s="20" t="s">
        <v>25</v>
      </c>
      <c r="N10" s="20">
        <v>24000</v>
      </c>
      <c r="O10" s="20">
        <v>12000</v>
      </c>
      <c r="P10" s="34"/>
      <c r="R10" s="37"/>
    </row>
    <row r="11" s="3" customFormat="true" ht="35" customHeight="true" spans="1:16">
      <c r="A11" s="17">
        <v>8</v>
      </c>
      <c r="B11" s="18" t="s">
        <v>18</v>
      </c>
      <c r="C11" s="19">
        <v>8</v>
      </c>
      <c r="D11" s="20">
        <v>8</v>
      </c>
      <c r="E11" s="24" t="s">
        <v>19</v>
      </c>
      <c r="F11" s="20" t="s">
        <v>38</v>
      </c>
      <c r="G11" s="18" t="s">
        <v>21</v>
      </c>
      <c r="H11" s="18" t="s">
        <v>22</v>
      </c>
      <c r="I11" s="20" t="s">
        <v>31</v>
      </c>
      <c r="J11" s="20" t="s">
        <v>39</v>
      </c>
      <c r="K11" s="20">
        <v>3</v>
      </c>
      <c r="L11" s="20">
        <v>10</v>
      </c>
      <c r="M11" s="20" t="s">
        <v>25</v>
      </c>
      <c r="N11" s="20">
        <v>24000</v>
      </c>
      <c r="O11" s="20">
        <v>12000</v>
      </c>
      <c r="P11" s="34"/>
    </row>
    <row r="12" s="3" customFormat="true" ht="35" customHeight="true" spans="1:16">
      <c r="A12" s="17">
        <v>9</v>
      </c>
      <c r="B12" s="18" t="s">
        <v>18</v>
      </c>
      <c r="C12" s="19">
        <v>9</v>
      </c>
      <c r="D12" s="20">
        <v>9</v>
      </c>
      <c r="E12" s="24" t="s">
        <v>19</v>
      </c>
      <c r="F12" s="20" t="s">
        <v>40</v>
      </c>
      <c r="G12" s="18" t="s">
        <v>21</v>
      </c>
      <c r="H12" s="18" t="s">
        <v>22</v>
      </c>
      <c r="I12" s="20" t="s">
        <v>31</v>
      </c>
      <c r="J12" s="20" t="s">
        <v>32</v>
      </c>
      <c r="K12" s="20">
        <v>1</v>
      </c>
      <c r="L12" s="20">
        <v>10</v>
      </c>
      <c r="M12" s="20" t="s">
        <v>25</v>
      </c>
      <c r="N12" s="20">
        <v>24000</v>
      </c>
      <c r="O12" s="20">
        <v>12000</v>
      </c>
      <c r="P12" s="34"/>
    </row>
    <row r="13" s="3" customFormat="true" ht="35" customHeight="true" spans="1:16">
      <c r="A13" s="17">
        <v>10</v>
      </c>
      <c r="B13" s="18" t="s">
        <v>18</v>
      </c>
      <c r="C13" s="19">
        <v>10</v>
      </c>
      <c r="D13" s="20">
        <v>10</v>
      </c>
      <c r="E13" s="24" t="s">
        <v>19</v>
      </c>
      <c r="F13" s="20" t="s">
        <v>41</v>
      </c>
      <c r="G13" s="18" t="s">
        <v>21</v>
      </c>
      <c r="H13" s="18" t="s">
        <v>42</v>
      </c>
      <c r="I13" s="20" t="s">
        <v>43</v>
      </c>
      <c r="J13" s="20" t="s">
        <v>24</v>
      </c>
      <c r="K13" s="20" t="s">
        <v>24</v>
      </c>
      <c r="L13" s="20">
        <v>9</v>
      </c>
      <c r="M13" s="20" t="s">
        <v>25</v>
      </c>
      <c r="N13" s="20">
        <v>21600</v>
      </c>
      <c r="O13" s="20">
        <v>10800</v>
      </c>
      <c r="P13" s="34"/>
    </row>
    <row r="14" s="3" customFormat="true" ht="35" customHeight="true" spans="1:16">
      <c r="A14" s="17">
        <v>11</v>
      </c>
      <c r="B14" s="18" t="s">
        <v>18</v>
      </c>
      <c r="C14" s="19">
        <v>11</v>
      </c>
      <c r="D14" s="20">
        <v>11</v>
      </c>
      <c r="E14" s="24" t="s">
        <v>19</v>
      </c>
      <c r="F14" s="20" t="s">
        <v>44</v>
      </c>
      <c r="G14" s="18" t="s">
        <v>21</v>
      </c>
      <c r="H14" s="18" t="s">
        <v>22</v>
      </c>
      <c r="I14" s="20" t="s">
        <v>45</v>
      </c>
      <c r="J14" s="20" t="s">
        <v>24</v>
      </c>
      <c r="K14" s="20" t="s">
        <v>24</v>
      </c>
      <c r="L14" s="20">
        <v>8</v>
      </c>
      <c r="M14" s="20" t="s">
        <v>25</v>
      </c>
      <c r="N14" s="20">
        <v>19200</v>
      </c>
      <c r="O14" s="20">
        <v>9600</v>
      </c>
      <c r="P14" s="34"/>
    </row>
    <row r="15" s="3" customFormat="true" ht="35" customHeight="true" spans="1:16">
      <c r="A15" s="17">
        <v>12</v>
      </c>
      <c r="B15" s="18" t="s">
        <v>18</v>
      </c>
      <c r="C15" s="19">
        <v>12</v>
      </c>
      <c r="D15" s="20">
        <v>12</v>
      </c>
      <c r="E15" s="24" t="s">
        <v>19</v>
      </c>
      <c r="F15" s="20" t="s">
        <v>46</v>
      </c>
      <c r="G15" s="18" t="s">
        <v>21</v>
      </c>
      <c r="H15" s="18" t="s">
        <v>22</v>
      </c>
      <c r="I15" s="20" t="s">
        <v>31</v>
      </c>
      <c r="J15" s="20" t="s">
        <v>39</v>
      </c>
      <c r="K15" s="20">
        <v>4</v>
      </c>
      <c r="L15" s="20">
        <v>6</v>
      </c>
      <c r="M15" s="20" t="s">
        <v>25</v>
      </c>
      <c r="N15" s="20">
        <v>14400</v>
      </c>
      <c r="O15" s="20">
        <v>7200</v>
      </c>
      <c r="P15" s="34"/>
    </row>
    <row r="16" s="3" customFormat="true" ht="35" customHeight="true" spans="1:16">
      <c r="A16" s="17">
        <v>13</v>
      </c>
      <c r="B16" s="18" t="s">
        <v>18</v>
      </c>
      <c r="C16" s="19">
        <v>13</v>
      </c>
      <c r="D16" s="20">
        <v>13</v>
      </c>
      <c r="E16" s="24" t="s">
        <v>19</v>
      </c>
      <c r="F16" s="20" t="s">
        <v>47</v>
      </c>
      <c r="G16" s="18" t="s">
        <v>21</v>
      </c>
      <c r="H16" s="18" t="s">
        <v>22</v>
      </c>
      <c r="I16" s="20" t="s">
        <v>31</v>
      </c>
      <c r="J16" s="20" t="s">
        <v>32</v>
      </c>
      <c r="K16" s="20">
        <v>4</v>
      </c>
      <c r="L16" s="20">
        <v>6</v>
      </c>
      <c r="M16" s="20" t="s">
        <v>25</v>
      </c>
      <c r="N16" s="20">
        <v>14400</v>
      </c>
      <c r="O16" s="20">
        <v>7200</v>
      </c>
      <c r="P16" s="34"/>
    </row>
    <row r="17" s="3" customFormat="true" ht="35" customHeight="true" spans="1:16">
      <c r="A17" s="17">
        <v>14</v>
      </c>
      <c r="B17" s="18" t="s">
        <v>18</v>
      </c>
      <c r="C17" s="19">
        <v>14</v>
      </c>
      <c r="D17" s="20">
        <v>14</v>
      </c>
      <c r="E17" s="24" t="s">
        <v>19</v>
      </c>
      <c r="F17" s="20" t="s">
        <v>48</v>
      </c>
      <c r="G17" s="18" t="s">
        <v>21</v>
      </c>
      <c r="H17" s="18" t="s">
        <v>22</v>
      </c>
      <c r="I17" s="20" t="s">
        <v>49</v>
      </c>
      <c r="J17" s="20" t="s">
        <v>35</v>
      </c>
      <c r="K17" s="20">
        <v>2</v>
      </c>
      <c r="L17" s="20">
        <v>5</v>
      </c>
      <c r="M17" s="20" t="s">
        <v>25</v>
      </c>
      <c r="N17" s="20">
        <v>12000</v>
      </c>
      <c r="O17" s="20">
        <v>6000</v>
      </c>
      <c r="P17" s="34"/>
    </row>
    <row r="18" s="3" customFormat="true" ht="35" customHeight="true" spans="1:16">
      <c r="A18" s="17">
        <v>15</v>
      </c>
      <c r="B18" s="18" t="s">
        <v>18</v>
      </c>
      <c r="C18" s="19">
        <v>15</v>
      </c>
      <c r="D18" s="20">
        <v>15</v>
      </c>
      <c r="E18" s="24" t="s">
        <v>19</v>
      </c>
      <c r="F18" s="20" t="s">
        <v>50</v>
      </c>
      <c r="G18" s="18" t="s">
        <v>21</v>
      </c>
      <c r="H18" s="18" t="s">
        <v>22</v>
      </c>
      <c r="I18" s="20" t="s">
        <v>31</v>
      </c>
      <c r="J18" s="20" t="s">
        <v>35</v>
      </c>
      <c r="K18" s="20">
        <v>3</v>
      </c>
      <c r="L18" s="20">
        <v>5</v>
      </c>
      <c r="M18" s="20" t="s">
        <v>25</v>
      </c>
      <c r="N18" s="20">
        <v>12000</v>
      </c>
      <c r="O18" s="20">
        <v>6000</v>
      </c>
      <c r="P18" s="34"/>
    </row>
    <row r="19" s="3" customFormat="true" ht="35" customHeight="true" spans="1:16">
      <c r="A19" s="17">
        <v>16</v>
      </c>
      <c r="B19" s="18" t="s">
        <v>18</v>
      </c>
      <c r="C19" s="19">
        <v>16</v>
      </c>
      <c r="D19" s="20">
        <v>16</v>
      </c>
      <c r="E19" s="24" t="s">
        <v>19</v>
      </c>
      <c r="F19" s="20" t="s">
        <v>51</v>
      </c>
      <c r="G19" s="18" t="s">
        <v>21</v>
      </c>
      <c r="H19" s="18" t="s">
        <v>22</v>
      </c>
      <c r="I19" s="20" t="s">
        <v>31</v>
      </c>
      <c r="J19" s="20" t="s">
        <v>35</v>
      </c>
      <c r="K19" s="20">
        <v>1</v>
      </c>
      <c r="L19" s="20">
        <v>5</v>
      </c>
      <c r="M19" s="20" t="s">
        <v>25</v>
      </c>
      <c r="N19" s="20">
        <v>12000</v>
      </c>
      <c r="O19" s="20">
        <v>6000</v>
      </c>
      <c r="P19" s="34"/>
    </row>
    <row r="20" s="3" customFormat="true" ht="35" customHeight="true" spans="1:16">
      <c r="A20" s="17">
        <v>17</v>
      </c>
      <c r="B20" s="18" t="s">
        <v>18</v>
      </c>
      <c r="C20" s="19">
        <v>17</v>
      </c>
      <c r="D20" s="20">
        <v>17</v>
      </c>
      <c r="E20" s="24" t="s">
        <v>19</v>
      </c>
      <c r="F20" s="20" t="s">
        <v>52</v>
      </c>
      <c r="G20" s="18" t="s">
        <v>21</v>
      </c>
      <c r="H20" s="18" t="s">
        <v>22</v>
      </c>
      <c r="I20" s="20" t="s">
        <v>31</v>
      </c>
      <c r="J20" s="20" t="s">
        <v>39</v>
      </c>
      <c r="K20" s="20">
        <v>1</v>
      </c>
      <c r="L20" s="20">
        <v>5</v>
      </c>
      <c r="M20" s="20" t="s">
        <v>25</v>
      </c>
      <c r="N20" s="20">
        <v>12000</v>
      </c>
      <c r="O20" s="20">
        <v>6000</v>
      </c>
      <c r="P20" s="34"/>
    </row>
    <row r="21" s="3" customFormat="true" ht="35" customHeight="true" spans="1:16">
      <c r="A21" s="17">
        <v>18</v>
      </c>
      <c r="B21" s="18" t="s">
        <v>18</v>
      </c>
      <c r="C21" s="19">
        <v>18</v>
      </c>
      <c r="D21" s="20">
        <v>18</v>
      </c>
      <c r="E21" s="24" t="s">
        <v>19</v>
      </c>
      <c r="F21" s="20" t="s">
        <v>53</v>
      </c>
      <c r="G21" s="18" t="s">
        <v>21</v>
      </c>
      <c r="H21" s="18" t="s">
        <v>22</v>
      </c>
      <c r="I21" s="20" t="s">
        <v>54</v>
      </c>
      <c r="J21" s="20" t="s">
        <v>24</v>
      </c>
      <c r="K21" s="20" t="s">
        <v>24</v>
      </c>
      <c r="L21" s="20">
        <v>5</v>
      </c>
      <c r="M21" s="20" t="s">
        <v>25</v>
      </c>
      <c r="N21" s="20">
        <v>12000</v>
      </c>
      <c r="O21" s="20">
        <v>6000</v>
      </c>
      <c r="P21" s="34"/>
    </row>
    <row r="22" s="3" customFormat="true" ht="35" customHeight="true" spans="1:16">
      <c r="A22" s="17">
        <v>19</v>
      </c>
      <c r="B22" s="18" t="s">
        <v>18</v>
      </c>
      <c r="C22" s="19">
        <v>19</v>
      </c>
      <c r="D22" s="20">
        <v>19</v>
      </c>
      <c r="E22" s="24" t="s">
        <v>19</v>
      </c>
      <c r="F22" s="20" t="s">
        <v>55</v>
      </c>
      <c r="G22" s="18" t="s">
        <v>21</v>
      </c>
      <c r="H22" s="18" t="s">
        <v>22</v>
      </c>
      <c r="I22" s="20" t="s">
        <v>31</v>
      </c>
      <c r="J22" s="20" t="s">
        <v>39</v>
      </c>
      <c r="K22" s="20">
        <v>3</v>
      </c>
      <c r="L22" s="20">
        <v>5</v>
      </c>
      <c r="M22" s="20" t="s">
        <v>25</v>
      </c>
      <c r="N22" s="20">
        <v>12000</v>
      </c>
      <c r="O22" s="20">
        <v>6000</v>
      </c>
      <c r="P22" s="34"/>
    </row>
    <row r="23" s="3" customFormat="true" ht="35" customHeight="true" spans="1:16">
      <c r="A23" s="17">
        <v>20</v>
      </c>
      <c r="B23" s="18" t="s">
        <v>18</v>
      </c>
      <c r="C23" s="19">
        <v>20</v>
      </c>
      <c r="D23" s="20">
        <v>20</v>
      </c>
      <c r="E23" s="24" t="s">
        <v>19</v>
      </c>
      <c r="F23" s="20" t="s">
        <v>56</v>
      </c>
      <c r="G23" s="18" t="s">
        <v>21</v>
      </c>
      <c r="H23" s="18" t="s">
        <v>22</v>
      </c>
      <c r="I23" s="20" t="s">
        <v>31</v>
      </c>
      <c r="J23" s="20" t="s">
        <v>35</v>
      </c>
      <c r="K23" s="20">
        <v>2</v>
      </c>
      <c r="L23" s="20">
        <v>5</v>
      </c>
      <c r="M23" s="20" t="s">
        <v>25</v>
      </c>
      <c r="N23" s="20">
        <v>12000</v>
      </c>
      <c r="O23" s="20">
        <v>6000</v>
      </c>
      <c r="P23" s="34"/>
    </row>
    <row r="24" s="3" customFormat="true" ht="35" customHeight="true" spans="1:16">
      <c r="A24" s="17">
        <v>21</v>
      </c>
      <c r="B24" s="18" t="s">
        <v>18</v>
      </c>
      <c r="C24" s="19">
        <v>21</v>
      </c>
      <c r="D24" s="20">
        <v>21</v>
      </c>
      <c r="E24" s="24" t="s">
        <v>19</v>
      </c>
      <c r="F24" s="20" t="s">
        <v>57</v>
      </c>
      <c r="G24" s="18" t="s">
        <v>21</v>
      </c>
      <c r="H24" s="18" t="s">
        <v>22</v>
      </c>
      <c r="I24" s="20" t="s">
        <v>31</v>
      </c>
      <c r="J24" s="20" t="s">
        <v>32</v>
      </c>
      <c r="K24" s="20">
        <v>2</v>
      </c>
      <c r="L24" s="20">
        <v>4</v>
      </c>
      <c r="M24" s="20" t="s">
        <v>25</v>
      </c>
      <c r="N24" s="20">
        <v>9600</v>
      </c>
      <c r="O24" s="20">
        <v>4800</v>
      </c>
      <c r="P24" s="34"/>
    </row>
    <row r="25" s="3" customFormat="true" ht="35" customHeight="true" spans="1:16">
      <c r="A25" s="17">
        <v>22</v>
      </c>
      <c r="B25" s="18" t="s">
        <v>18</v>
      </c>
      <c r="C25" s="19">
        <v>22</v>
      </c>
      <c r="D25" s="20">
        <v>22</v>
      </c>
      <c r="E25" s="24" t="s">
        <v>19</v>
      </c>
      <c r="F25" s="20" t="s">
        <v>58</v>
      </c>
      <c r="G25" s="18" t="s">
        <v>21</v>
      </c>
      <c r="H25" s="18" t="s">
        <v>59</v>
      </c>
      <c r="I25" s="20" t="s">
        <v>49</v>
      </c>
      <c r="J25" s="20" t="s">
        <v>35</v>
      </c>
      <c r="K25" s="20">
        <v>4</v>
      </c>
      <c r="L25" s="20">
        <v>4</v>
      </c>
      <c r="M25" s="20" t="s">
        <v>25</v>
      </c>
      <c r="N25" s="20">
        <v>9600</v>
      </c>
      <c r="O25" s="20">
        <v>4800</v>
      </c>
      <c r="P25" s="34"/>
    </row>
    <row r="26" s="3" customFormat="true" ht="35" customHeight="true" spans="1:16">
      <c r="A26" s="17">
        <v>23</v>
      </c>
      <c r="B26" s="18" t="s">
        <v>18</v>
      </c>
      <c r="C26" s="19">
        <v>23</v>
      </c>
      <c r="D26" s="20">
        <v>23</v>
      </c>
      <c r="E26" s="24" t="s">
        <v>19</v>
      </c>
      <c r="F26" s="20" t="s">
        <v>60</v>
      </c>
      <c r="G26" s="18" t="s">
        <v>21</v>
      </c>
      <c r="H26" s="18" t="s">
        <v>59</v>
      </c>
      <c r="I26" s="20" t="s">
        <v>49</v>
      </c>
      <c r="J26" s="20" t="s">
        <v>39</v>
      </c>
      <c r="K26" s="20">
        <v>3</v>
      </c>
      <c r="L26" s="20">
        <v>4</v>
      </c>
      <c r="M26" s="20" t="s">
        <v>25</v>
      </c>
      <c r="N26" s="20">
        <v>9600</v>
      </c>
      <c r="O26" s="20">
        <v>4800</v>
      </c>
      <c r="P26" s="34"/>
    </row>
    <row r="27" s="3" customFormat="true" ht="35" customHeight="true" spans="1:16">
      <c r="A27" s="17">
        <v>24</v>
      </c>
      <c r="B27" s="18" t="s">
        <v>18</v>
      </c>
      <c r="C27" s="19">
        <v>24</v>
      </c>
      <c r="D27" s="20">
        <v>24</v>
      </c>
      <c r="E27" s="24" t="s">
        <v>19</v>
      </c>
      <c r="F27" s="20" t="s">
        <v>61</v>
      </c>
      <c r="G27" s="18" t="s">
        <v>21</v>
      </c>
      <c r="H27" s="18" t="s">
        <v>22</v>
      </c>
      <c r="I27" s="20" t="s">
        <v>49</v>
      </c>
      <c r="J27" s="20" t="s">
        <v>35</v>
      </c>
      <c r="K27" s="20">
        <v>1</v>
      </c>
      <c r="L27" s="20">
        <v>4</v>
      </c>
      <c r="M27" s="20" t="s">
        <v>25</v>
      </c>
      <c r="N27" s="20">
        <v>9600</v>
      </c>
      <c r="O27" s="20">
        <v>4800</v>
      </c>
      <c r="P27" s="34"/>
    </row>
    <row r="28" s="3" customFormat="true" ht="35" customHeight="true" spans="1:16">
      <c r="A28" s="17">
        <v>25</v>
      </c>
      <c r="B28" s="18" t="s">
        <v>18</v>
      </c>
      <c r="C28" s="19">
        <v>25</v>
      </c>
      <c r="D28" s="20">
        <v>25</v>
      </c>
      <c r="E28" s="24" t="s">
        <v>19</v>
      </c>
      <c r="F28" s="20" t="s">
        <v>62</v>
      </c>
      <c r="G28" s="18" t="s">
        <v>63</v>
      </c>
      <c r="H28" s="18" t="s">
        <v>22</v>
      </c>
      <c r="I28" s="20" t="s">
        <v>64</v>
      </c>
      <c r="J28" s="20" t="s">
        <v>24</v>
      </c>
      <c r="K28" s="20" t="s">
        <v>24</v>
      </c>
      <c r="L28" s="20">
        <v>4</v>
      </c>
      <c r="M28" s="20" t="s">
        <v>25</v>
      </c>
      <c r="N28" s="20">
        <v>9600</v>
      </c>
      <c r="O28" s="20">
        <v>4800</v>
      </c>
      <c r="P28" s="34"/>
    </row>
    <row r="29" s="3" customFormat="true" ht="35" customHeight="true" spans="1:16">
      <c r="A29" s="17">
        <v>26</v>
      </c>
      <c r="B29" s="18" t="s">
        <v>18</v>
      </c>
      <c r="C29" s="19">
        <v>26</v>
      </c>
      <c r="D29" s="20">
        <v>26</v>
      </c>
      <c r="E29" s="24" t="s">
        <v>19</v>
      </c>
      <c r="F29" s="20" t="s">
        <v>65</v>
      </c>
      <c r="G29" s="18" t="s">
        <v>21</v>
      </c>
      <c r="H29" s="18" t="s">
        <v>22</v>
      </c>
      <c r="I29" s="20" t="s">
        <v>31</v>
      </c>
      <c r="J29" s="20" t="s">
        <v>35</v>
      </c>
      <c r="K29" s="20">
        <v>3</v>
      </c>
      <c r="L29" s="20">
        <v>3</v>
      </c>
      <c r="M29" s="20" t="s">
        <v>25</v>
      </c>
      <c r="N29" s="20">
        <v>7200</v>
      </c>
      <c r="O29" s="20">
        <v>3600</v>
      </c>
      <c r="P29" s="34"/>
    </row>
    <row r="30" s="3" customFormat="true" ht="35" customHeight="true" spans="1:16">
      <c r="A30" s="17">
        <v>27</v>
      </c>
      <c r="B30" s="18" t="s">
        <v>18</v>
      </c>
      <c r="C30" s="19">
        <v>27</v>
      </c>
      <c r="D30" s="20">
        <v>27</v>
      </c>
      <c r="E30" s="24" t="s">
        <v>19</v>
      </c>
      <c r="F30" s="20" t="s">
        <v>66</v>
      </c>
      <c r="G30" s="18" t="s">
        <v>21</v>
      </c>
      <c r="H30" s="18" t="s">
        <v>22</v>
      </c>
      <c r="I30" s="20" t="s">
        <v>31</v>
      </c>
      <c r="J30" s="20" t="s">
        <v>35</v>
      </c>
      <c r="K30" s="20">
        <v>4</v>
      </c>
      <c r="L30" s="20">
        <v>3</v>
      </c>
      <c r="M30" s="20" t="s">
        <v>25</v>
      </c>
      <c r="N30" s="20">
        <v>7200</v>
      </c>
      <c r="O30" s="20">
        <v>3600</v>
      </c>
      <c r="P30" s="34"/>
    </row>
    <row r="31" s="3" customFormat="true" ht="35" customHeight="true" spans="1:16">
      <c r="A31" s="17">
        <v>28</v>
      </c>
      <c r="B31" s="18" t="s">
        <v>18</v>
      </c>
      <c r="C31" s="19">
        <v>28</v>
      </c>
      <c r="D31" s="20">
        <v>28</v>
      </c>
      <c r="E31" s="24" t="s">
        <v>19</v>
      </c>
      <c r="F31" s="20" t="s">
        <v>67</v>
      </c>
      <c r="G31" s="18" t="s">
        <v>21</v>
      </c>
      <c r="H31" s="18" t="s">
        <v>22</v>
      </c>
      <c r="I31" s="20" t="s">
        <v>31</v>
      </c>
      <c r="J31" s="20" t="s">
        <v>39</v>
      </c>
      <c r="K31" s="20">
        <v>2</v>
      </c>
      <c r="L31" s="20">
        <v>3</v>
      </c>
      <c r="M31" s="20" t="s">
        <v>25</v>
      </c>
      <c r="N31" s="20">
        <v>7200</v>
      </c>
      <c r="O31" s="20">
        <v>3600</v>
      </c>
      <c r="P31" s="34"/>
    </row>
    <row r="32" s="3" customFormat="true" ht="35" customHeight="true" spans="1:16">
      <c r="A32" s="17">
        <v>29</v>
      </c>
      <c r="B32" s="18" t="s">
        <v>18</v>
      </c>
      <c r="C32" s="19">
        <v>29</v>
      </c>
      <c r="D32" s="20">
        <v>29</v>
      </c>
      <c r="E32" s="24" t="s">
        <v>19</v>
      </c>
      <c r="F32" s="20" t="s">
        <v>68</v>
      </c>
      <c r="G32" s="18" t="s">
        <v>21</v>
      </c>
      <c r="H32" s="18" t="s">
        <v>22</v>
      </c>
      <c r="I32" s="20" t="s">
        <v>31</v>
      </c>
      <c r="J32" s="20" t="s">
        <v>35</v>
      </c>
      <c r="K32" s="20">
        <v>4</v>
      </c>
      <c r="L32" s="20">
        <v>3</v>
      </c>
      <c r="M32" s="20" t="s">
        <v>25</v>
      </c>
      <c r="N32" s="20">
        <v>7200</v>
      </c>
      <c r="O32" s="20">
        <v>3600</v>
      </c>
      <c r="P32" s="34"/>
    </row>
    <row r="33" s="3" customFormat="true" ht="35" customHeight="true" spans="1:16">
      <c r="A33" s="17">
        <v>30</v>
      </c>
      <c r="B33" s="18" t="s">
        <v>18</v>
      </c>
      <c r="C33" s="19">
        <v>30</v>
      </c>
      <c r="D33" s="20">
        <v>30</v>
      </c>
      <c r="E33" s="24" t="s">
        <v>19</v>
      </c>
      <c r="F33" s="20" t="s">
        <v>69</v>
      </c>
      <c r="G33" s="18" t="s">
        <v>21</v>
      </c>
      <c r="H33" s="18" t="s">
        <v>59</v>
      </c>
      <c r="I33" s="20" t="s">
        <v>49</v>
      </c>
      <c r="J33" s="20" t="s">
        <v>39</v>
      </c>
      <c r="K33" s="20">
        <v>1</v>
      </c>
      <c r="L33" s="20">
        <v>3</v>
      </c>
      <c r="M33" s="20" t="s">
        <v>25</v>
      </c>
      <c r="N33" s="20">
        <v>7200</v>
      </c>
      <c r="O33" s="20">
        <v>3600</v>
      </c>
      <c r="P33" s="34"/>
    </row>
    <row r="34" s="3" customFormat="true" ht="35" customHeight="true" spans="1:16">
      <c r="A34" s="17">
        <v>31</v>
      </c>
      <c r="B34" s="18" t="s">
        <v>18</v>
      </c>
      <c r="C34" s="19">
        <v>31</v>
      </c>
      <c r="D34" s="20">
        <v>31</v>
      </c>
      <c r="E34" s="24" t="s">
        <v>19</v>
      </c>
      <c r="F34" s="20" t="s">
        <v>70</v>
      </c>
      <c r="G34" s="18" t="s">
        <v>21</v>
      </c>
      <c r="H34" s="18" t="s">
        <v>22</v>
      </c>
      <c r="I34" s="20" t="s">
        <v>31</v>
      </c>
      <c r="J34" s="20" t="s">
        <v>35</v>
      </c>
      <c r="K34" s="20">
        <v>1</v>
      </c>
      <c r="L34" s="20">
        <v>2</v>
      </c>
      <c r="M34" s="20" t="s">
        <v>25</v>
      </c>
      <c r="N34" s="20">
        <v>4800</v>
      </c>
      <c r="O34" s="20">
        <v>2400</v>
      </c>
      <c r="P34" s="34"/>
    </row>
    <row r="35" s="3" customFormat="true" ht="35" customHeight="true" spans="1:16">
      <c r="A35" s="17">
        <v>32</v>
      </c>
      <c r="B35" s="18" t="s">
        <v>18</v>
      </c>
      <c r="C35" s="19">
        <v>32</v>
      </c>
      <c r="D35" s="20">
        <v>32</v>
      </c>
      <c r="E35" s="24" t="s">
        <v>19</v>
      </c>
      <c r="F35" s="20" t="s">
        <v>71</v>
      </c>
      <c r="G35" s="18" t="s">
        <v>21</v>
      </c>
      <c r="H35" s="18" t="s">
        <v>22</v>
      </c>
      <c r="I35" s="20" t="s">
        <v>31</v>
      </c>
      <c r="J35" s="20" t="s">
        <v>32</v>
      </c>
      <c r="K35" s="20">
        <v>3</v>
      </c>
      <c r="L35" s="20">
        <v>2</v>
      </c>
      <c r="M35" s="20" t="s">
        <v>25</v>
      </c>
      <c r="N35" s="20">
        <v>4800</v>
      </c>
      <c r="O35" s="20">
        <v>2400</v>
      </c>
      <c r="P35" s="34"/>
    </row>
    <row r="36" s="3" customFormat="true" ht="35" customHeight="true" spans="1:16">
      <c r="A36" s="17">
        <v>33</v>
      </c>
      <c r="B36" s="18" t="s">
        <v>18</v>
      </c>
      <c r="C36" s="19">
        <v>33</v>
      </c>
      <c r="D36" s="20">
        <v>33</v>
      </c>
      <c r="E36" s="24" t="s">
        <v>19</v>
      </c>
      <c r="F36" s="20" t="s">
        <v>72</v>
      </c>
      <c r="G36" s="18" t="s">
        <v>21</v>
      </c>
      <c r="H36" s="18" t="s">
        <v>22</v>
      </c>
      <c r="I36" s="20" t="s">
        <v>31</v>
      </c>
      <c r="J36" s="20" t="s">
        <v>32</v>
      </c>
      <c r="K36" s="20">
        <v>1</v>
      </c>
      <c r="L36" s="20">
        <v>2</v>
      </c>
      <c r="M36" s="20" t="s">
        <v>25</v>
      </c>
      <c r="N36" s="20">
        <v>4800</v>
      </c>
      <c r="O36" s="20">
        <v>2400</v>
      </c>
      <c r="P36" s="34"/>
    </row>
    <row r="37" s="3" customFormat="true" ht="35" customHeight="true" spans="1:16">
      <c r="A37" s="17">
        <v>34</v>
      </c>
      <c r="B37" s="18" t="s">
        <v>18</v>
      </c>
      <c r="C37" s="19">
        <v>34</v>
      </c>
      <c r="D37" s="20">
        <v>34</v>
      </c>
      <c r="E37" s="24" t="s">
        <v>19</v>
      </c>
      <c r="F37" s="20" t="s">
        <v>73</v>
      </c>
      <c r="G37" s="18" t="s">
        <v>21</v>
      </c>
      <c r="H37" s="18" t="s">
        <v>59</v>
      </c>
      <c r="I37" s="20" t="s">
        <v>49</v>
      </c>
      <c r="J37" s="20" t="s">
        <v>32</v>
      </c>
      <c r="K37" s="20">
        <v>4</v>
      </c>
      <c r="L37" s="20">
        <v>2</v>
      </c>
      <c r="M37" s="20" t="s">
        <v>25</v>
      </c>
      <c r="N37" s="20">
        <v>4800</v>
      </c>
      <c r="O37" s="20">
        <v>2400</v>
      </c>
      <c r="P37" s="34"/>
    </row>
    <row r="38" s="3" customFormat="true" ht="35" customHeight="true" spans="1:16">
      <c r="A38" s="17">
        <v>35</v>
      </c>
      <c r="B38" s="18" t="s">
        <v>18</v>
      </c>
      <c r="C38" s="19">
        <v>35</v>
      </c>
      <c r="D38" s="20">
        <v>35</v>
      </c>
      <c r="E38" s="24" t="s">
        <v>19</v>
      </c>
      <c r="F38" s="25" t="s">
        <v>74</v>
      </c>
      <c r="G38" s="18" t="s">
        <v>21</v>
      </c>
      <c r="H38" s="18" t="s">
        <v>42</v>
      </c>
      <c r="I38" s="20" t="s">
        <v>75</v>
      </c>
      <c r="J38" s="20" t="s">
        <v>24</v>
      </c>
      <c r="K38" s="20" t="s">
        <v>24</v>
      </c>
      <c r="L38" s="20">
        <v>8</v>
      </c>
      <c r="M38" s="20" t="s">
        <v>76</v>
      </c>
      <c r="N38" s="20">
        <v>19200</v>
      </c>
      <c r="O38" s="20">
        <v>9600</v>
      </c>
      <c r="P38" s="34"/>
    </row>
    <row r="39" s="3" customFormat="true" ht="35" customHeight="true" spans="1:16">
      <c r="A39" s="17">
        <v>36</v>
      </c>
      <c r="B39" s="18" t="s">
        <v>18</v>
      </c>
      <c r="C39" s="19">
        <v>36</v>
      </c>
      <c r="D39" s="20">
        <v>36</v>
      </c>
      <c r="E39" s="24" t="s">
        <v>19</v>
      </c>
      <c r="F39" s="26" t="s">
        <v>77</v>
      </c>
      <c r="G39" s="18" t="s">
        <v>21</v>
      </c>
      <c r="H39" s="18" t="s">
        <v>22</v>
      </c>
      <c r="I39" s="20" t="s">
        <v>31</v>
      </c>
      <c r="J39" s="20" t="s">
        <v>39</v>
      </c>
      <c r="K39" s="20">
        <v>2</v>
      </c>
      <c r="L39" s="20">
        <v>7</v>
      </c>
      <c r="M39" s="20" t="s">
        <v>76</v>
      </c>
      <c r="N39" s="20">
        <v>16800</v>
      </c>
      <c r="O39" s="20">
        <v>8400</v>
      </c>
      <c r="P39" s="34"/>
    </row>
    <row r="40" s="3" customFormat="true" ht="35" customHeight="true" spans="1:16">
      <c r="A40" s="17">
        <v>37</v>
      </c>
      <c r="B40" s="18" t="s">
        <v>18</v>
      </c>
      <c r="C40" s="19">
        <v>37</v>
      </c>
      <c r="D40" s="20">
        <v>37</v>
      </c>
      <c r="E40" s="24" t="s">
        <v>19</v>
      </c>
      <c r="F40" s="25" t="s">
        <v>78</v>
      </c>
      <c r="G40" s="18" t="s">
        <v>21</v>
      </c>
      <c r="H40" s="18" t="s">
        <v>59</v>
      </c>
      <c r="I40" s="20" t="s">
        <v>49</v>
      </c>
      <c r="J40" s="20" t="s">
        <v>39</v>
      </c>
      <c r="K40" s="20">
        <v>2</v>
      </c>
      <c r="L40" s="20">
        <v>3</v>
      </c>
      <c r="M40" s="20" t="s">
        <v>76</v>
      </c>
      <c r="N40" s="20">
        <v>7200</v>
      </c>
      <c r="O40" s="20">
        <v>3600</v>
      </c>
      <c r="P40" s="34"/>
    </row>
    <row r="41" s="3" customFormat="true" ht="35" customHeight="true" spans="1:16">
      <c r="A41" s="17">
        <v>38</v>
      </c>
      <c r="B41" s="18" t="s">
        <v>18</v>
      </c>
      <c r="C41" s="19">
        <v>38</v>
      </c>
      <c r="D41" s="20">
        <v>38</v>
      </c>
      <c r="E41" s="24" t="s">
        <v>19</v>
      </c>
      <c r="F41" s="20" t="s">
        <v>79</v>
      </c>
      <c r="G41" s="18" t="s">
        <v>21</v>
      </c>
      <c r="H41" s="18" t="s">
        <v>59</v>
      </c>
      <c r="I41" s="20" t="s">
        <v>49</v>
      </c>
      <c r="J41" s="20" t="s">
        <v>32</v>
      </c>
      <c r="K41" s="20">
        <v>1</v>
      </c>
      <c r="L41" s="20">
        <v>3</v>
      </c>
      <c r="M41" s="20" t="s">
        <v>76</v>
      </c>
      <c r="N41" s="20">
        <v>7200</v>
      </c>
      <c r="O41" s="20">
        <v>3600</v>
      </c>
      <c r="P41" s="34"/>
    </row>
    <row r="42" s="3" customFormat="true" ht="35" customHeight="true" spans="1:16">
      <c r="A42" s="17">
        <v>39</v>
      </c>
      <c r="B42" s="18" t="s">
        <v>18</v>
      </c>
      <c r="C42" s="19">
        <v>39</v>
      </c>
      <c r="D42" s="20">
        <v>39</v>
      </c>
      <c r="E42" s="24" t="s">
        <v>19</v>
      </c>
      <c r="F42" s="27" t="s">
        <v>80</v>
      </c>
      <c r="G42" s="18" t="s">
        <v>21</v>
      </c>
      <c r="H42" s="18" t="s">
        <v>22</v>
      </c>
      <c r="I42" s="20" t="s">
        <v>31</v>
      </c>
      <c r="J42" s="20" t="s">
        <v>32</v>
      </c>
      <c r="K42" s="20">
        <v>1</v>
      </c>
      <c r="L42" s="20">
        <v>3</v>
      </c>
      <c r="M42" s="20" t="s">
        <v>76</v>
      </c>
      <c r="N42" s="20">
        <v>7200</v>
      </c>
      <c r="O42" s="20">
        <v>3600</v>
      </c>
      <c r="P42" s="34"/>
    </row>
    <row r="43" s="3" customFormat="true" ht="35" customHeight="true" spans="1:16">
      <c r="A43" s="17">
        <v>40</v>
      </c>
      <c r="B43" s="18" t="s">
        <v>18</v>
      </c>
      <c r="C43" s="19">
        <v>40</v>
      </c>
      <c r="D43" s="20">
        <v>40</v>
      </c>
      <c r="E43" s="24" t="s">
        <v>19</v>
      </c>
      <c r="F43" s="28" t="s">
        <v>81</v>
      </c>
      <c r="G43" s="18" t="s">
        <v>21</v>
      </c>
      <c r="H43" s="18" t="s">
        <v>59</v>
      </c>
      <c r="I43" s="20" t="s">
        <v>49</v>
      </c>
      <c r="J43" s="20" t="s">
        <v>39</v>
      </c>
      <c r="K43" s="20">
        <v>4</v>
      </c>
      <c r="L43" s="20">
        <v>2</v>
      </c>
      <c r="M43" s="20" t="s">
        <v>76</v>
      </c>
      <c r="N43" s="20">
        <v>4800</v>
      </c>
      <c r="O43" s="20">
        <v>2400</v>
      </c>
      <c r="P43" s="34"/>
    </row>
    <row r="44" s="3" customFormat="true" ht="35" customHeight="true" spans="1:16">
      <c r="A44" s="17">
        <v>41</v>
      </c>
      <c r="B44" s="18" t="s">
        <v>18</v>
      </c>
      <c r="C44" s="19">
        <v>41</v>
      </c>
      <c r="D44" s="20">
        <v>41</v>
      </c>
      <c r="E44" s="24" t="s">
        <v>19</v>
      </c>
      <c r="F44" s="29" t="s">
        <v>82</v>
      </c>
      <c r="G44" s="18" t="s">
        <v>21</v>
      </c>
      <c r="H44" s="18" t="s">
        <v>59</v>
      </c>
      <c r="I44" s="20" t="s">
        <v>49</v>
      </c>
      <c r="J44" s="20" t="s">
        <v>32</v>
      </c>
      <c r="K44" s="20">
        <v>3</v>
      </c>
      <c r="L44" s="20">
        <v>2</v>
      </c>
      <c r="M44" s="20" t="s">
        <v>76</v>
      </c>
      <c r="N44" s="20">
        <v>4800</v>
      </c>
      <c r="O44" s="20">
        <v>2400</v>
      </c>
      <c r="P44" s="34"/>
    </row>
    <row r="45" s="3" customFormat="true" ht="35" customHeight="true" spans="1:16">
      <c r="A45" s="17">
        <v>42</v>
      </c>
      <c r="B45" s="18" t="s">
        <v>18</v>
      </c>
      <c r="C45" s="19">
        <v>42</v>
      </c>
      <c r="D45" s="20">
        <v>42</v>
      </c>
      <c r="E45" s="24" t="s">
        <v>19</v>
      </c>
      <c r="F45" s="27" t="s">
        <v>83</v>
      </c>
      <c r="G45" s="18" t="s">
        <v>21</v>
      </c>
      <c r="H45" s="18" t="s">
        <v>22</v>
      </c>
      <c r="I45" s="20" t="s">
        <v>31</v>
      </c>
      <c r="J45" s="20" t="s">
        <v>39</v>
      </c>
      <c r="K45" s="20">
        <v>1</v>
      </c>
      <c r="L45" s="20">
        <v>1</v>
      </c>
      <c r="M45" s="20" t="s">
        <v>76</v>
      </c>
      <c r="N45" s="20">
        <v>2400</v>
      </c>
      <c r="O45" s="20">
        <v>1200</v>
      </c>
      <c r="P45" s="34"/>
    </row>
    <row r="46" s="3" customFormat="true" ht="35" customHeight="true" spans="1:16">
      <c r="A46" s="17">
        <v>43</v>
      </c>
      <c r="B46" s="18" t="s">
        <v>18</v>
      </c>
      <c r="C46" s="19">
        <v>43</v>
      </c>
      <c r="D46" s="20">
        <v>43</v>
      </c>
      <c r="E46" s="24" t="s">
        <v>19</v>
      </c>
      <c r="F46" s="27" t="s">
        <v>84</v>
      </c>
      <c r="G46" s="18" t="s">
        <v>21</v>
      </c>
      <c r="H46" s="18" t="s">
        <v>22</v>
      </c>
      <c r="I46" s="20" t="s">
        <v>31</v>
      </c>
      <c r="J46" s="20" t="s">
        <v>35</v>
      </c>
      <c r="K46" s="20">
        <v>2</v>
      </c>
      <c r="L46" s="20">
        <v>1</v>
      </c>
      <c r="M46" s="20" t="s">
        <v>76</v>
      </c>
      <c r="N46" s="20">
        <v>2400</v>
      </c>
      <c r="O46" s="20">
        <v>1200</v>
      </c>
      <c r="P46" s="34"/>
    </row>
    <row r="47" s="3" customFormat="true" ht="35" customHeight="true" spans="1:16">
      <c r="A47" s="17">
        <v>44</v>
      </c>
      <c r="B47" s="18" t="s">
        <v>18</v>
      </c>
      <c r="C47" s="19">
        <v>44</v>
      </c>
      <c r="D47" s="20">
        <v>44</v>
      </c>
      <c r="E47" s="24" t="s">
        <v>19</v>
      </c>
      <c r="F47" s="20" t="s">
        <v>85</v>
      </c>
      <c r="G47" s="18" t="s">
        <v>21</v>
      </c>
      <c r="H47" s="18" t="s">
        <v>22</v>
      </c>
      <c r="I47" s="20" t="s">
        <v>31</v>
      </c>
      <c r="J47" s="20" t="s">
        <v>32</v>
      </c>
      <c r="K47" s="20">
        <v>2</v>
      </c>
      <c r="L47" s="20">
        <v>1</v>
      </c>
      <c r="M47" s="20" t="s">
        <v>76</v>
      </c>
      <c r="N47" s="20">
        <v>2400</v>
      </c>
      <c r="O47" s="20">
        <v>1200</v>
      </c>
      <c r="P47" s="34"/>
    </row>
    <row r="48" s="3" customFormat="true" ht="35" customHeight="true" spans="1:16">
      <c r="A48" s="17">
        <v>45</v>
      </c>
      <c r="B48" s="18" t="s">
        <v>18</v>
      </c>
      <c r="C48" s="19">
        <v>45</v>
      </c>
      <c r="D48" s="20">
        <v>45</v>
      </c>
      <c r="E48" s="24" t="s">
        <v>19</v>
      </c>
      <c r="F48" s="26" t="s">
        <v>86</v>
      </c>
      <c r="G48" s="18" t="s">
        <v>21</v>
      </c>
      <c r="H48" s="18" t="s">
        <v>22</v>
      </c>
      <c r="I48" s="20" t="s">
        <v>31</v>
      </c>
      <c r="J48" s="20" t="s">
        <v>39</v>
      </c>
      <c r="K48" s="20">
        <v>4</v>
      </c>
      <c r="L48" s="20">
        <v>1</v>
      </c>
      <c r="M48" s="20" t="s">
        <v>76</v>
      </c>
      <c r="N48" s="20">
        <v>2400</v>
      </c>
      <c r="O48" s="20">
        <v>1200</v>
      </c>
      <c r="P48" s="34"/>
    </row>
    <row r="49" s="3" customFormat="true" ht="35" customHeight="true" spans="1:16">
      <c r="A49" s="17">
        <v>46</v>
      </c>
      <c r="B49" s="18" t="s">
        <v>18</v>
      </c>
      <c r="C49" s="19">
        <v>46</v>
      </c>
      <c r="D49" s="20">
        <v>46</v>
      </c>
      <c r="E49" s="24" t="s">
        <v>19</v>
      </c>
      <c r="F49" s="27" t="s">
        <v>87</v>
      </c>
      <c r="G49" s="18" t="s">
        <v>21</v>
      </c>
      <c r="H49" s="18" t="s">
        <v>22</v>
      </c>
      <c r="I49" s="20" t="s">
        <v>31</v>
      </c>
      <c r="J49" s="20" t="s">
        <v>35</v>
      </c>
      <c r="K49" s="20">
        <v>1</v>
      </c>
      <c r="L49" s="20">
        <v>1</v>
      </c>
      <c r="M49" s="20" t="s">
        <v>76</v>
      </c>
      <c r="N49" s="20">
        <v>2400</v>
      </c>
      <c r="O49" s="20">
        <v>1200</v>
      </c>
      <c r="P49" s="34"/>
    </row>
    <row r="50" s="3" customFormat="true" ht="35" customHeight="true" spans="1:16">
      <c r="A50" s="17">
        <v>47</v>
      </c>
      <c r="B50" s="18" t="s">
        <v>18</v>
      </c>
      <c r="C50" s="19">
        <v>47</v>
      </c>
      <c r="D50" s="20">
        <v>47</v>
      </c>
      <c r="E50" s="24" t="s">
        <v>19</v>
      </c>
      <c r="F50" s="28" t="s">
        <v>88</v>
      </c>
      <c r="G50" s="18" t="s">
        <v>21</v>
      </c>
      <c r="H50" s="18" t="s">
        <v>89</v>
      </c>
      <c r="I50" s="20" t="s">
        <v>49</v>
      </c>
      <c r="J50" s="20" t="s">
        <v>35</v>
      </c>
      <c r="K50" s="20">
        <v>3</v>
      </c>
      <c r="L50" s="20">
        <v>1</v>
      </c>
      <c r="M50" s="20" t="s">
        <v>76</v>
      </c>
      <c r="N50" s="20">
        <v>2400</v>
      </c>
      <c r="O50" s="20">
        <v>1200</v>
      </c>
      <c r="P50" s="34"/>
    </row>
    <row r="51" s="3" customFormat="true" ht="35" customHeight="true" spans="1:16">
      <c r="A51" s="17">
        <v>48</v>
      </c>
      <c r="B51" s="18" t="s">
        <v>18</v>
      </c>
      <c r="C51" s="19">
        <v>48</v>
      </c>
      <c r="D51" s="20">
        <v>48</v>
      </c>
      <c r="E51" s="24" t="s">
        <v>19</v>
      </c>
      <c r="F51" s="28" t="s">
        <v>90</v>
      </c>
      <c r="G51" s="18" t="s">
        <v>21</v>
      </c>
      <c r="H51" s="18" t="s">
        <v>22</v>
      </c>
      <c r="I51" s="20" t="s">
        <v>31</v>
      </c>
      <c r="J51" s="20" t="s">
        <v>39</v>
      </c>
      <c r="K51" s="20">
        <v>1</v>
      </c>
      <c r="L51" s="20">
        <v>1</v>
      </c>
      <c r="M51" s="20" t="s">
        <v>76</v>
      </c>
      <c r="N51" s="20">
        <v>2400</v>
      </c>
      <c r="O51" s="20">
        <v>1200</v>
      </c>
      <c r="P51" s="34"/>
    </row>
    <row r="52" s="1" customFormat="true" ht="35" customHeight="true" spans="1:16">
      <c r="A52" s="17">
        <v>49</v>
      </c>
      <c r="B52" s="20" t="s">
        <v>18</v>
      </c>
      <c r="C52" s="19">
        <v>49</v>
      </c>
      <c r="D52" s="18">
        <v>1</v>
      </c>
      <c r="E52" s="24" t="s">
        <v>91</v>
      </c>
      <c r="F52" s="18" t="s">
        <v>92</v>
      </c>
      <c r="G52" s="18" t="s">
        <v>21</v>
      </c>
      <c r="H52" s="18" t="s">
        <v>22</v>
      </c>
      <c r="I52" s="18" t="s">
        <v>23</v>
      </c>
      <c r="J52" s="18" t="s">
        <v>24</v>
      </c>
      <c r="K52" s="18" t="s">
        <v>24</v>
      </c>
      <c r="L52" s="18">
        <v>10</v>
      </c>
      <c r="M52" s="18" t="s">
        <v>25</v>
      </c>
      <c r="N52" s="18">
        <v>24000</v>
      </c>
      <c r="O52" s="18">
        <v>12000</v>
      </c>
      <c r="P52" s="35">
        <f ca="1">SUMIF(E:O,E52,O:O)</f>
        <v>302400</v>
      </c>
    </row>
    <row r="53" s="1" customFormat="true" ht="35" customHeight="true" spans="1:16">
      <c r="A53" s="17">
        <v>50</v>
      </c>
      <c r="B53" s="20" t="s">
        <v>18</v>
      </c>
      <c r="C53" s="19">
        <v>50</v>
      </c>
      <c r="D53" s="18">
        <v>2</v>
      </c>
      <c r="E53" s="24" t="s">
        <v>91</v>
      </c>
      <c r="F53" s="18" t="s">
        <v>93</v>
      </c>
      <c r="G53" s="30" t="s">
        <v>21</v>
      </c>
      <c r="H53" s="31" t="s">
        <v>22</v>
      </c>
      <c r="I53" s="31" t="s">
        <v>29</v>
      </c>
      <c r="J53" s="31" t="s">
        <v>24</v>
      </c>
      <c r="K53" s="31" t="s">
        <v>24</v>
      </c>
      <c r="L53" s="18">
        <v>10</v>
      </c>
      <c r="M53" s="18" t="s">
        <v>25</v>
      </c>
      <c r="N53" s="18">
        <v>24000</v>
      </c>
      <c r="O53" s="18">
        <v>12000</v>
      </c>
      <c r="P53" s="36"/>
    </row>
    <row r="54" s="1" customFormat="true" ht="35" customHeight="true" spans="1:16">
      <c r="A54" s="17">
        <v>51</v>
      </c>
      <c r="B54" s="20" t="s">
        <v>18</v>
      </c>
      <c r="C54" s="19">
        <v>51</v>
      </c>
      <c r="D54" s="18">
        <v>3</v>
      </c>
      <c r="E54" s="24" t="s">
        <v>91</v>
      </c>
      <c r="F54" s="18" t="s">
        <v>94</v>
      </c>
      <c r="G54" s="18" t="s">
        <v>21</v>
      </c>
      <c r="H54" s="18" t="s">
        <v>22</v>
      </c>
      <c r="I54" s="18" t="s">
        <v>27</v>
      </c>
      <c r="J54" s="18" t="s">
        <v>24</v>
      </c>
      <c r="K54" s="18" t="s">
        <v>24</v>
      </c>
      <c r="L54" s="18">
        <v>10</v>
      </c>
      <c r="M54" s="18" t="s">
        <v>25</v>
      </c>
      <c r="N54" s="18">
        <v>24000</v>
      </c>
      <c r="O54" s="18">
        <v>12000</v>
      </c>
      <c r="P54" s="36"/>
    </row>
    <row r="55" s="1" customFormat="true" ht="35" customHeight="true" spans="1:16">
      <c r="A55" s="17">
        <v>52</v>
      </c>
      <c r="B55" s="20" t="s">
        <v>18</v>
      </c>
      <c r="C55" s="19">
        <v>52</v>
      </c>
      <c r="D55" s="18">
        <v>4</v>
      </c>
      <c r="E55" s="24" t="s">
        <v>91</v>
      </c>
      <c r="F55" s="18" t="s">
        <v>95</v>
      </c>
      <c r="G55" s="18" t="s">
        <v>21</v>
      </c>
      <c r="H55" s="18" t="s">
        <v>22</v>
      </c>
      <c r="I55" s="18" t="s">
        <v>31</v>
      </c>
      <c r="J55" s="18" t="s">
        <v>35</v>
      </c>
      <c r="K55" s="18">
        <v>2</v>
      </c>
      <c r="L55" s="18">
        <v>10</v>
      </c>
      <c r="M55" s="18" t="s">
        <v>25</v>
      </c>
      <c r="N55" s="18">
        <v>24000</v>
      </c>
      <c r="O55" s="18">
        <v>12000</v>
      </c>
      <c r="P55" s="36"/>
    </row>
    <row r="56" s="1" customFormat="true" ht="35" customHeight="true" spans="1:16">
      <c r="A56" s="17">
        <v>53</v>
      </c>
      <c r="B56" s="20" t="s">
        <v>18</v>
      </c>
      <c r="C56" s="19">
        <v>53</v>
      </c>
      <c r="D56" s="18">
        <v>5</v>
      </c>
      <c r="E56" s="24" t="s">
        <v>91</v>
      </c>
      <c r="F56" s="18" t="s">
        <v>96</v>
      </c>
      <c r="G56" s="18" t="s">
        <v>21</v>
      </c>
      <c r="H56" s="18" t="s">
        <v>22</v>
      </c>
      <c r="I56" s="18" t="s">
        <v>54</v>
      </c>
      <c r="J56" s="18" t="s">
        <v>24</v>
      </c>
      <c r="K56" s="18" t="s">
        <v>24</v>
      </c>
      <c r="L56" s="18">
        <v>10</v>
      </c>
      <c r="M56" s="18" t="s">
        <v>25</v>
      </c>
      <c r="N56" s="18">
        <v>24000</v>
      </c>
      <c r="O56" s="18">
        <v>12000</v>
      </c>
      <c r="P56" s="36"/>
    </row>
    <row r="57" s="1" customFormat="true" ht="35" customHeight="true" spans="1:16">
      <c r="A57" s="17">
        <v>54</v>
      </c>
      <c r="B57" s="20" t="s">
        <v>18</v>
      </c>
      <c r="C57" s="19">
        <v>54</v>
      </c>
      <c r="D57" s="18">
        <v>6</v>
      </c>
      <c r="E57" s="24" t="s">
        <v>91</v>
      </c>
      <c r="F57" s="18" t="s">
        <v>97</v>
      </c>
      <c r="G57" s="18" t="s">
        <v>21</v>
      </c>
      <c r="H57" s="18" t="s">
        <v>22</v>
      </c>
      <c r="I57" s="18" t="s">
        <v>31</v>
      </c>
      <c r="J57" s="18" t="s">
        <v>39</v>
      </c>
      <c r="K57" s="18">
        <v>5</v>
      </c>
      <c r="L57" s="18">
        <v>10</v>
      </c>
      <c r="M57" s="18" t="s">
        <v>25</v>
      </c>
      <c r="N57" s="18">
        <v>24000</v>
      </c>
      <c r="O57" s="18">
        <v>12000</v>
      </c>
      <c r="P57" s="36"/>
    </row>
    <row r="58" s="1" customFormat="true" ht="35" customHeight="true" spans="1:16">
      <c r="A58" s="17">
        <v>55</v>
      </c>
      <c r="B58" s="20" t="s">
        <v>18</v>
      </c>
      <c r="C58" s="19">
        <v>55</v>
      </c>
      <c r="D58" s="18">
        <v>7</v>
      </c>
      <c r="E58" s="24" t="s">
        <v>91</v>
      </c>
      <c r="F58" s="18" t="s">
        <v>98</v>
      </c>
      <c r="G58" s="18" t="s">
        <v>21</v>
      </c>
      <c r="H58" s="18" t="s">
        <v>22</v>
      </c>
      <c r="I58" s="18" t="s">
        <v>31</v>
      </c>
      <c r="J58" s="18" t="s">
        <v>35</v>
      </c>
      <c r="K58" s="18">
        <v>4</v>
      </c>
      <c r="L58" s="18">
        <v>10</v>
      </c>
      <c r="M58" s="18" t="s">
        <v>25</v>
      </c>
      <c r="N58" s="18">
        <v>24000</v>
      </c>
      <c r="O58" s="18">
        <v>12000</v>
      </c>
      <c r="P58" s="36"/>
    </row>
    <row r="59" s="1" customFormat="true" ht="35" customHeight="true" spans="1:16">
      <c r="A59" s="17">
        <v>56</v>
      </c>
      <c r="B59" s="20" t="s">
        <v>18</v>
      </c>
      <c r="C59" s="19">
        <v>56</v>
      </c>
      <c r="D59" s="18">
        <v>8</v>
      </c>
      <c r="E59" s="24" t="s">
        <v>91</v>
      </c>
      <c r="F59" s="18" t="s">
        <v>99</v>
      </c>
      <c r="G59" s="18" t="s">
        <v>63</v>
      </c>
      <c r="H59" s="18" t="s">
        <v>42</v>
      </c>
      <c r="I59" s="18" t="s">
        <v>75</v>
      </c>
      <c r="J59" s="18" t="s">
        <v>24</v>
      </c>
      <c r="K59" s="18" t="s">
        <v>24</v>
      </c>
      <c r="L59" s="20">
        <v>9</v>
      </c>
      <c r="M59" s="18" t="s">
        <v>25</v>
      </c>
      <c r="N59" s="20">
        <v>21600</v>
      </c>
      <c r="O59" s="20">
        <v>10800</v>
      </c>
      <c r="P59" s="36"/>
    </row>
    <row r="60" s="1" customFormat="true" ht="35" customHeight="true" spans="1:16">
      <c r="A60" s="17">
        <v>57</v>
      </c>
      <c r="B60" s="20" t="s">
        <v>18</v>
      </c>
      <c r="C60" s="19">
        <v>57</v>
      </c>
      <c r="D60" s="18">
        <v>9</v>
      </c>
      <c r="E60" s="24" t="s">
        <v>91</v>
      </c>
      <c r="F60" s="18" t="s">
        <v>100</v>
      </c>
      <c r="G60" s="18" t="s">
        <v>21</v>
      </c>
      <c r="H60" s="18" t="s">
        <v>22</v>
      </c>
      <c r="I60" s="18" t="s">
        <v>49</v>
      </c>
      <c r="J60" s="18" t="s">
        <v>35</v>
      </c>
      <c r="K60" s="18">
        <v>1</v>
      </c>
      <c r="L60" s="20">
        <v>9</v>
      </c>
      <c r="M60" s="18" t="s">
        <v>25</v>
      </c>
      <c r="N60" s="20">
        <v>21600</v>
      </c>
      <c r="O60" s="20">
        <v>10800</v>
      </c>
      <c r="P60" s="36"/>
    </row>
    <row r="61" s="1" customFormat="true" ht="35" customHeight="true" spans="1:16">
      <c r="A61" s="17">
        <v>58</v>
      </c>
      <c r="B61" s="20" t="s">
        <v>18</v>
      </c>
      <c r="C61" s="19">
        <v>58</v>
      </c>
      <c r="D61" s="18">
        <v>10</v>
      </c>
      <c r="E61" s="24" t="s">
        <v>91</v>
      </c>
      <c r="F61" s="18" t="s">
        <v>101</v>
      </c>
      <c r="G61" s="18" t="s">
        <v>21</v>
      </c>
      <c r="H61" s="18" t="s">
        <v>22</v>
      </c>
      <c r="I61" s="18" t="s">
        <v>31</v>
      </c>
      <c r="J61" s="18" t="s">
        <v>39</v>
      </c>
      <c r="K61" s="18">
        <v>2</v>
      </c>
      <c r="L61" s="20">
        <v>7</v>
      </c>
      <c r="M61" s="18" t="s">
        <v>25</v>
      </c>
      <c r="N61" s="20">
        <v>16800</v>
      </c>
      <c r="O61" s="20">
        <v>8400</v>
      </c>
      <c r="P61" s="36"/>
    </row>
    <row r="62" s="1" customFormat="true" ht="35" customHeight="true" spans="1:16">
      <c r="A62" s="17">
        <v>59</v>
      </c>
      <c r="B62" s="20" t="s">
        <v>18</v>
      </c>
      <c r="C62" s="19">
        <v>59</v>
      </c>
      <c r="D62" s="18">
        <v>11</v>
      </c>
      <c r="E62" s="24" t="s">
        <v>91</v>
      </c>
      <c r="F62" s="18" t="s">
        <v>102</v>
      </c>
      <c r="G62" s="18" t="s">
        <v>21</v>
      </c>
      <c r="H62" s="18" t="s">
        <v>22</v>
      </c>
      <c r="I62" s="18" t="s">
        <v>31</v>
      </c>
      <c r="J62" s="18" t="s">
        <v>35</v>
      </c>
      <c r="K62" s="18">
        <v>2</v>
      </c>
      <c r="L62" s="20">
        <v>7</v>
      </c>
      <c r="M62" s="18" t="s">
        <v>25</v>
      </c>
      <c r="N62" s="20">
        <v>16800</v>
      </c>
      <c r="O62" s="20">
        <v>8400</v>
      </c>
      <c r="P62" s="36"/>
    </row>
    <row r="63" s="1" customFormat="true" ht="35" customHeight="true" spans="1:16">
      <c r="A63" s="17">
        <v>60</v>
      </c>
      <c r="B63" s="20" t="s">
        <v>18</v>
      </c>
      <c r="C63" s="19">
        <v>60</v>
      </c>
      <c r="D63" s="18">
        <v>12</v>
      </c>
      <c r="E63" s="24" t="s">
        <v>91</v>
      </c>
      <c r="F63" s="18" t="s">
        <v>103</v>
      </c>
      <c r="G63" s="18" t="s">
        <v>21</v>
      </c>
      <c r="H63" s="18" t="s">
        <v>22</v>
      </c>
      <c r="I63" s="18" t="s">
        <v>49</v>
      </c>
      <c r="J63" s="18" t="s">
        <v>35</v>
      </c>
      <c r="K63" s="18">
        <v>6</v>
      </c>
      <c r="L63" s="20">
        <v>7</v>
      </c>
      <c r="M63" s="18" t="s">
        <v>25</v>
      </c>
      <c r="N63" s="20">
        <v>16800</v>
      </c>
      <c r="O63" s="20">
        <v>8400</v>
      </c>
      <c r="P63" s="36"/>
    </row>
    <row r="64" s="1" customFormat="true" ht="35" customHeight="true" spans="1:16">
      <c r="A64" s="17">
        <v>61</v>
      </c>
      <c r="B64" s="20" t="s">
        <v>18</v>
      </c>
      <c r="C64" s="19">
        <v>61</v>
      </c>
      <c r="D64" s="18">
        <v>13</v>
      </c>
      <c r="E64" s="24" t="s">
        <v>91</v>
      </c>
      <c r="F64" s="18" t="s">
        <v>104</v>
      </c>
      <c r="G64" s="18" t="s">
        <v>21</v>
      </c>
      <c r="H64" s="18" t="s">
        <v>42</v>
      </c>
      <c r="I64" s="18" t="s">
        <v>75</v>
      </c>
      <c r="J64" s="18" t="s">
        <v>24</v>
      </c>
      <c r="K64" s="18" t="s">
        <v>24</v>
      </c>
      <c r="L64" s="20">
        <v>7</v>
      </c>
      <c r="M64" s="18" t="s">
        <v>25</v>
      </c>
      <c r="N64" s="20">
        <v>16800</v>
      </c>
      <c r="O64" s="20">
        <v>8400</v>
      </c>
      <c r="P64" s="36"/>
    </row>
    <row r="65" s="1" customFormat="true" ht="35" customHeight="true" spans="1:16">
      <c r="A65" s="17">
        <v>62</v>
      </c>
      <c r="B65" s="20" t="s">
        <v>18</v>
      </c>
      <c r="C65" s="19">
        <v>62</v>
      </c>
      <c r="D65" s="18">
        <v>14</v>
      </c>
      <c r="E65" s="24" t="s">
        <v>91</v>
      </c>
      <c r="F65" s="18" t="s">
        <v>105</v>
      </c>
      <c r="G65" s="18" t="s">
        <v>21</v>
      </c>
      <c r="H65" s="18" t="s">
        <v>22</v>
      </c>
      <c r="I65" s="18" t="s">
        <v>31</v>
      </c>
      <c r="J65" s="18" t="s">
        <v>39</v>
      </c>
      <c r="K65" s="18">
        <v>4</v>
      </c>
      <c r="L65" s="20">
        <v>6</v>
      </c>
      <c r="M65" s="18" t="s">
        <v>25</v>
      </c>
      <c r="N65" s="20">
        <v>14400</v>
      </c>
      <c r="O65" s="20">
        <v>7200</v>
      </c>
      <c r="P65" s="36"/>
    </row>
    <row r="66" s="1" customFormat="true" ht="35" customHeight="true" spans="1:16">
      <c r="A66" s="17">
        <v>63</v>
      </c>
      <c r="B66" s="20" t="s">
        <v>18</v>
      </c>
      <c r="C66" s="19">
        <v>63</v>
      </c>
      <c r="D66" s="18">
        <v>15</v>
      </c>
      <c r="E66" s="24" t="s">
        <v>91</v>
      </c>
      <c r="F66" s="18" t="s">
        <v>106</v>
      </c>
      <c r="G66" s="18" t="s">
        <v>21</v>
      </c>
      <c r="H66" s="18" t="s">
        <v>22</v>
      </c>
      <c r="I66" s="18" t="s">
        <v>31</v>
      </c>
      <c r="J66" s="18" t="s">
        <v>35</v>
      </c>
      <c r="K66" s="18">
        <v>6</v>
      </c>
      <c r="L66" s="20">
        <v>5</v>
      </c>
      <c r="M66" s="18" t="s">
        <v>25</v>
      </c>
      <c r="N66" s="25">
        <v>12000</v>
      </c>
      <c r="O66" s="20">
        <v>6000</v>
      </c>
      <c r="P66" s="36"/>
    </row>
    <row r="67" s="1" customFormat="true" ht="35" customHeight="true" spans="1:16">
      <c r="A67" s="17">
        <v>64</v>
      </c>
      <c r="B67" s="20" t="s">
        <v>18</v>
      </c>
      <c r="C67" s="19">
        <v>64</v>
      </c>
      <c r="D67" s="18">
        <v>16</v>
      </c>
      <c r="E67" s="24" t="s">
        <v>91</v>
      </c>
      <c r="F67" s="31" t="s">
        <v>107</v>
      </c>
      <c r="G67" s="30" t="s">
        <v>21</v>
      </c>
      <c r="H67" s="39" t="s">
        <v>22</v>
      </c>
      <c r="I67" s="18" t="s">
        <v>31</v>
      </c>
      <c r="J67" s="18" t="s">
        <v>39</v>
      </c>
      <c r="K67" s="18">
        <v>1</v>
      </c>
      <c r="L67" s="20">
        <v>5</v>
      </c>
      <c r="M67" s="18" t="s">
        <v>25</v>
      </c>
      <c r="N67" s="25">
        <v>12000</v>
      </c>
      <c r="O67" s="20">
        <v>6000</v>
      </c>
      <c r="P67" s="36"/>
    </row>
    <row r="68" s="1" customFormat="true" ht="35" customHeight="true" spans="1:16">
      <c r="A68" s="17">
        <v>65</v>
      </c>
      <c r="B68" s="20" t="s">
        <v>18</v>
      </c>
      <c r="C68" s="19">
        <v>65</v>
      </c>
      <c r="D68" s="18">
        <v>17</v>
      </c>
      <c r="E68" s="24" t="s">
        <v>91</v>
      </c>
      <c r="F68" s="18" t="s">
        <v>108</v>
      </c>
      <c r="G68" s="18" t="s">
        <v>21</v>
      </c>
      <c r="H68" s="18" t="s">
        <v>59</v>
      </c>
      <c r="I68" s="18" t="s">
        <v>49</v>
      </c>
      <c r="J68" s="18" t="s">
        <v>39</v>
      </c>
      <c r="K68" s="18">
        <v>1</v>
      </c>
      <c r="L68" s="20">
        <v>5</v>
      </c>
      <c r="M68" s="18" t="s">
        <v>25</v>
      </c>
      <c r="N68" s="25">
        <v>12000</v>
      </c>
      <c r="O68" s="20">
        <v>6000</v>
      </c>
      <c r="P68" s="36"/>
    </row>
    <row r="69" s="1" customFormat="true" ht="35" customHeight="true" spans="1:16">
      <c r="A69" s="17">
        <v>66</v>
      </c>
      <c r="B69" s="20" t="s">
        <v>18</v>
      </c>
      <c r="C69" s="19">
        <v>66</v>
      </c>
      <c r="D69" s="18">
        <v>18</v>
      </c>
      <c r="E69" s="24" t="s">
        <v>91</v>
      </c>
      <c r="F69" s="18" t="s">
        <v>109</v>
      </c>
      <c r="G69" s="18" t="s">
        <v>21</v>
      </c>
      <c r="H69" s="18" t="s">
        <v>59</v>
      </c>
      <c r="I69" s="18" t="s">
        <v>49</v>
      </c>
      <c r="J69" s="18" t="s">
        <v>39</v>
      </c>
      <c r="K69" s="18">
        <v>3</v>
      </c>
      <c r="L69" s="20">
        <v>5</v>
      </c>
      <c r="M69" s="18" t="s">
        <v>25</v>
      </c>
      <c r="N69" s="25">
        <v>12000</v>
      </c>
      <c r="O69" s="20">
        <v>6000</v>
      </c>
      <c r="P69" s="36"/>
    </row>
    <row r="70" s="1" customFormat="true" ht="35" customHeight="true" spans="1:16">
      <c r="A70" s="17">
        <v>67</v>
      </c>
      <c r="B70" s="20" t="s">
        <v>18</v>
      </c>
      <c r="C70" s="19">
        <v>67</v>
      </c>
      <c r="D70" s="18">
        <v>19</v>
      </c>
      <c r="E70" s="24" t="s">
        <v>91</v>
      </c>
      <c r="F70" s="18" t="s">
        <v>110</v>
      </c>
      <c r="G70" s="18" t="s">
        <v>21</v>
      </c>
      <c r="H70" s="18" t="s">
        <v>22</v>
      </c>
      <c r="I70" s="18" t="s">
        <v>31</v>
      </c>
      <c r="J70" s="18" t="s">
        <v>32</v>
      </c>
      <c r="K70" s="18">
        <v>4</v>
      </c>
      <c r="L70" s="20">
        <v>5</v>
      </c>
      <c r="M70" s="18" t="s">
        <v>25</v>
      </c>
      <c r="N70" s="25">
        <v>12000</v>
      </c>
      <c r="O70" s="20">
        <v>6000</v>
      </c>
      <c r="P70" s="36"/>
    </row>
    <row r="71" s="1" customFormat="true" ht="35" customHeight="true" spans="1:16">
      <c r="A71" s="17">
        <v>68</v>
      </c>
      <c r="B71" s="20" t="s">
        <v>18</v>
      </c>
      <c r="C71" s="19">
        <v>68</v>
      </c>
      <c r="D71" s="18">
        <v>20</v>
      </c>
      <c r="E71" s="24" t="s">
        <v>91</v>
      </c>
      <c r="F71" s="18" t="s">
        <v>111</v>
      </c>
      <c r="G71" s="18" t="s">
        <v>21</v>
      </c>
      <c r="H71" s="18" t="s">
        <v>22</v>
      </c>
      <c r="I71" s="18" t="s">
        <v>49</v>
      </c>
      <c r="J71" s="18" t="s">
        <v>32</v>
      </c>
      <c r="K71" s="18">
        <v>2</v>
      </c>
      <c r="L71" s="20">
        <v>5</v>
      </c>
      <c r="M71" s="18" t="s">
        <v>25</v>
      </c>
      <c r="N71" s="25">
        <v>12000</v>
      </c>
      <c r="O71" s="20">
        <v>6000</v>
      </c>
      <c r="P71" s="36"/>
    </row>
    <row r="72" s="1" customFormat="true" ht="35" customHeight="true" spans="1:16">
      <c r="A72" s="17">
        <v>69</v>
      </c>
      <c r="B72" s="20" t="s">
        <v>18</v>
      </c>
      <c r="C72" s="19">
        <v>69</v>
      </c>
      <c r="D72" s="18">
        <v>21</v>
      </c>
      <c r="E72" s="24" t="s">
        <v>91</v>
      </c>
      <c r="F72" s="18" t="s">
        <v>112</v>
      </c>
      <c r="G72" s="18" t="s">
        <v>21</v>
      </c>
      <c r="H72" s="18" t="s">
        <v>22</v>
      </c>
      <c r="I72" s="18" t="s">
        <v>31</v>
      </c>
      <c r="J72" s="18" t="s">
        <v>32</v>
      </c>
      <c r="K72" s="18">
        <v>5</v>
      </c>
      <c r="L72" s="20">
        <v>4</v>
      </c>
      <c r="M72" s="18" t="s">
        <v>25</v>
      </c>
      <c r="N72" s="25">
        <v>9600</v>
      </c>
      <c r="O72" s="20">
        <v>4800</v>
      </c>
      <c r="P72" s="36"/>
    </row>
    <row r="73" s="1" customFormat="true" ht="35" customHeight="true" spans="1:16">
      <c r="A73" s="17">
        <v>70</v>
      </c>
      <c r="B73" s="20" t="s">
        <v>18</v>
      </c>
      <c r="C73" s="19">
        <v>70</v>
      </c>
      <c r="D73" s="18">
        <v>22</v>
      </c>
      <c r="E73" s="24" t="s">
        <v>91</v>
      </c>
      <c r="F73" s="18" t="s">
        <v>113</v>
      </c>
      <c r="G73" s="18" t="s">
        <v>21</v>
      </c>
      <c r="H73" s="18" t="s">
        <v>22</v>
      </c>
      <c r="I73" s="18" t="s">
        <v>31</v>
      </c>
      <c r="J73" s="18" t="s">
        <v>32</v>
      </c>
      <c r="K73" s="18">
        <v>3</v>
      </c>
      <c r="L73" s="20">
        <v>4</v>
      </c>
      <c r="M73" s="18" t="s">
        <v>25</v>
      </c>
      <c r="N73" s="25">
        <v>9600</v>
      </c>
      <c r="O73" s="20">
        <v>4800</v>
      </c>
      <c r="P73" s="36"/>
    </row>
    <row r="74" s="1" customFormat="true" ht="35" customHeight="true" spans="1:16">
      <c r="A74" s="17">
        <v>71</v>
      </c>
      <c r="B74" s="20" t="s">
        <v>18</v>
      </c>
      <c r="C74" s="19">
        <v>71</v>
      </c>
      <c r="D74" s="18">
        <v>23</v>
      </c>
      <c r="E74" s="24" t="s">
        <v>91</v>
      </c>
      <c r="F74" s="18" t="s">
        <v>114</v>
      </c>
      <c r="G74" s="18" t="s">
        <v>21</v>
      </c>
      <c r="H74" s="18" t="s">
        <v>59</v>
      </c>
      <c r="I74" s="18" t="s">
        <v>49</v>
      </c>
      <c r="J74" s="18" t="s">
        <v>39</v>
      </c>
      <c r="K74" s="18">
        <v>2</v>
      </c>
      <c r="L74" s="20">
        <v>4</v>
      </c>
      <c r="M74" s="18" t="s">
        <v>25</v>
      </c>
      <c r="N74" s="25">
        <v>9600</v>
      </c>
      <c r="O74" s="20">
        <v>4800</v>
      </c>
      <c r="P74" s="36"/>
    </row>
    <row r="75" s="1" customFormat="true" ht="35" customHeight="true" spans="1:16">
      <c r="A75" s="17">
        <v>72</v>
      </c>
      <c r="B75" s="20" t="s">
        <v>18</v>
      </c>
      <c r="C75" s="19">
        <v>72</v>
      </c>
      <c r="D75" s="18">
        <v>24</v>
      </c>
      <c r="E75" s="24" t="s">
        <v>91</v>
      </c>
      <c r="F75" s="18" t="s">
        <v>115</v>
      </c>
      <c r="G75" s="18" t="s">
        <v>21</v>
      </c>
      <c r="H75" s="18" t="s">
        <v>22</v>
      </c>
      <c r="I75" s="18" t="s">
        <v>31</v>
      </c>
      <c r="J75" s="18" t="s">
        <v>39</v>
      </c>
      <c r="K75" s="18">
        <v>5</v>
      </c>
      <c r="L75" s="20">
        <v>4</v>
      </c>
      <c r="M75" s="18" t="s">
        <v>25</v>
      </c>
      <c r="N75" s="25">
        <v>9600</v>
      </c>
      <c r="O75" s="20">
        <v>4800</v>
      </c>
      <c r="P75" s="36"/>
    </row>
    <row r="76" s="1" customFormat="true" ht="35" customHeight="true" spans="1:16">
      <c r="A76" s="17">
        <v>73</v>
      </c>
      <c r="B76" s="20" t="s">
        <v>18</v>
      </c>
      <c r="C76" s="19">
        <v>73</v>
      </c>
      <c r="D76" s="18">
        <v>25</v>
      </c>
      <c r="E76" s="24" t="s">
        <v>91</v>
      </c>
      <c r="F76" s="18" t="s">
        <v>116</v>
      </c>
      <c r="G76" s="18" t="s">
        <v>21</v>
      </c>
      <c r="H76" s="18" t="s">
        <v>59</v>
      </c>
      <c r="I76" s="18" t="s">
        <v>49</v>
      </c>
      <c r="J76" s="18" t="s">
        <v>32</v>
      </c>
      <c r="K76" s="18">
        <v>1</v>
      </c>
      <c r="L76" s="20">
        <v>4</v>
      </c>
      <c r="M76" s="18" t="s">
        <v>25</v>
      </c>
      <c r="N76" s="25">
        <v>9600</v>
      </c>
      <c r="O76" s="20">
        <v>4800</v>
      </c>
      <c r="P76" s="36"/>
    </row>
    <row r="77" s="1" customFormat="true" ht="35" customHeight="true" spans="1:16">
      <c r="A77" s="17">
        <v>74</v>
      </c>
      <c r="B77" s="20" t="s">
        <v>18</v>
      </c>
      <c r="C77" s="19">
        <v>74</v>
      </c>
      <c r="D77" s="18">
        <v>26</v>
      </c>
      <c r="E77" s="24" t="s">
        <v>91</v>
      </c>
      <c r="F77" s="18" t="s">
        <v>117</v>
      </c>
      <c r="G77" s="18" t="s">
        <v>21</v>
      </c>
      <c r="H77" s="18" t="s">
        <v>59</v>
      </c>
      <c r="I77" s="18" t="s">
        <v>49</v>
      </c>
      <c r="J77" s="18" t="s">
        <v>35</v>
      </c>
      <c r="K77" s="18">
        <v>5</v>
      </c>
      <c r="L77" s="20">
        <v>4</v>
      </c>
      <c r="M77" s="18" t="s">
        <v>25</v>
      </c>
      <c r="N77" s="25">
        <v>9600</v>
      </c>
      <c r="O77" s="20">
        <v>4800</v>
      </c>
      <c r="P77" s="36"/>
    </row>
    <row r="78" s="1" customFormat="true" ht="35" customHeight="true" spans="1:16">
      <c r="A78" s="17">
        <v>75</v>
      </c>
      <c r="B78" s="20" t="s">
        <v>18</v>
      </c>
      <c r="C78" s="19">
        <v>75</v>
      </c>
      <c r="D78" s="18">
        <v>27</v>
      </c>
      <c r="E78" s="24" t="s">
        <v>91</v>
      </c>
      <c r="F78" s="18" t="s">
        <v>118</v>
      </c>
      <c r="G78" s="18" t="s">
        <v>21</v>
      </c>
      <c r="H78" s="18" t="s">
        <v>22</v>
      </c>
      <c r="I78" s="18" t="s">
        <v>31</v>
      </c>
      <c r="J78" s="18" t="s">
        <v>32</v>
      </c>
      <c r="K78" s="18">
        <v>1</v>
      </c>
      <c r="L78" s="20">
        <v>3</v>
      </c>
      <c r="M78" s="18" t="s">
        <v>25</v>
      </c>
      <c r="N78" s="25">
        <v>7200</v>
      </c>
      <c r="O78" s="20">
        <v>3600</v>
      </c>
      <c r="P78" s="36"/>
    </row>
    <row r="79" s="1" customFormat="true" ht="35" customHeight="true" spans="1:16">
      <c r="A79" s="17">
        <v>76</v>
      </c>
      <c r="B79" s="20" t="s">
        <v>18</v>
      </c>
      <c r="C79" s="19">
        <v>76</v>
      </c>
      <c r="D79" s="18">
        <v>28</v>
      </c>
      <c r="E79" s="24" t="s">
        <v>91</v>
      </c>
      <c r="F79" s="18" t="s">
        <v>119</v>
      </c>
      <c r="G79" s="18" t="s">
        <v>21</v>
      </c>
      <c r="H79" s="18" t="s">
        <v>22</v>
      </c>
      <c r="I79" s="18" t="s">
        <v>120</v>
      </c>
      <c r="J79" s="18" t="s">
        <v>24</v>
      </c>
      <c r="K79" s="18" t="s">
        <v>24</v>
      </c>
      <c r="L79" s="20">
        <v>3</v>
      </c>
      <c r="M79" s="18" t="s">
        <v>25</v>
      </c>
      <c r="N79" s="25">
        <v>7200</v>
      </c>
      <c r="O79" s="20">
        <v>3600</v>
      </c>
      <c r="P79" s="36"/>
    </row>
    <row r="80" s="1" customFormat="true" ht="35" customHeight="true" spans="1:16">
      <c r="A80" s="17">
        <v>77</v>
      </c>
      <c r="B80" s="20" t="s">
        <v>18</v>
      </c>
      <c r="C80" s="19">
        <v>77</v>
      </c>
      <c r="D80" s="18">
        <v>29</v>
      </c>
      <c r="E80" s="24" t="s">
        <v>91</v>
      </c>
      <c r="F80" s="18" t="s">
        <v>121</v>
      </c>
      <c r="G80" s="18" t="s">
        <v>21</v>
      </c>
      <c r="H80" s="18" t="s">
        <v>22</v>
      </c>
      <c r="I80" s="18" t="s">
        <v>31</v>
      </c>
      <c r="J80" s="18" t="s">
        <v>35</v>
      </c>
      <c r="K80" s="18">
        <v>4</v>
      </c>
      <c r="L80" s="20">
        <v>3</v>
      </c>
      <c r="M80" s="18" t="s">
        <v>25</v>
      </c>
      <c r="N80" s="25">
        <v>7200</v>
      </c>
      <c r="O80" s="20">
        <v>3600</v>
      </c>
      <c r="P80" s="36"/>
    </row>
    <row r="81" s="1" customFormat="true" ht="35" customHeight="true" spans="1:16">
      <c r="A81" s="17">
        <v>78</v>
      </c>
      <c r="B81" s="20" t="s">
        <v>18</v>
      </c>
      <c r="C81" s="19">
        <v>78</v>
      </c>
      <c r="D81" s="18">
        <v>30</v>
      </c>
      <c r="E81" s="24" t="s">
        <v>91</v>
      </c>
      <c r="F81" s="18" t="s">
        <v>122</v>
      </c>
      <c r="G81" s="18" t="s">
        <v>21</v>
      </c>
      <c r="H81" s="18" t="s">
        <v>22</v>
      </c>
      <c r="I81" s="18" t="s">
        <v>31</v>
      </c>
      <c r="J81" s="18" t="s">
        <v>39</v>
      </c>
      <c r="K81" s="18">
        <v>1</v>
      </c>
      <c r="L81" s="20">
        <v>3</v>
      </c>
      <c r="M81" s="18" t="s">
        <v>25</v>
      </c>
      <c r="N81" s="25">
        <v>7200</v>
      </c>
      <c r="O81" s="20">
        <v>3600</v>
      </c>
      <c r="P81" s="36"/>
    </row>
    <row r="82" s="1" customFormat="true" ht="35" customHeight="true" spans="1:16">
      <c r="A82" s="17">
        <v>79</v>
      </c>
      <c r="B82" s="20" t="s">
        <v>18</v>
      </c>
      <c r="C82" s="19">
        <v>79</v>
      </c>
      <c r="D82" s="18">
        <v>31</v>
      </c>
      <c r="E82" s="24" t="s">
        <v>91</v>
      </c>
      <c r="F82" s="18" t="s">
        <v>123</v>
      </c>
      <c r="G82" s="18" t="s">
        <v>21</v>
      </c>
      <c r="H82" s="18" t="s">
        <v>59</v>
      </c>
      <c r="I82" s="18" t="s">
        <v>49</v>
      </c>
      <c r="J82" s="18" t="s">
        <v>32</v>
      </c>
      <c r="K82" s="18">
        <v>3</v>
      </c>
      <c r="L82" s="20">
        <v>3</v>
      </c>
      <c r="M82" s="18" t="s">
        <v>25</v>
      </c>
      <c r="N82" s="25">
        <v>7200</v>
      </c>
      <c r="O82" s="20">
        <v>3600</v>
      </c>
      <c r="P82" s="36"/>
    </row>
    <row r="83" s="1" customFormat="true" ht="35" customHeight="true" spans="1:16">
      <c r="A83" s="17">
        <v>80</v>
      </c>
      <c r="B83" s="20" t="s">
        <v>18</v>
      </c>
      <c r="C83" s="19">
        <v>80</v>
      </c>
      <c r="D83" s="18">
        <v>32</v>
      </c>
      <c r="E83" s="24" t="s">
        <v>91</v>
      </c>
      <c r="F83" s="18" t="s">
        <v>124</v>
      </c>
      <c r="G83" s="18" t="s">
        <v>21</v>
      </c>
      <c r="H83" s="18" t="s">
        <v>22</v>
      </c>
      <c r="I83" s="18" t="s">
        <v>31</v>
      </c>
      <c r="J83" s="18" t="s">
        <v>39</v>
      </c>
      <c r="K83" s="18">
        <v>3</v>
      </c>
      <c r="L83" s="20">
        <v>2</v>
      </c>
      <c r="M83" s="18" t="s">
        <v>25</v>
      </c>
      <c r="N83" s="25">
        <v>4800</v>
      </c>
      <c r="O83" s="20">
        <v>2400</v>
      </c>
      <c r="P83" s="36"/>
    </row>
    <row r="84" s="1" customFormat="true" ht="35" customHeight="true" spans="1:16">
      <c r="A84" s="17">
        <v>81</v>
      </c>
      <c r="B84" s="20" t="s">
        <v>18</v>
      </c>
      <c r="C84" s="19">
        <v>81</v>
      </c>
      <c r="D84" s="18">
        <v>33</v>
      </c>
      <c r="E84" s="24" t="s">
        <v>91</v>
      </c>
      <c r="F84" s="18" t="s">
        <v>125</v>
      </c>
      <c r="G84" s="18" t="s">
        <v>21</v>
      </c>
      <c r="H84" s="18" t="s">
        <v>59</v>
      </c>
      <c r="I84" s="18" t="s">
        <v>49</v>
      </c>
      <c r="J84" s="18" t="s">
        <v>32</v>
      </c>
      <c r="K84" s="18">
        <v>3</v>
      </c>
      <c r="L84" s="20">
        <v>2</v>
      </c>
      <c r="M84" s="18" t="s">
        <v>25</v>
      </c>
      <c r="N84" s="25">
        <v>4800</v>
      </c>
      <c r="O84" s="20">
        <v>2400</v>
      </c>
      <c r="P84" s="36"/>
    </row>
    <row r="85" s="1" customFormat="true" ht="35" customHeight="true" spans="1:16">
      <c r="A85" s="17">
        <v>82</v>
      </c>
      <c r="B85" s="20" t="s">
        <v>18</v>
      </c>
      <c r="C85" s="19">
        <v>82</v>
      </c>
      <c r="D85" s="18">
        <v>34</v>
      </c>
      <c r="E85" s="24" t="s">
        <v>91</v>
      </c>
      <c r="F85" s="18" t="s">
        <v>126</v>
      </c>
      <c r="G85" s="18" t="s">
        <v>21</v>
      </c>
      <c r="H85" s="18" t="s">
        <v>22</v>
      </c>
      <c r="I85" s="18" t="s">
        <v>31</v>
      </c>
      <c r="J85" s="18" t="s">
        <v>32</v>
      </c>
      <c r="K85" s="18">
        <v>5</v>
      </c>
      <c r="L85" s="20">
        <v>2</v>
      </c>
      <c r="M85" s="18" t="s">
        <v>25</v>
      </c>
      <c r="N85" s="25">
        <v>4800</v>
      </c>
      <c r="O85" s="20">
        <v>2400</v>
      </c>
      <c r="P85" s="36"/>
    </row>
    <row r="86" s="1" customFormat="true" ht="35" customHeight="true" spans="1:16">
      <c r="A86" s="17">
        <v>83</v>
      </c>
      <c r="B86" s="20" t="s">
        <v>18</v>
      </c>
      <c r="C86" s="19">
        <v>83</v>
      </c>
      <c r="D86" s="18">
        <v>35</v>
      </c>
      <c r="E86" s="24" t="s">
        <v>91</v>
      </c>
      <c r="F86" s="18" t="s">
        <v>127</v>
      </c>
      <c r="G86" s="18" t="s">
        <v>21</v>
      </c>
      <c r="H86" s="18" t="s">
        <v>22</v>
      </c>
      <c r="I86" s="18" t="s">
        <v>31</v>
      </c>
      <c r="J86" s="18" t="s">
        <v>39</v>
      </c>
      <c r="K86" s="18">
        <v>3</v>
      </c>
      <c r="L86" s="20">
        <v>2</v>
      </c>
      <c r="M86" s="18" t="s">
        <v>25</v>
      </c>
      <c r="N86" s="25">
        <v>4800</v>
      </c>
      <c r="O86" s="20">
        <v>2400</v>
      </c>
      <c r="P86" s="36"/>
    </row>
    <row r="87" s="1" customFormat="true" ht="35" customHeight="true" spans="1:16">
      <c r="A87" s="17">
        <v>84</v>
      </c>
      <c r="B87" s="20" t="s">
        <v>18</v>
      </c>
      <c r="C87" s="19">
        <v>84</v>
      </c>
      <c r="D87" s="18">
        <v>36</v>
      </c>
      <c r="E87" s="24" t="s">
        <v>91</v>
      </c>
      <c r="F87" s="18" t="s">
        <v>128</v>
      </c>
      <c r="G87" s="18" t="s">
        <v>21</v>
      </c>
      <c r="H87" s="18" t="s">
        <v>22</v>
      </c>
      <c r="I87" s="18" t="s">
        <v>31</v>
      </c>
      <c r="J87" s="18" t="s">
        <v>32</v>
      </c>
      <c r="K87" s="18">
        <v>2</v>
      </c>
      <c r="L87" s="20">
        <v>2</v>
      </c>
      <c r="M87" s="18" t="s">
        <v>25</v>
      </c>
      <c r="N87" s="25">
        <v>4800</v>
      </c>
      <c r="O87" s="20">
        <v>2400</v>
      </c>
      <c r="P87" s="36"/>
    </row>
    <row r="88" s="1" customFormat="true" ht="35" customHeight="true" spans="1:16">
      <c r="A88" s="17">
        <v>85</v>
      </c>
      <c r="B88" s="20" t="s">
        <v>18</v>
      </c>
      <c r="C88" s="19">
        <v>85</v>
      </c>
      <c r="D88" s="18">
        <v>37</v>
      </c>
      <c r="E88" s="24" t="s">
        <v>91</v>
      </c>
      <c r="F88" s="18" t="s">
        <v>129</v>
      </c>
      <c r="G88" s="18" t="s">
        <v>21</v>
      </c>
      <c r="H88" s="18" t="s">
        <v>22</v>
      </c>
      <c r="I88" s="18" t="s">
        <v>31</v>
      </c>
      <c r="J88" s="18" t="s">
        <v>32</v>
      </c>
      <c r="K88" s="18">
        <v>4</v>
      </c>
      <c r="L88" s="20">
        <v>2</v>
      </c>
      <c r="M88" s="18" t="s">
        <v>25</v>
      </c>
      <c r="N88" s="25">
        <v>4800</v>
      </c>
      <c r="O88" s="20">
        <v>2400</v>
      </c>
      <c r="P88" s="36"/>
    </row>
    <row r="89" s="1" customFormat="true" ht="35" customHeight="true" spans="1:16">
      <c r="A89" s="17">
        <v>86</v>
      </c>
      <c r="B89" s="20" t="s">
        <v>18</v>
      </c>
      <c r="C89" s="19">
        <v>86</v>
      </c>
      <c r="D89" s="18">
        <v>38</v>
      </c>
      <c r="E89" s="24" t="s">
        <v>91</v>
      </c>
      <c r="F89" s="18" t="s">
        <v>130</v>
      </c>
      <c r="G89" s="18" t="s">
        <v>21</v>
      </c>
      <c r="H89" s="18" t="s">
        <v>59</v>
      </c>
      <c r="I89" s="18" t="s">
        <v>49</v>
      </c>
      <c r="J89" s="18" t="s">
        <v>32</v>
      </c>
      <c r="K89" s="18">
        <v>5</v>
      </c>
      <c r="L89" s="20">
        <v>2</v>
      </c>
      <c r="M89" s="18" t="s">
        <v>25</v>
      </c>
      <c r="N89" s="25">
        <v>4800</v>
      </c>
      <c r="O89" s="20">
        <v>2400</v>
      </c>
      <c r="P89" s="36"/>
    </row>
    <row r="90" s="1" customFormat="true" ht="35" customHeight="true" spans="1:16">
      <c r="A90" s="17">
        <v>87</v>
      </c>
      <c r="B90" s="20" t="s">
        <v>18</v>
      </c>
      <c r="C90" s="19">
        <v>87</v>
      </c>
      <c r="D90" s="18">
        <v>39</v>
      </c>
      <c r="E90" s="24" t="s">
        <v>91</v>
      </c>
      <c r="F90" s="18" t="s">
        <v>131</v>
      </c>
      <c r="G90" s="18" t="s">
        <v>21</v>
      </c>
      <c r="H90" s="18" t="s">
        <v>22</v>
      </c>
      <c r="I90" s="18" t="s">
        <v>31</v>
      </c>
      <c r="J90" s="18" t="s">
        <v>35</v>
      </c>
      <c r="K90" s="18">
        <v>1</v>
      </c>
      <c r="L90" s="20">
        <v>2</v>
      </c>
      <c r="M90" s="18" t="s">
        <v>25</v>
      </c>
      <c r="N90" s="25">
        <v>4800</v>
      </c>
      <c r="O90" s="20">
        <v>2400</v>
      </c>
      <c r="P90" s="36"/>
    </row>
    <row r="91" s="1" customFormat="true" ht="35" customHeight="true" spans="1:16">
      <c r="A91" s="17">
        <v>88</v>
      </c>
      <c r="B91" s="20" t="s">
        <v>18</v>
      </c>
      <c r="C91" s="19">
        <v>88</v>
      </c>
      <c r="D91" s="18">
        <v>40</v>
      </c>
      <c r="E91" s="24" t="s">
        <v>91</v>
      </c>
      <c r="F91" s="18" t="s">
        <v>132</v>
      </c>
      <c r="G91" s="18" t="s">
        <v>21</v>
      </c>
      <c r="H91" s="18" t="s">
        <v>59</v>
      </c>
      <c r="I91" s="18" t="s">
        <v>49</v>
      </c>
      <c r="J91" s="18" t="s">
        <v>35</v>
      </c>
      <c r="K91" s="18">
        <v>3</v>
      </c>
      <c r="L91" s="20">
        <v>2</v>
      </c>
      <c r="M91" s="18" t="s">
        <v>25</v>
      </c>
      <c r="N91" s="25">
        <v>4800</v>
      </c>
      <c r="O91" s="20">
        <v>2400</v>
      </c>
      <c r="P91" s="36"/>
    </row>
    <row r="92" s="1" customFormat="true" ht="35" customHeight="true" spans="1:16">
      <c r="A92" s="17">
        <v>89</v>
      </c>
      <c r="B92" s="20" t="s">
        <v>18</v>
      </c>
      <c r="C92" s="19">
        <v>89</v>
      </c>
      <c r="D92" s="18">
        <v>41</v>
      </c>
      <c r="E92" s="24" t="s">
        <v>91</v>
      </c>
      <c r="F92" s="18" t="s">
        <v>133</v>
      </c>
      <c r="G92" s="18" t="s">
        <v>21</v>
      </c>
      <c r="H92" s="18" t="s">
        <v>22</v>
      </c>
      <c r="I92" s="18" t="s">
        <v>31</v>
      </c>
      <c r="J92" s="18" t="s">
        <v>35</v>
      </c>
      <c r="K92" s="18">
        <v>3</v>
      </c>
      <c r="L92" s="20">
        <v>2</v>
      </c>
      <c r="M92" s="18" t="s">
        <v>25</v>
      </c>
      <c r="N92" s="25">
        <v>4800</v>
      </c>
      <c r="O92" s="20">
        <v>2400</v>
      </c>
      <c r="P92" s="36"/>
    </row>
    <row r="93" s="1" customFormat="true" ht="35" customHeight="true" spans="1:16">
      <c r="A93" s="17">
        <v>90</v>
      </c>
      <c r="B93" s="20" t="s">
        <v>18</v>
      </c>
      <c r="C93" s="19">
        <v>90</v>
      </c>
      <c r="D93" s="18">
        <v>42</v>
      </c>
      <c r="E93" s="24" t="s">
        <v>91</v>
      </c>
      <c r="F93" s="18" t="s">
        <v>134</v>
      </c>
      <c r="G93" s="18" t="s">
        <v>21</v>
      </c>
      <c r="H93" s="18" t="s">
        <v>22</v>
      </c>
      <c r="I93" s="18" t="s">
        <v>31</v>
      </c>
      <c r="J93" s="18" t="s">
        <v>35</v>
      </c>
      <c r="K93" s="18">
        <v>5</v>
      </c>
      <c r="L93" s="20">
        <v>2</v>
      </c>
      <c r="M93" s="18" t="s">
        <v>25</v>
      </c>
      <c r="N93" s="25">
        <v>4800</v>
      </c>
      <c r="O93" s="20">
        <v>2400</v>
      </c>
      <c r="P93" s="36"/>
    </row>
    <row r="94" s="1" customFormat="true" ht="35" customHeight="true" spans="1:16">
      <c r="A94" s="17">
        <v>91</v>
      </c>
      <c r="B94" s="20" t="s">
        <v>18</v>
      </c>
      <c r="C94" s="19">
        <v>91</v>
      </c>
      <c r="D94" s="18">
        <v>43</v>
      </c>
      <c r="E94" s="24" t="s">
        <v>91</v>
      </c>
      <c r="F94" s="20" t="s">
        <v>135</v>
      </c>
      <c r="G94" s="20" t="s">
        <v>21</v>
      </c>
      <c r="H94" s="18" t="s">
        <v>22</v>
      </c>
      <c r="I94" s="20" t="s">
        <v>23</v>
      </c>
      <c r="J94" s="20" t="s">
        <v>24</v>
      </c>
      <c r="K94" s="20" t="s">
        <v>24</v>
      </c>
      <c r="L94" s="20">
        <v>10</v>
      </c>
      <c r="M94" s="20" t="s">
        <v>25</v>
      </c>
      <c r="N94" s="20">
        <v>24000</v>
      </c>
      <c r="O94" s="20">
        <v>12000</v>
      </c>
      <c r="P94" s="36"/>
    </row>
    <row r="95" s="1" customFormat="true" ht="35" customHeight="true" spans="1:16">
      <c r="A95" s="17">
        <v>92</v>
      </c>
      <c r="B95" s="20" t="s">
        <v>18</v>
      </c>
      <c r="C95" s="19">
        <v>92</v>
      </c>
      <c r="D95" s="18">
        <v>44</v>
      </c>
      <c r="E95" s="24" t="s">
        <v>91</v>
      </c>
      <c r="F95" s="20" t="s">
        <v>136</v>
      </c>
      <c r="G95" s="20" t="s">
        <v>21</v>
      </c>
      <c r="H95" s="18" t="s">
        <v>22</v>
      </c>
      <c r="I95" s="20" t="s">
        <v>31</v>
      </c>
      <c r="J95" s="20" t="s">
        <v>35</v>
      </c>
      <c r="K95" s="20">
        <v>3</v>
      </c>
      <c r="L95" s="20">
        <v>7</v>
      </c>
      <c r="M95" s="20" t="s">
        <v>25</v>
      </c>
      <c r="N95" s="20">
        <v>16800</v>
      </c>
      <c r="O95" s="20">
        <v>8400</v>
      </c>
      <c r="P95" s="36"/>
    </row>
    <row r="96" s="1" customFormat="true" ht="35" customHeight="true" spans="1:16">
      <c r="A96" s="17">
        <v>93</v>
      </c>
      <c r="B96" s="20" t="s">
        <v>18</v>
      </c>
      <c r="C96" s="19">
        <v>93</v>
      </c>
      <c r="D96" s="18">
        <v>45</v>
      </c>
      <c r="E96" s="24" t="s">
        <v>91</v>
      </c>
      <c r="F96" s="20" t="s">
        <v>137</v>
      </c>
      <c r="G96" s="20" t="s">
        <v>21</v>
      </c>
      <c r="H96" s="18" t="s">
        <v>42</v>
      </c>
      <c r="I96" s="20" t="s">
        <v>43</v>
      </c>
      <c r="J96" s="20" t="s">
        <v>24</v>
      </c>
      <c r="K96" s="20" t="s">
        <v>24</v>
      </c>
      <c r="L96" s="20">
        <v>3</v>
      </c>
      <c r="M96" s="20" t="s">
        <v>25</v>
      </c>
      <c r="N96" s="20">
        <v>7200</v>
      </c>
      <c r="O96" s="20">
        <v>3600</v>
      </c>
      <c r="P96" s="36"/>
    </row>
    <row r="97" s="1" customFormat="true" ht="35" customHeight="true" spans="1:16">
      <c r="A97" s="17">
        <v>94</v>
      </c>
      <c r="B97" s="20" t="s">
        <v>18</v>
      </c>
      <c r="C97" s="19">
        <v>94</v>
      </c>
      <c r="D97" s="18">
        <v>46</v>
      </c>
      <c r="E97" s="24" t="s">
        <v>91</v>
      </c>
      <c r="F97" s="20" t="s">
        <v>138</v>
      </c>
      <c r="G97" s="20" t="s">
        <v>21</v>
      </c>
      <c r="H97" s="18" t="s">
        <v>22</v>
      </c>
      <c r="I97" s="20" t="s">
        <v>31</v>
      </c>
      <c r="J97" s="20" t="s">
        <v>24</v>
      </c>
      <c r="K97" s="20" t="s">
        <v>24</v>
      </c>
      <c r="L97" s="20">
        <v>3</v>
      </c>
      <c r="M97" s="20" t="s">
        <v>25</v>
      </c>
      <c r="N97" s="20">
        <v>7200</v>
      </c>
      <c r="O97" s="20">
        <v>3600</v>
      </c>
      <c r="P97" s="36"/>
    </row>
    <row r="98" s="1" customFormat="true" ht="35" customHeight="true" spans="1:16">
      <c r="A98" s="17">
        <v>95</v>
      </c>
      <c r="B98" s="20" t="s">
        <v>18</v>
      </c>
      <c r="C98" s="19">
        <v>95</v>
      </c>
      <c r="D98" s="18">
        <v>47</v>
      </c>
      <c r="E98" s="24" t="s">
        <v>91</v>
      </c>
      <c r="F98" s="20" t="s">
        <v>139</v>
      </c>
      <c r="G98" s="20" t="s">
        <v>21</v>
      </c>
      <c r="H98" s="18" t="s">
        <v>59</v>
      </c>
      <c r="I98" s="20" t="s">
        <v>49</v>
      </c>
      <c r="J98" s="20" t="s">
        <v>35</v>
      </c>
      <c r="K98" s="20">
        <v>2</v>
      </c>
      <c r="L98" s="20">
        <v>1</v>
      </c>
      <c r="M98" s="20" t="s">
        <v>25</v>
      </c>
      <c r="N98" s="20">
        <v>2400</v>
      </c>
      <c r="O98" s="20">
        <v>1200</v>
      </c>
      <c r="P98" s="36"/>
    </row>
    <row r="99" s="1" customFormat="true" ht="35" customHeight="true" spans="1:16">
      <c r="A99" s="17">
        <v>96</v>
      </c>
      <c r="B99" s="20" t="s">
        <v>18</v>
      </c>
      <c r="C99" s="19">
        <v>96</v>
      </c>
      <c r="D99" s="18">
        <v>48</v>
      </c>
      <c r="E99" s="24" t="s">
        <v>91</v>
      </c>
      <c r="F99" s="20" t="s">
        <v>140</v>
      </c>
      <c r="G99" s="20" t="s">
        <v>21</v>
      </c>
      <c r="H99" s="18" t="s">
        <v>22</v>
      </c>
      <c r="I99" s="20" t="s">
        <v>31</v>
      </c>
      <c r="J99" s="20" t="s">
        <v>39</v>
      </c>
      <c r="K99" s="20">
        <v>2</v>
      </c>
      <c r="L99" s="20">
        <v>1</v>
      </c>
      <c r="M99" s="20" t="s">
        <v>25</v>
      </c>
      <c r="N99" s="20">
        <v>2400</v>
      </c>
      <c r="O99" s="20">
        <v>1200</v>
      </c>
      <c r="P99" s="36"/>
    </row>
    <row r="100" s="1" customFormat="true" ht="35" customHeight="true" spans="1:16">
      <c r="A100" s="17">
        <v>97</v>
      </c>
      <c r="B100" s="20" t="s">
        <v>18</v>
      </c>
      <c r="C100" s="19">
        <v>97</v>
      </c>
      <c r="D100" s="18">
        <v>49</v>
      </c>
      <c r="E100" s="24" t="s">
        <v>91</v>
      </c>
      <c r="F100" s="20" t="s">
        <v>141</v>
      </c>
      <c r="G100" s="20" t="s">
        <v>21</v>
      </c>
      <c r="H100" s="18" t="s">
        <v>22</v>
      </c>
      <c r="I100" s="20" t="s">
        <v>31</v>
      </c>
      <c r="J100" s="20" t="s">
        <v>35</v>
      </c>
      <c r="K100" s="20">
        <v>2</v>
      </c>
      <c r="L100" s="20">
        <v>1</v>
      </c>
      <c r="M100" s="20" t="s">
        <v>25</v>
      </c>
      <c r="N100" s="20">
        <v>2400</v>
      </c>
      <c r="O100" s="20">
        <v>1200</v>
      </c>
      <c r="P100" s="36"/>
    </row>
    <row r="101" s="1" customFormat="true" ht="35" customHeight="true" spans="1:16">
      <c r="A101" s="17">
        <v>98</v>
      </c>
      <c r="B101" s="20" t="s">
        <v>18</v>
      </c>
      <c r="C101" s="19">
        <v>98</v>
      </c>
      <c r="D101" s="18">
        <v>50</v>
      </c>
      <c r="E101" s="24" t="s">
        <v>91</v>
      </c>
      <c r="F101" s="20" t="s">
        <v>142</v>
      </c>
      <c r="G101" s="20" t="s">
        <v>21</v>
      </c>
      <c r="H101" s="18" t="s">
        <v>22</v>
      </c>
      <c r="I101" s="20" t="s">
        <v>31</v>
      </c>
      <c r="J101" s="20" t="s">
        <v>35</v>
      </c>
      <c r="K101" s="20">
        <v>5</v>
      </c>
      <c r="L101" s="20">
        <v>1</v>
      </c>
      <c r="M101" s="20" t="s">
        <v>25</v>
      </c>
      <c r="N101" s="20">
        <v>2400</v>
      </c>
      <c r="O101" s="20">
        <v>1200</v>
      </c>
      <c r="P101" s="36"/>
    </row>
    <row r="102" s="1" customFormat="true" ht="35" customHeight="true" spans="1:16">
      <c r="A102" s="17">
        <v>99</v>
      </c>
      <c r="B102" s="20" t="s">
        <v>18</v>
      </c>
      <c r="C102" s="19">
        <v>99</v>
      </c>
      <c r="D102" s="18">
        <v>51</v>
      </c>
      <c r="E102" s="24" t="s">
        <v>91</v>
      </c>
      <c r="F102" s="20" t="s">
        <v>143</v>
      </c>
      <c r="G102" s="20" t="s">
        <v>21</v>
      </c>
      <c r="H102" s="18" t="s">
        <v>89</v>
      </c>
      <c r="I102" s="20" t="s">
        <v>49</v>
      </c>
      <c r="J102" s="20" t="s">
        <v>39</v>
      </c>
      <c r="K102" s="20">
        <v>5</v>
      </c>
      <c r="L102" s="20">
        <v>1</v>
      </c>
      <c r="M102" s="20" t="s">
        <v>25</v>
      </c>
      <c r="N102" s="20">
        <v>2400</v>
      </c>
      <c r="O102" s="20">
        <v>1200</v>
      </c>
      <c r="P102" s="36"/>
    </row>
    <row r="103" s="1" customFormat="true" ht="35" customHeight="true" spans="1:16">
      <c r="A103" s="17">
        <v>100</v>
      </c>
      <c r="B103" s="20" t="s">
        <v>18</v>
      </c>
      <c r="C103" s="19">
        <v>100</v>
      </c>
      <c r="D103" s="18">
        <v>52</v>
      </c>
      <c r="E103" s="24" t="s">
        <v>91</v>
      </c>
      <c r="F103" s="20" t="s">
        <v>144</v>
      </c>
      <c r="G103" s="20" t="s">
        <v>21</v>
      </c>
      <c r="H103" s="18" t="s">
        <v>22</v>
      </c>
      <c r="I103" s="20" t="s">
        <v>31</v>
      </c>
      <c r="J103" s="20" t="s">
        <v>32</v>
      </c>
      <c r="K103" s="20">
        <v>3</v>
      </c>
      <c r="L103" s="20">
        <v>1</v>
      </c>
      <c r="M103" s="20" t="s">
        <v>25</v>
      </c>
      <c r="N103" s="20">
        <v>2400</v>
      </c>
      <c r="O103" s="20">
        <v>1200</v>
      </c>
      <c r="P103" s="36"/>
    </row>
    <row r="104" s="1" customFormat="true" ht="35" customHeight="true" spans="1:16">
      <c r="A104" s="17">
        <v>101</v>
      </c>
      <c r="B104" s="20" t="s">
        <v>18</v>
      </c>
      <c r="C104" s="19">
        <v>101</v>
      </c>
      <c r="D104" s="18">
        <v>53</v>
      </c>
      <c r="E104" s="24" t="s">
        <v>91</v>
      </c>
      <c r="F104" s="20" t="s">
        <v>145</v>
      </c>
      <c r="G104" s="18" t="s">
        <v>21</v>
      </c>
      <c r="H104" s="18" t="s">
        <v>22</v>
      </c>
      <c r="I104" s="20" t="s">
        <v>146</v>
      </c>
      <c r="J104" s="20" t="s">
        <v>24</v>
      </c>
      <c r="K104" s="20" t="s">
        <v>24</v>
      </c>
      <c r="L104" s="20">
        <v>10</v>
      </c>
      <c r="M104" s="20" t="s">
        <v>76</v>
      </c>
      <c r="N104" s="20">
        <v>24000</v>
      </c>
      <c r="O104" s="20">
        <v>12000</v>
      </c>
      <c r="P104" s="42"/>
    </row>
    <row r="105" s="1" customFormat="true" ht="35" customHeight="true" spans="1:16">
      <c r="A105" s="17">
        <v>102</v>
      </c>
      <c r="B105" s="18" t="s">
        <v>18</v>
      </c>
      <c r="C105" s="19">
        <v>102</v>
      </c>
      <c r="D105" s="38">
        <v>1</v>
      </c>
      <c r="E105" s="40" t="s">
        <v>147</v>
      </c>
      <c r="F105" s="41" t="s">
        <v>148</v>
      </c>
      <c r="G105" s="41" t="s">
        <v>21</v>
      </c>
      <c r="H105" s="41" t="s">
        <v>22</v>
      </c>
      <c r="I105" s="41" t="s">
        <v>23</v>
      </c>
      <c r="J105" s="41" t="s">
        <v>24</v>
      </c>
      <c r="K105" s="41" t="s">
        <v>24</v>
      </c>
      <c r="L105" s="38">
        <v>10</v>
      </c>
      <c r="M105" s="41" t="s">
        <v>25</v>
      </c>
      <c r="N105" s="38">
        <v>24000</v>
      </c>
      <c r="O105" s="38">
        <v>12000</v>
      </c>
      <c r="P105" s="43">
        <f ca="1">SUMIF(E:O,E105,O:O)</f>
        <v>108000</v>
      </c>
    </row>
    <row r="106" s="1" customFormat="true" ht="35" customHeight="true" spans="1:16">
      <c r="A106" s="17">
        <v>103</v>
      </c>
      <c r="B106" s="18" t="s">
        <v>18</v>
      </c>
      <c r="C106" s="19">
        <v>103</v>
      </c>
      <c r="D106" s="38">
        <v>2</v>
      </c>
      <c r="E106" s="40" t="s">
        <v>147</v>
      </c>
      <c r="F106" s="41" t="s">
        <v>149</v>
      </c>
      <c r="G106" s="41" t="s">
        <v>21</v>
      </c>
      <c r="H106" s="41" t="s">
        <v>22</v>
      </c>
      <c r="I106" s="41" t="s">
        <v>29</v>
      </c>
      <c r="J106" s="41" t="s">
        <v>24</v>
      </c>
      <c r="K106" s="41" t="s">
        <v>24</v>
      </c>
      <c r="L106" s="38">
        <v>10</v>
      </c>
      <c r="M106" s="41" t="s">
        <v>25</v>
      </c>
      <c r="N106" s="38">
        <v>24000</v>
      </c>
      <c r="O106" s="38">
        <v>12000</v>
      </c>
      <c r="P106" s="43"/>
    </row>
    <row r="107" s="1" customFormat="true" ht="35" customHeight="true" spans="1:16">
      <c r="A107" s="17">
        <v>104</v>
      </c>
      <c r="B107" s="18" t="s">
        <v>18</v>
      </c>
      <c r="C107" s="19">
        <v>104</v>
      </c>
      <c r="D107" s="38">
        <v>3</v>
      </c>
      <c r="E107" s="40" t="s">
        <v>147</v>
      </c>
      <c r="F107" s="41" t="s">
        <v>150</v>
      </c>
      <c r="G107" s="41" t="s">
        <v>21</v>
      </c>
      <c r="H107" s="41" t="s">
        <v>22</v>
      </c>
      <c r="I107" s="41" t="s">
        <v>31</v>
      </c>
      <c r="J107" s="41" t="s">
        <v>24</v>
      </c>
      <c r="K107" s="41" t="s">
        <v>24</v>
      </c>
      <c r="L107" s="38">
        <v>3</v>
      </c>
      <c r="M107" s="41" t="s">
        <v>25</v>
      </c>
      <c r="N107" s="38">
        <v>7200</v>
      </c>
      <c r="O107" s="38">
        <v>3600</v>
      </c>
      <c r="P107" s="43"/>
    </row>
    <row r="108" s="1" customFormat="true" ht="35" customHeight="true" spans="1:16">
      <c r="A108" s="17">
        <v>105</v>
      </c>
      <c r="B108" s="18" t="s">
        <v>18</v>
      </c>
      <c r="C108" s="19">
        <v>105</v>
      </c>
      <c r="D108" s="38">
        <v>4</v>
      </c>
      <c r="E108" s="40" t="s">
        <v>147</v>
      </c>
      <c r="F108" s="41" t="s">
        <v>151</v>
      </c>
      <c r="G108" s="41" t="s">
        <v>21</v>
      </c>
      <c r="H108" s="41" t="s">
        <v>22</v>
      </c>
      <c r="I108" s="41" t="s">
        <v>31</v>
      </c>
      <c r="J108" s="41" t="s">
        <v>35</v>
      </c>
      <c r="K108" s="41" t="s">
        <v>152</v>
      </c>
      <c r="L108" s="38">
        <v>3</v>
      </c>
      <c r="M108" s="41" t="s">
        <v>25</v>
      </c>
      <c r="N108" s="38">
        <v>7200</v>
      </c>
      <c r="O108" s="38">
        <v>3600</v>
      </c>
      <c r="P108" s="43"/>
    </row>
    <row r="109" s="1" customFormat="true" ht="35" customHeight="true" spans="1:16">
      <c r="A109" s="17">
        <v>106</v>
      </c>
      <c r="B109" s="18" t="s">
        <v>18</v>
      </c>
      <c r="C109" s="19">
        <v>106</v>
      </c>
      <c r="D109" s="38">
        <v>5</v>
      </c>
      <c r="E109" s="40" t="s">
        <v>147</v>
      </c>
      <c r="F109" s="41" t="s">
        <v>153</v>
      </c>
      <c r="G109" s="41" t="s">
        <v>21</v>
      </c>
      <c r="H109" s="41" t="s">
        <v>22</v>
      </c>
      <c r="I109" s="41" t="s">
        <v>54</v>
      </c>
      <c r="J109" s="41" t="s">
        <v>24</v>
      </c>
      <c r="K109" s="41" t="s">
        <v>24</v>
      </c>
      <c r="L109" s="38">
        <v>2</v>
      </c>
      <c r="M109" s="41" t="s">
        <v>25</v>
      </c>
      <c r="N109" s="38">
        <v>4800</v>
      </c>
      <c r="O109" s="38">
        <v>2400</v>
      </c>
      <c r="P109" s="43"/>
    </row>
    <row r="110" s="1" customFormat="true" ht="35" customHeight="true" spans="1:16">
      <c r="A110" s="17">
        <v>107</v>
      </c>
      <c r="B110" s="18" t="s">
        <v>18</v>
      </c>
      <c r="C110" s="19">
        <v>107</v>
      </c>
      <c r="D110" s="38">
        <v>6</v>
      </c>
      <c r="E110" s="40" t="s">
        <v>147</v>
      </c>
      <c r="F110" s="41" t="s">
        <v>154</v>
      </c>
      <c r="G110" s="41" t="s">
        <v>21</v>
      </c>
      <c r="H110" s="41" t="s">
        <v>59</v>
      </c>
      <c r="I110" s="41" t="s">
        <v>49</v>
      </c>
      <c r="J110" s="41" t="s">
        <v>39</v>
      </c>
      <c r="K110" s="41" t="s">
        <v>152</v>
      </c>
      <c r="L110" s="38">
        <v>2</v>
      </c>
      <c r="M110" s="41" t="s">
        <v>25</v>
      </c>
      <c r="N110" s="38">
        <v>4800</v>
      </c>
      <c r="O110" s="38">
        <v>2400</v>
      </c>
      <c r="P110" s="43"/>
    </row>
    <row r="111" s="1" customFormat="true" ht="35" customHeight="true" spans="1:16">
      <c r="A111" s="17">
        <v>108</v>
      </c>
      <c r="B111" s="18" t="s">
        <v>18</v>
      </c>
      <c r="C111" s="19">
        <v>108</v>
      </c>
      <c r="D111" s="38">
        <v>7</v>
      </c>
      <c r="E111" s="40" t="s">
        <v>147</v>
      </c>
      <c r="F111" s="41" t="s">
        <v>155</v>
      </c>
      <c r="G111" s="41" t="s">
        <v>21</v>
      </c>
      <c r="H111" s="41" t="s">
        <v>22</v>
      </c>
      <c r="I111" s="41" t="s">
        <v>31</v>
      </c>
      <c r="J111" s="41" t="s">
        <v>35</v>
      </c>
      <c r="K111" s="41" t="s">
        <v>156</v>
      </c>
      <c r="L111" s="38">
        <v>2</v>
      </c>
      <c r="M111" s="41" t="s">
        <v>25</v>
      </c>
      <c r="N111" s="38">
        <v>4800</v>
      </c>
      <c r="O111" s="38">
        <v>2400</v>
      </c>
      <c r="P111" s="43"/>
    </row>
    <row r="112" s="1" customFormat="true" ht="35" customHeight="true" spans="1:16">
      <c r="A112" s="17">
        <v>109</v>
      </c>
      <c r="B112" s="18" t="s">
        <v>18</v>
      </c>
      <c r="C112" s="19">
        <v>109</v>
      </c>
      <c r="D112" s="38">
        <v>8</v>
      </c>
      <c r="E112" s="40" t="s">
        <v>147</v>
      </c>
      <c r="F112" s="41" t="s">
        <v>157</v>
      </c>
      <c r="G112" s="41" t="s">
        <v>21</v>
      </c>
      <c r="H112" s="41" t="s">
        <v>22</v>
      </c>
      <c r="I112" s="41" t="s">
        <v>31</v>
      </c>
      <c r="J112" s="41" t="s">
        <v>35</v>
      </c>
      <c r="K112" s="41" t="s">
        <v>158</v>
      </c>
      <c r="L112" s="38">
        <v>2</v>
      </c>
      <c r="M112" s="41" t="s">
        <v>25</v>
      </c>
      <c r="N112" s="38">
        <v>4800</v>
      </c>
      <c r="O112" s="38">
        <v>2400</v>
      </c>
      <c r="P112" s="43"/>
    </row>
    <row r="113" s="1" customFormat="true" ht="35" customHeight="true" spans="1:16">
      <c r="A113" s="17">
        <v>110</v>
      </c>
      <c r="B113" s="18" t="s">
        <v>18</v>
      </c>
      <c r="C113" s="19">
        <v>110</v>
      </c>
      <c r="D113" s="38">
        <v>9</v>
      </c>
      <c r="E113" s="40" t="s">
        <v>147</v>
      </c>
      <c r="F113" s="41" t="s">
        <v>159</v>
      </c>
      <c r="G113" s="41" t="s">
        <v>21</v>
      </c>
      <c r="H113" s="41" t="s">
        <v>22</v>
      </c>
      <c r="I113" s="41" t="s">
        <v>31</v>
      </c>
      <c r="J113" s="41" t="s">
        <v>32</v>
      </c>
      <c r="K113" s="41" t="s">
        <v>156</v>
      </c>
      <c r="L113" s="38">
        <v>2</v>
      </c>
      <c r="M113" s="41" t="s">
        <v>25</v>
      </c>
      <c r="N113" s="38">
        <v>4800</v>
      </c>
      <c r="O113" s="38">
        <v>2400</v>
      </c>
      <c r="P113" s="43"/>
    </row>
    <row r="114" s="1" customFormat="true" ht="35" customHeight="true" spans="1:16">
      <c r="A114" s="17">
        <v>111</v>
      </c>
      <c r="B114" s="18" t="s">
        <v>18</v>
      </c>
      <c r="C114" s="19">
        <v>111</v>
      </c>
      <c r="D114" s="38">
        <v>10</v>
      </c>
      <c r="E114" s="40" t="s">
        <v>147</v>
      </c>
      <c r="F114" s="41" t="s">
        <v>160</v>
      </c>
      <c r="G114" s="41" t="s">
        <v>21</v>
      </c>
      <c r="H114" s="41" t="s">
        <v>22</v>
      </c>
      <c r="I114" s="41" t="s">
        <v>31</v>
      </c>
      <c r="J114" s="41" t="s">
        <v>39</v>
      </c>
      <c r="K114" s="41">
        <v>1</v>
      </c>
      <c r="L114" s="41">
        <v>10</v>
      </c>
      <c r="M114" s="41" t="s">
        <v>25</v>
      </c>
      <c r="N114" s="38">
        <v>24000</v>
      </c>
      <c r="O114" s="38">
        <v>12000</v>
      </c>
      <c r="P114" s="43"/>
    </row>
    <row r="115" s="1" customFormat="true" ht="35" customHeight="true" spans="1:16">
      <c r="A115" s="17">
        <v>112</v>
      </c>
      <c r="B115" s="18" t="s">
        <v>18</v>
      </c>
      <c r="C115" s="19">
        <v>112</v>
      </c>
      <c r="D115" s="38">
        <v>11</v>
      </c>
      <c r="E115" s="40" t="s">
        <v>147</v>
      </c>
      <c r="F115" s="41" t="s">
        <v>161</v>
      </c>
      <c r="G115" s="41" t="s">
        <v>21</v>
      </c>
      <c r="H115" s="41" t="s">
        <v>22</v>
      </c>
      <c r="I115" s="41" t="s">
        <v>31</v>
      </c>
      <c r="J115" s="41" t="s">
        <v>39</v>
      </c>
      <c r="K115" s="41">
        <v>2</v>
      </c>
      <c r="L115" s="41">
        <v>10</v>
      </c>
      <c r="M115" s="41" t="s">
        <v>25</v>
      </c>
      <c r="N115" s="38">
        <v>24000</v>
      </c>
      <c r="O115" s="38">
        <v>12000</v>
      </c>
      <c r="P115" s="43"/>
    </row>
    <row r="116" s="1" customFormat="true" ht="35" customHeight="true" spans="1:16">
      <c r="A116" s="17">
        <v>113</v>
      </c>
      <c r="B116" s="18" t="s">
        <v>18</v>
      </c>
      <c r="C116" s="19">
        <v>113</v>
      </c>
      <c r="D116" s="38">
        <v>12</v>
      </c>
      <c r="E116" s="40" t="s">
        <v>147</v>
      </c>
      <c r="F116" s="41" t="s">
        <v>162</v>
      </c>
      <c r="G116" s="41" t="s">
        <v>21</v>
      </c>
      <c r="H116" s="41" t="s">
        <v>22</v>
      </c>
      <c r="I116" s="41" t="s">
        <v>31</v>
      </c>
      <c r="J116" s="41" t="s">
        <v>32</v>
      </c>
      <c r="K116" s="41">
        <v>2</v>
      </c>
      <c r="L116" s="41">
        <v>7</v>
      </c>
      <c r="M116" s="41" t="s">
        <v>25</v>
      </c>
      <c r="N116" s="38">
        <v>16800</v>
      </c>
      <c r="O116" s="38">
        <v>8400</v>
      </c>
      <c r="P116" s="43"/>
    </row>
    <row r="117" s="1" customFormat="true" ht="35" customHeight="true" spans="1:16">
      <c r="A117" s="17">
        <v>114</v>
      </c>
      <c r="B117" s="18" t="s">
        <v>18</v>
      </c>
      <c r="C117" s="19">
        <v>114</v>
      </c>
      <c r="D117" s="38">
        <v>13</v>
      </c>
      <c r="E117" s="40" t="s">
        <v>147</v>
      </c>
      <c r="F117" s="41" t="s">
        <v>163</v>
      </c>
      <c r="G117" s="41" t="s">
        <v>21</v>
      </c>
      <c r="H117" s="41" t="s">
        <v>59</v>
      </c>
      <c r="I117" s="41" t="s">
        <v>49</v>
      </c>
      <c r="J117" s="41" t="s">
        <v>39</v>
      </c>
      <c r="K117" s="41">
        <v>3</v>
      </c>
      <c r="L117" s="41">
        <v>6</v>
      </c>
      <c r="M117" s="41" t="s">
        <v>25</v>
      </c>
      <c r="N117" s="38">
        <v>14400</v>
      </c>
      <c r="O117" s="38">
        <v>7200</v>
      </c>
      <c r="P117" s="43"/>
    </row>
    <row r="118" s="1" customFormat="true" ht="35" customHeight="true" spans="1:16">
      <c r="A118" s="17">
        <v>115</v>
      </c>
      <c r="B118" s="18" t="s">
        <v>18</v>
      </c>
      <c r="C118" s="19">
        <v>115</v>
      </c>
      <c r="D118" s="38">
        <v>14</v>
      </c>
      <c r="E118" s="40" t="s">
        <v>147</v>
      </c>
      <c r="F118" s="41" t="s">
        <v>164</v>
      </c>
      <c r="G118" s="41" t="s">
        <v>21</v>
      </c>
      <c r="H118" s="41" t="s">
        <v>59</v>
      </c>
      <c r="I118" s="41" t="s">
        <v>49</v>
      </c>
      <c r="J118" s="41" t="s">
        <v>39</v>
      </c>
      <c r="K118" s="41" t="s">
        <v>156</v>
      </c>
      <c r="L118" s="38">
        <v>5</v>
      </c>
      <c r="M118" s="41" t="s">
        <v>25</v>
      </c>
      <c r="N118" s="38">
        <v>12000</v>
      </c>
      <c r="O118" s="38">
        <v>6000</v>
      </c>
      <c r="P118" s="43"/>
    </row>
    <row r="119" s="1" customFormat="true" ht="35" customHeight="true" spans="1:16">
      <c r="A119" s="17">
        <v>116</v>
      </c>
      <c r="B119" s="18" t="s">
        <v>18</v>
      </c>
      <c r="C119" s="19">
        <v>116</v>
      </c>
      <c r="D119" s="38">
        <v>15</v>
      </c>
      <c r="E119" s="40" t="s">
        <v>147</v>
      </c>
      <c r="F119" s="41" t="s">
        <v>165</v>
      </c>
      <c r="G119" s="41" t="s">
        <v>21</v>
      </c>
      <c r="H119" s="41" t="s">
        <v>59</v>
      </c>
      <c r="I119" s="41" t="s">
        <v>49</v>
      </c>
      <c r="J119" s="41" t="s">
        <v>35</v>
      </c>
      <c r="K119" s="41" t="s">
        <v>152</v>
      </c>
      <c r="L119" s="38">
        <v>4</v>
      </c>
      <c r="M119" s="41" t="s">
        <v>25</v>
      </c>
      <c r="N119" s="38">
        <v>9600</v>
      </c>
      <c r="O119" s="38">
        <v>4800</v>
      </c>
      <c r="P119" s="43"/>
    </row>
    <row r="120" s="1" customFormat="true" ht="35" customHeight="true" spans="1:16">
      <c r="A120" s="17">
        <v>117</v>
      </c>
      <c r="B120" s="18" t="s">
        <v>18</v>
      </c>
      <c r="C120" s="19">
        <v>117</v>
      </c>
      <c r="D120" s="38">
        <v>16</v>
      </c>
      <c r="E120" s="40" t="s">
        <v>147</v>
      </c>
      <c r="F120" s="41" t="s">
        <v>166</v>
      </c>
      <c r="G120" s="41" t="s">
        <v>21</v>
      </c>
      <c r="H120" s="41" t="s">
        <v>22</v>
      </c>
      <c r="I120" s="41" t="s">
        <v>31</v>
      </c>
      <c r="J120" s="41" t="s">
        <v>32</v>
      </c>
      <c r="K120" s="41" t="s">
        <v>156</v>
      </c>
      <c r="L120" s="38">
        <v>3</v>
      </c>
      <c r="M120" s="41" t="s">
        <v>25</v>
      </c>
      <c r="N120" s="38">
        <v>7200</v>
      </c>
      <c r="O120" s="38">
        <v>3600</v>
      </c>
      <c r="P120" s="43"/>
    </row>
    <row r="121" s="1" customFormat="true" ht="35" customHeight="true" spans="1:16">
      <c r="A121" s="17">
        <v>118</v>
      </c>
      <c r="B121" s="18" t="s">
        <v>18</v>
      </c>
      <c r="C121" s="19">
        <v>118</v>
      </c>
      <c r="D121" s="38">
        <v>17</v>
      </c>
      <c r="E121" s="40" t="s">
        <v>147</v>
      </c>
      <c r="F121" s="41" t="s">
        <v>167</v>
      </c>
      <c r="G121" s="41" t="s">
        <v>21</v>
      </c>
      <c r="H121" s="41" t="s">
        <v>59</v>
      </c>
      <c r="I121" s="41" t="s">
        <v>49</v>
      </c>
      <c r="J121" s="41" t="s">
        <v>32</v>
      </c>
      <c r="K121" s="41" t="s">
        <v>156</v>
      </c>
      <c r="L121" s="38">
        <v>2</v>
      </c>
      <c r="M121" s="41" t="s">
        <v>25</v>
      </c>
      <c r="N121" s="38">
        <v>4800</v>
      </c>
      <c r="O121" s="38">
        <v>2400</v>
      </c>
      <c r="P121" s="43"/>
    </row>
    <row r="122" s="1" customFormat="true" ht="35" customHeight="true" spans="1:16">
      <c r="A122" s="17">
        <v>119</v>
      </c>
      <c r="B122" s="18" t="s">
        <v>18</v>
      </c>
      <c r="C122" s="19">
        <v>119</v>
      </c>
      <c r="D122" s="38">
        <v>18</v>
      </c>
      <c r="E122" s="40" t="s">
        <v>147</v>
      </c>
      <c r="F122" s="41" t="s">
        <v>168</v>
      </c>
      <c r="G122" s="41" t="s">
        <v>63</v>
      </c>
      <c r="H122" s="41" t="s">
        <v>22</v>
      </c>
      <c r="I122" s="41" t="s">
        <v>27</v>
      </c>
      <c r="J122" s="41" t="s">
        <v>24</v>
      </c>
      <c r="K122" s="41" t="s">
        <v>24</v>
      </c>
      <c r="L122" s="38">
        <v>2</v>
      </c>
      <c r="M122" s="41" t="s">
        <v>25</v>
      </c>
      <c r="N122" s="38">
        <v>4800</v>
      </c>
      <c r="O122" s="38">
        <v>2400</v>
      </c>
      <c r="P122" s="43"/>
    </row>
    <row r="123" s="1" customFormat="true" ht="35" customHeight="true" spans="1:16">
      <c r="A123" s="17">
        <v>120</v>
      </c>
      <c r="B123" s="18" t="s">
        <v>18</v>
      </c>
      <c r="C123" s="19">
        <v>120</v>
      </c>
      <c r="D123" s="38">
        <v>19</v>
      </c>
      <c r="E123" s="40" t="s">
        <v>147</v>
      </c>
      <c r="F123" s="41" t="s">
        <v>169</v>
      </c>
      <c r="G123" s="41" t="s">
        <v>21</v>
      </c>
      <c r="H123" s="41" t="s">
        <v>22</v>
      </c>
      <c r="I123" s="41" t="s">
        <v>31</v>
      </c>
      <c r="J123" s="41" t="s">
        <v>35</v>
      </c>
      <c r="K123" s="41" t="s">
        <v>152</v>
      </c>
      <c r="L123" s="38">
        <v>1</v>
      </c>
      <c r="M123" s="41" t="s">
        <v>25</v>
      </c>
      <c r="N123" s="38">
        <v>2400</v>
      </c>
      <c r="O123" s="38">
        <v>1200</v>
      </c>
      <c r="P123" s="43"/>
    </row>
    <row r="124" s="1" customFormat="true" ht="35" customHeight="true" spans="1:16">
      <c r="A124" s="17">
        <v>121</v>
      </c>
      <c r="B124" s="18" t="s">
        <v>18</v>
      </c>
      <c r="C124" s="19">
        <v>121</v>
      </c>
      <c r="D124" s="38">
        <v>20</v>
      </c>
      <c r="E124" s="40" t="s">
        <v>147</v>
      </c>
      <c r="F124" s="41" t="s">
        <v>170</v>
      </c>
      <c r="G124" s="41" t="s">
        <v>21</v>
      </c>
      <c r="H124" s="41" t="s">
        <v>22</v>
      </c>
      <c r="I124" s="41" t="s">
        <v>31</v>
      </c>
      <c r="J124" s="41" t="s">
        <v>32</v>
      </c>
      <c r="K124" s="41" t="s">
        <v>158</v>
      </c>
      <c r="L124" s="38">
        <v>1</v>
      </c>
      <c r="M124" s="41" t="s">
        <v>25</v>
      </c>
      <c r="N124" s="38">
        <v>2400</v>
      </c>
      <c r="O124" s="38">
        <v>1200</v>
      </c>
      <c r="P124" s="43"/>
    </row>
    <row r="125" s="1" customFormat="true" ht="35" customHeight="true" spans="1:16">
      <c r="A125" s="17">
        <v>122</v>
      </c>
      <c r="B125" s="18" t="s">
        <v>18</v>
      </c>
      <c r="C125" s="19">
        <v>122</v>
      </c>
      <c r="D125" s="38">
        <v>21</v>
      </c>
      <c r="E125" s="40" t="s">
        <v>147</v>
      </c>
      <c r="F125" s="41" t="s">
        <v>171</v>
      </c>
      <c r="G125" s="41" t="s">
        <v>21</v>
      </c>
      <c r="H125" s="41" t="s">
        <v>59</v>
      </c>
      <c r="I125" s="41" t="s">
        <v>49</v>
      </c>
      <c r="J125" s="41" t="s">
        <v>35</v>
      </c>
      <c r="K125" s="41" t="s">
        <v>158</v>
      </c>
      <c r="L125" s="38">
        <v>1</v>
      </c>
      <c r="M125" s="41" t="s">
        <v>25</v>
      </c>
      <c r="N125" s="38">
        <v>2400</v>
      </c>
      <c r="O125" s="38">
        <v>1200</v>
      </c>
      <c r="P125" s="43"/>
    </row>
    <row r="126" s="1" customFormat="true" ht="35" customHeight="true" spans="1:16">
      <c r="A126" s="17">
        <v>123</v>
      </c>
      <c r="B126" s="18" t="s">
        <v>18</v>
      </c>
      <c r="C126" s="19">
        <v>123</v>
      </c>
      <c r="D126" s="38">
        <v>22</v>
      </c>
      <c r="E126" s="40" t="s">
        <v>147</v>
      </c>
      <c r="F126" s="41" t="s">
        <v>172</v>
      </c>
      <c r="G126" s="41" t="s">
        <v>21</v>
      </c>
      <c r="H126" s="41" t="s">
        <v>22</v>
      </c>
      <c r="I126" s="41" t="s">
        <v>31</v>
      </c>
      <c r="J126" s="41" t="s">
        <v>32</v>
      </c>
      <c r="K126" s="41" t="s">
        <v>152</v>
      </c>
      <c r="L126" s="38">
        <v>1</v>
      </c>
      <c r="M126" s="41" t="s">
        <v>25</v>
      </c>
      <c r="N126" s="38">
        <v>2400</v>
      </c>
      <c r="O126" s="38">
        <v>1200</v>
      </c>
      <c r="P126" s="43"/>
    </row>
    <row r="127" s="1" customFormat="true" ht="35" customHeight="true" spans="1:16">
      <c r="A127" s="17">
        <v>124</v>
      </c>
      <c r="B127" s="18" t="s">
        <v>18</v>
      </c>
      <c r="C127" s="19">
        <v>124</v>
      </c>
      <c r="D127" s="38">
        <v>23</v>
      </c>
      <c r="E127" s="40" t="s">
        <v>147</v>
      </c>
      <c r="F127" s="41" t="s">
        <v>173</v>
      </c>
      <c r="G127" s="41" t="s">
        <v>21</v>
      </c>
      <c r="H127" s="41" t="s">
        <v>22</v>
      </c>
      <c r="I127" s="41" t="s">
        <v>31</v>
      </c>
      <c r="J127" s="41" t="s">
        <v>39</v>
      </c>
      <c r="K127" s="41" t="s">
        <v>156</v>
      </c>
      <c r="L127" s="38">
        <v>1</v>
      </c>
      <c r="M127" s="41" t="s">
        <v>25</v>
      </c>
      <c r="N127" s="38">
        <v>2400</v>
      </c>
      <c r="O127" s="38">
        <v>1200</v>
      </c>
      <c r="P127" s="43"/>
    </row>
    <row r="128" s="1" customFormat="true" ht="35" customHeight="true" spans="1:16">
      <c r="A128" s="17">
        <v>125</v>
      </c>
      <c r="B128" s="18" t="s">
        <v>18</v>
      </c>
      <c r="C128" s="19">
        <v>125</v>
      </c>
      <c r="D128" s="20">
        <v>1</v>
      </c>
      <c r="E128" s="24" t="s">
        <v>174</v>
      </c>
      <c r="F128" s="20" t="s">
        <v>175</v>
      </c>
      <c r="G128" s="20" t="s">
        <v>21</v>
      </c>
      <c r="H128" s="18" t="s">
        <v>22</v>
      </c>
      <c r="I128" s="20" t="s">
        <v>29</v>
      </c>
      <c r="J128" s="20" t="s">
        <v>24</v>
      </c>
      <c r="K128" s="20" t="s">
        <v>24</v>
      </c>
      <c r="L128" s="20">
        <v>10</v>
      </c>
      <c r="M128" s="20" t="s">
        <v>25</v>
      </c>
      <c r="N128" s="20">
        <v>24000</v>
      </c>
      <c r="O128" s="20">
        <v>12000</v>
      </c>
      <c r="P128" s="43">
        <f ca="1">SUMIF(E:O,E128,O:O)</f>
        <v>154800</v>
      </c>
    </row>
    <row r="129" s="1" customFormat="true" ht="35" customHeight="true" spans="1:16">
      <c r="A129" s="17">
        <v>126</v>
      </c>
      <c r="B129" s="18" t="s">
        <v>18</v>
      </c>
      <c r="C129" s="19">
        <v>126</v>
      </c>
      <c r="D129" s="20">
        <v>2</v>
      </c>
      <c r="E129" s="24" t="s">
        <v>174</v>
      </c>
      <c r="F129" s="45" t="s">
        <v>176</v>
      </c>
      <c r="G129" s="20" t="s">
        <v>21</v>
      </c>
      <c r="H129" s="18" t="s">
        <v>22</v>
      </c>
      <c r="I129" s="20" t="s">
        <v>31</v>
      </c>
      <c r="J129" s="20" t="s">
        <v>35</v>
      </c>
      <c r="K129" s="20">
        <v>4</v>
      </c>
      <c r="L129" s="20">
        <v>10</v>
      </c>
      <c r="M129" s="20" t="s">
        <v>25</v>
      </c>
      <c r="N129" s="20">
        <v>24000</v>
      </c>
      <c r="O129" s="20">
        <v>12000</v>
      </c>
      <c r="P129" s="43"/>
    </row>
    <row r="130" s="1" customFormat="true" ht="35" customHeight="true" spans="1:16">
      <c r="A130" s="17">
        <v>127</v>
      </c>
      <c r="B130" s="18" t="s">
        <v>18</v>
      </c>
      <c r="C130" s="19">
        <v>127</v>
      </c>
      <c r="D130" s="20">
        <v>3</v>
      </c>
      <c r="E130" s="24" t="s">
        <v>174</v>
      </c>
      <c r="F130" s="18" t="s">
        <v>177</v>
      </c>
      <c r="G130" s="18" t="s">
        <v>21</v>
      </c>
      <c r="H130" s="18" t="s">
        <v>22</v>
      </c>
      <c r="I130" s="20" t="s">
        <v>31</v>
      </c>
      <c r="J130" s="20" t="s">
        <v>32</v>
      </c>
      <c r="K130" s="20" t="s">
        <v>24</v>
      </c>
      <c r="L130" s="20">
        <v>9</v>
      </c>
      <c r="M130" s="20" t="s">
        <v>25</v>
      </c>
      <c r="N130" s="20">
        <v>21600</v>
      </c>
      <c r="O130" s="20">
        <v>10800</v>
      </c>
      <c r="P130" s="43"/>
    </row>
    <row r="131" s="1" customFormat="true" ht="35" customHeight="true" spans="1:16">
      <c r="A131" s="17">
        <v>128</v>
      </c>
      <c r="B131" s="18" t="s">
        <v>18</v>
      </c>
      <c r="C131" s="19">
        <v>128</v>
      </c>
      <c r="D131" s="20">
        <v>4</v>
      </c>
      <c r="E131" s="24" t="s">
        <v>174</v>
      </c>
      <c r="F131" s="18" t="s">
        <v>178</v>
      </c>
      <c r="G131" s="18" t="s">
        <v>21</v>
      </c>
      <c r="H131" s="18" t="s">
        <v>22</v>
      </c>
      <c r="I131" s="20" t="s">
        <v>31</v>
      </c>
      <c r="J131" s="20" t="s">
        <v>39</v>
      </c>
      <c r="K131" s="20">
        <v>1</v>
      </c>
      <c r="L131" s="20">
        <v>7</v>
      </c>
      <c r="M131" s="20" t="s">
        <v>25</v>
      </c>
      <c r="N131" s="20">
        <v>16800</v>
      </c>
      <c r="O131" s="20">
        <v>8400</v>
      </c>
      <c r="P131" s="43"/>
    </row>
    <row r="132" s="1" customFormat="true" ht="35" customHeight="true" spans="1:16">
      <c r="A132" s="17">
        <v>129</v>
      </c>
      <c r="B132" s="18" t="s">
        <v>18</v>
      </c>
      <c r="C132" s="19">
        <v>129</v>
      </c>
      <c r="D132" s="20">
        <v>5</v>
      </c>
      <c r="E132" s="24" t="s">
        <v>174</v>
      </c>
      <c r="F132" s="18" t="s">
        <v>179</v>
      </c>
      <c r="G132" s="18" t="s">
        <v>21</v>
      </c>
      <c r="H132" s="18" t="s">
        <v>22</v>
      </c>
      <c r="I132" s="20" t="s">
        <v>31</v>
      </c>
      <c r="J132" s="20" t="s">
        <v>35</v>
      </c>
      <c r="K132" s="20">
        <v>1</v>
      </c>
      <c r="L132" s="20">
        <v>6</v>
      </c>
      <c r="M132" s="20" t="s">
        <v>25</v>
      </c>
      <c r="N132" s="20">
        <v>14400</v>
      </c>
      <c r="O132" s="20">
        <v>7200</v>
      </c>
      <c r="P132" s="43"/>
    </row>
    <row r="133" s="1" customFormat="true" ht="35" customHeight="true" spans="1:16">
      <c r="A133" s="17">
        <v>130</v>
      </c>
      <c r="B133" s="18" t="s">
        <v>18</v>
      </c>
      <c r="C133" s="19">
        <v>130</v>
      </c>
      <c r="D133" s="20">
        <v>6</v>
      </c>
      <c r="E133" s="24" t="s">
        <v>174</v>
      </c>
      <c r="F133" s="18" t="s">
        <v>180</v>
      </c>
      <c r="G133" s="20" t="s">
        <v>21</v>
      </c>
      <c r="H133" s="18" t="s">
        <v>22</v>
      </c>
      <c r="I133" s="20" t="s">
        <v>31</v>
      </c>
      <c r="J133" s="20" t="s">
        <v>32</v>
      </c>
      <c r="K133" s="20">
        <v>1</v>
      </c>
      <c r="L133" s="20">
        <v>6</v>
      </c>
      <c r="M133" s="20" t="s">
        <v>25</v>
      </c>
      <c r="N133" s="20">
        <v>14400</v>
      </c>
      <c r="O133" s="20">
        <v>7200</v>
      </c>
      <c r="P133" s="43"/>
    </row>
    <row r="134" s="1" customFormat="true" ht="35" customHeight="true" spans="1:16">
      <c r="A134" s="17">
        <v>131</v>
      </c>
      <c r="B134" s="18" t="s">
        <v>18</v>
      </c>
      <c r="C134" s="19">
        <v>131</v>
      </c>
      <c r="D134" s="20">
        <v>7</v>
      </c>
      <c r="E134" s="24" t="s">
        <v>174</v>
      </c>
      <c r="F134" s="18" t="s">
        <v>181</v>
      </c>
      <c r="G134" s="18" t="s">
        <v>21</v>
      </c>
      <c r="H134" s="18" t="s">
        <v>22</v>
      </c>
      <c r="I134" s="20" t="s">
        <v>31</v>
      </c>
      <c r="J134" s="20" t="s">
        <v>39</v>
      </c>
      <c r="K134" s="20">
        <v>3</v>
      </c>
      <c r="L134" s="20">
        <v>5</v>
      </c>
      <c r="M134" s="20" t="s">
        <v>25</v>
      </c>
      <c r="N134" s="20">
        <v>12000</v>
      </c>
      <c r="O134" s="20">
        <v>6000</v>
      </c>
      <c r="P134" s="43"/>
    </row>
    <row r="135" s="1" customFormat="true" ht="35" customHeight="true" spans="1:16">
      <c r="A135" s="17">
        <v>132</v>
      </c>
      <c r="B135" s="18" t="s">
        <v>18</v>
      </c>
      <c r="C135" s="19">
        <v>132</v>
      </c>
      <c r="D135" s="20">
        <v>8</v>
      </c>
      <c r="E135" s="24" t="s">
        <v>174</v>
      </c>
      <c r="F135" s="18" t="s">
        <v>182</v>
      </c>
      <c r="G135" s="18" t="s">
        <v>21</v>
      </c>
      <c r="H135" s="18" t="s">
        <v>22</v>
      </c>
      <c r="I135" s="20" t="s">
        <v>31</v>
      </c>
      <c r="J135" s="20" t="s">
        <v>32</v>
      </c>
      <c r="K135" s="20">
        <v>2</v>
      </c>
      <c r="L135" s="20">
        <v>5</v>
      </c>
      <c r="M135" s="20" t="s">
        <v>25</v>
      </c>
      <c r="N135" s="20">
        <v>12000</v>
      </c>
      <c r="O135" s="20">
        <v>6000</v>
      </c>
      <c r="P135" s="43"/>
    </row>
    <row r="136" s="1" customFormat="true" ht="35" customHeight="true" spans="1:16">
      <c r="A136" s="17">
        <v>133</v>
      </c>
      <c r="B136" s="18" t="s">
        <v>18</v>
      </c>
      <c r="C136" s="19">
        <v>133</v>
      </c>
      <c r="D136" s="20">
        <v>9</v>
      </c>
      <c r="E136" s="24" t="s">
        <v>174</v>
      </c>
      <c r="F136" s="18" t="s">
        <v>183</v>
      </c>
      <c r="G136" s="18" t="s">
        <v>21</v>
      </c>
      <c r="H136" s="18" t="s">
        <v>22</v>
      </c>
      <c r="I136" s="20" t="s">
        <v>31</v>
      </c>
      <c r="J136" s="20" t="s">
        <v>35</v>
      </c>
      <c r="K136" s="20">
        <v>3</v>
      </c>
      <c r="L136" s="20">
        <v>5</v>
      </c>
      <c r="M136" s="20" t="s">
        <v>25</v>
      </c>
      <c r="N136" s="20">
        <v>12000</v>
      </c>
      <c r="O136" s="20">
        <v>6000</v>
      </c>
      <c r="P136" s="43"/>
    </row>
    <row r="137" s="1" customFormat="true" ht="35" customHeight="true" spans="1:16">
      <c r="A137" s="17">
        <v>134</v>
      </c>
      <c r="B137" s="18" t="s">
        <v>18</v>
      </c>
      <c r="C137" s="19">
        <v>134</v>
      </c>
      <c r="D137" s="20">
        <v>10</v>
      </c>
      <c r="E137" s="24" t="s">
        <v>174</v>
      </c>
      <c r="F137" s="18" t="s">
        <v>184</v>
      </c>
      <c r="G137" s="18" t="s">
        <v>21</v>
      </c>
      <c r="H137" s="18" t="s">
        <v>22</v>
      </c>
      <c r="I137" s="20" t="s">
        <v>45</v>
      </c>
      <c r="J137" s="20" t="s">
        <v>24</v>
      </c>
      <c r="K137" s="20" t="s">
        <v>24</v>
      </c>
      <c r="L137" s="20">
        <v>4</v>
      </c>
      <c r="M137" s="20" t="s">
        <v>25</v>
      </c>
      <c r="N137" s="20">
        <v>9600</v>
      </c>
      <c r="O137" s="20">
        <v>4800</v>
      </c>
      <c r="P137" s="43"/>
    </row>
    <row r="138" s="1" customFormat="true" ht="35" customHeight="true" spans="1:16">
      <c r="A138" s="17">
        <v>135</v>
      </c>
      <c r="B138" s="18" t="s">
        <v>18</v>
      </c>
      <c r="C138" s="19">
        <v>135</v>
      </c>
      <c r="D138" s="20">
        <v>11</v>
      </c>
      <c r="E138" s="24" t="s">
        <v>174</v>
      </c>
      <c r="F138" s="18" t="s">
        <v>185</v>
      </c>
      <c r="G138" s="18" t="s">
        <v>21</v>
      </c>
      <c r="H138" s="18" t="s">
        <v>22</v>
      </c>
      <c r="I138" s="20" t="s">
        <v>31</v>
      </c>
      <c r="J138" s="20" t="s">
        <v>32</v>
      </c>
      <c r="K138" s="20">
        <v>2</v>
      </c>
      <c r="L138" s="20">
        <v>4</v>
      </c>
      <c r="M138" s="20" t="s">
        <v>25</v>
      </c>
      <c r="N138" s="20">
        <v>9600</v>
      </c>
      <c r="O138" s="20">
        <v>4800</v>
      </c>
      <c r="P138" s="43"/>
    </row>
    <row r="139" s="1" customFormat="true" ht="35" customHeight="true" spans="1:16">
      <c r="A139" s="17">
        <v>136</v>
      </c>
      <c r="B139" s="18" t="s">
        <v>18</v>
      </c>
      <c r="C139" s="19">
        <v>136</v>
      </c>
      <c r="D139" s="20">
        <v>12</v>
      </c>
      <c r="E139" s="24" t="s">
        <v>174</v>
      </c>
      <c r="F139" s="45" t="s">
        <v>186</v>
      </c>
      <c r="G139" s="18" t="s">
        <v>21</v>
      </c>
      <c r="H139" s="18" t="s">
        <v>89</v>
      </c>
      <c r="I139" s="20" t="s">
        <v>49</v>
      </c>
      <c r="J139" s="20" t="s">
        <v>32</v>
      </c>
      <c r="K139" s="20">
        <v>1</v>
      </c>
      <c r="L139" s="20">
        <v>4</v>
      </c>
      <c r="M139" s="20" t="s">
        <v>25</v>
      </c>
      <c r="N139" s="20">
        <v>9600</v>
      </c>
      <c r="O139" s="20">
        <v>4800</v>
      </c>
      <c r="P139" s="43"/>
    </row>
    <row r="140" s="1" customFormat="true" ht="35" customHeight="true" spans="1:16">
      <c r="A140" s="17">
        <v>137</v>
      </c>
      <c r="B140" s="18" t="s">
        <v>18</v>
      </c>
      <c r="C140" s="19">
        <v>137</v>
      </c>
      <c r="D140" s="20">
        <v>13</v>
      </c>
      <c r="E140" s="24" t="s">
        <v>174</v>
      </c>
      <c r="F140" s="18" t="s">
        <v>187</v>
      </c>
      <c r="G140" s="18" t="s">
        <v>21</v>
      </c>
      <c r="H140" s="18" t="s">
        <v>89</v>
      </c>
      <c r="I140" s="20" t="s">
        <v>49</v>
      </c>
      <c r="J140" s="20" t="s">
        <v>32</v>
      </c>
      <c r="K140" s="20">
        <v>2</v>
      </c>
      <c r="L140" s="20">
        <v>4</v>
      </c>
      <c r="M140" s="20" t="s">
        <v>25</v>
      </c>
      <c r="N140" s="20">
        <v>9600</v>
      </c>
      <c r="O140" s="20">
        <v>4800</v>
      </c>
      <c r="P140" s="43"/>
    </row>
    <row r="141" s="1" customFormat="true" ht="35" customHeight="true" spans="1:16">
      <c r="A141" s="17">
        <v>138</v>
      </c>
      <c r="B141" s="18" t="s">
        <v>18</v>
      </c>
      <c r="C141" s="19">
        <v>138</v>
      </c>
      <c r="D141" s="20">
        <v>14</v>
      </c>
      <c r="E141" s="24" t="s">
        <v>174</v>
      </c>
      <c r="F141" s="45" t="s">
        <v>188</v>
      </c>
      <c r="G141" s="20" t="s">
        <v>21</v>
      </c>
      <c r="H141" s="18" t="s">
        <v>89</v>
      </c>
      <c r="I141" s="20" t="s">
        <v>49</v>
      </c>
      <c r="J141" s="20" t="s">
        <v>39</v>
      </c>
      <c r="K141" s="20">
        <v>3</v>
      </c>
      <c r="L141" s="20">
        <v>4</v>
      </c>
      <c r="M141" s="20" t="s">
        <v>25</v>
      </c>
      <c r="N141" s="20">
        <v>9600</v>
      </c>
      <c r="O141" s="20">
        <v>4800</v>
      </c>
      <c r="P141" s="43"/>
    </row>
    <row r="142" s="1" customFormat="true" ht="35" customHeight="true" spans="1:16">
      <c r="A142" s="17">
        <v>139</v>
      </c>
      <c r="B142" s="18" t="s">
        <v>18</v>
      </c>
      <c r="C142" s="19">
        <v>139</v>
      </c>
      <c r="D142" s="20">
        <v>15</v>
      </c>
      <c r="E142" s="24" t="s">
        <v>174</v>
      </c>
      <c r="F142" s="20" t="s">
        <v>189</v>
      </c>
      <c r="G142" s="20" t="s">
        <v>21</v>
      </c>
      <c r="H142" s="18" t="s">
        <v>22</v>
      </c>
      <c r="I142" s="20" t="s">
        <v>31</v>
      </c>
      <c r="J142" s="20" t="s">
        <v>35</v>
      </c>
      <c r="K142" s="20">
        <v>4</v>
      </c>
      <c r="L142" s="20">
        <v>3</v>
      </c>
      <c r="M142" s="20" t="s">
        <v>25</v>
      </c>
      <c r="N142" s="20">
        <v>7200</v>
      </c>
      <c r="O142" s="20">
        <v>3600</v>
      </c>
      <c r="P142" s="43"/>
    </row>
    <row r="143" s="1" customFormat="true" ht="35" customHeight="true" spans="1:16">
      <c r="A143" s="17">
        <v>140</v>
      </c>
      <c r="B143" s="18" t="s">
        <v>18</v>
      </c>
      <c r="C143" s="19">
        <v>140</v>
      </c>
      <c r="D143" s="20">
        <v>16</v>
      </c>
      <c r="E143" s="24" t="s">
        <v>174</v>
      </c>
      <c r="F143" s="20" t="s">
        <v>190</v>
      </c>
      <c r="G143" s="20" t="s">
        <v>21</v>
      </c>
      <c r="H143" s="18" t="s">
        <v>22</v>
      </c>
      <c r="I143" s="20" t="s">
        <v>31</v>
      </c>
      <c r="J143" s="20" t="s">
        <v>35</v>
      </c>
      <c r="K143" s="20">
        <v>2</v>
      </c>
      <c r="L143" s="20">
        <v>3</v>
      </c>
      <c r="M143" s="20" t="s">
        <v>25</v>
      </c>
      <c r="N143" s="20">
        <v>7200</v>
      </c>
      <c r="O143" s="20">
        <v>3600</v>
      </c>
      <c r="P143" s="43"/>
    </row>
    <row r="144" s="1" customFormat="true" ht="35" customHeight="true" spans="1:16">
      <c r="A144" s="17">
        <v>141</v>
      </c>
      <c r="B144" s="18" t="s">
        <v>18</v>
      </c>
      <c r="C144" s="19">
        <v>141</v>
      </c>
      <c r="D144" s="20">
        <v>17</v>
      </c>
      <c r="E144" s="24" t="s">
        <v>174</v>
      </c>
      <c r="F144" s="45" t="s">
        <v>191</v>
      </c>
      <c r="G144" s="20" t="s">
        <v>21</v>
      </c>
      <c r="H144" s="18" t="s">
        <v>42</v>
      </c>
      <c r="I144" s="20" t="s">
        <v>75</v>
      </c>
      <c r="J144" s="20" t="s">
        <v>24</v>
      </c>
      <c r="K144" s="20" t="s">
        <v>24</v>
      </c>
      <c r="L144" s="20">
        <v>2</v>
      </c>
      <c r="M144" s="20" t="s">
        <v>25</v>
      </c>
      <c r="N144" s="20">
        <v>4800</v>
      </c>
      <c r="O144" s="20">
        <v>2400</v>
      </c>
      <c r="P144" s="43"/>
    </row>
    <row r="145" s="1" customFormat="true" ht="35" customHeight="true" spans="1:16">
      <c r="A145" s="17">
        <v>142</v>
      </c>
      <c r="B145" s="18" t="s">
        <v>18</v>
      </c>
      <c r="C145" s="19">
        <v>142</v>
      </c>
      <c r="D145" s="20">
        <v>18</v>
      </c>
      <c r="E145" s="24" t="s">
        <v>174</v>
      </c>
      <c r="F145" s="45" t="s">
        <v>192</v>
      </c>
      <c r="G145" s="20" t="s">
        <v>21</v>
      </c>
      <c r="H145" s="18" t="s">
        <v>89</v>
      </c>
      <c r="I145" s="20" t="s">
        <v>49</v>
      </c>
      <c r="J145" s="20" t="s">
        <v>35</v>
      </c>
      <c r="K145" s="20">
        <v>1</v>
      </c>
      <c r="L145" s="20">
        <v>2</v>
      </c>
      <c r="M145" s="20" t="s">
        <v>25</v>
      </c>
      <c r="N145" s="20">
        <v>4800</v>
      </c>
      <c r="O145" s="20">
        <v>2400</v>
      </c>
      <c r="P145" s="43"/>
    </row>
    <row r="146" s="1" customFormat="true" ht="35" customHeight="true" spans="1:16">
      <c r="A146" s="17">
        <v>143</v>
      </c>
      <c r="B146" s="18" t="s">
        <v>18</v>
      </c>
      <c r="C146" s="19">
        <v>143</v>
      </c>
      <c r="D146" s="20">
        <v>19</v>
      </c>
      <c r="E146" s="24" t="s">
        <v>174</v>
      </c>
      <c r="F146" s="45" t="s">
        <v>193</v>
      </c>
      <c r="G146" s="20" t="s">
        <v>63</v>
      </c>
      <c r="H146" s="18" t="s">
        <v>22</v>
      </c>
      <c r="I146" s="20" t="s">
        <v>64</v>
      </c>
      <c r="J146" s="20" t="s">
        <v>24</v>
      </c>
      <c r="K146" s="20" t="s">
        <v>24</v>
      </c>
      <c r="L146" s="20">
        <v>2</v>
      </c>
      <c r="M146" s="20" t="s">
        <v>25</v>
      </c>
      <c r="N146" s="20">
        <v>4800</v>
      </c>
      <c r="O146" s="20">
        <v>2400</v>
      </c>
      <c r="P146" s="43"/>
    </row>
    <row r="147" s="1" customFormat="true" ht="35" customHeight="true" spans="1:16">
      <c r="A147" s="17">
        <v>144</v>
      </c>
      <c r="B147" s="18" t="s">
        <v>18</v>
      </c>
      <c r="C147" s="19">
        <v>144</v>
      </c>
      <c r="D147" s="20">
        <v>20</v>
      </c>
      <c r="E147" s="24" t="s">
        <v>174</v>
      </c>
      <c r="F147" s="45" t="s">
        <v>194</v>
      </c>
      <c r="G147" s="20" t="s">
        <v>21</v>
      </c>
      <c r="H147" s="18" t="s">
        <v>22</v>
      </c>
      <c r="I147" s="20" t="s">
        <v>31</v>
      </c>
      <c r="J147" s="20" t="s">
        <v>35</v>
      </c>
      <c r="K147" s="20">
        <v>2</v>
      </c>
      <c r="L147" s="20">
        <v>2</v>
      </c>
      <c r="M147" s="20" t="s">
        <v>25</v>
      </c>
      <c r="N147" s="20">
        <v>4800</v>
      </c>
      <c r="O147" s="20">
        <v>2400</v>
      </c>
      <c r="P147" s="43"/>
    </row>
    <row r="148" s="1" customFormat="true" ht="35" customHeight="true" spans="1:16">
      <c r="A148" s="17">
        <v>145</v>
      </c>
      <c r="B148" s="18" t="s">
        <v>18</v>
      </c>
      <c r="C148" s="19">
        <v>145</v>
      </c>
      <c r="D148" s="20">
        <v>21</v>
      </c>
      <c r="E148" s="24" t="s">
        <v>174</v>
      </c>
      <c r="F148" s="45" t="s">
        <v>195</v>
      </c>
      <c r="G148" s="20" t="s">
        <v>21</v>
      </c>
      <c r="H148" s="18" t="s">
        <v>89</v>
      </c>
      <c r="I148" s="20" t="s">
        <v>49</v>
      </c>
      <c r="J148" s="20" t="s">
        <v>35</v>
      </c>
      <c r="K148" s="20">
        <v>2</v>
      </c>
      <c r="L148" s="20">
        <v>2</v>
      </c>
      <c r="M148" s="20" t="s">
        <v>25</v>
      </c>
      <c r="N148" s="20">
        <v>4800</v>
      </c>
      <c r="O148" s="20">
        <v>2400</v>
      </c>
      <c r="P148" s="43"/>
    </row>
    <row r="149" s="1" customFormat="true" ht="35" customHeight="true" spans="1:16">
      <c r="A149" s="17">
        <v>146</v>
      </c>
      <c r="B149" s="18" t="s">
        <v>18</v>
      </c>
      <c r="C149" s="19">
        <v>146</v>
      </c>
      <c r="D149" s="20">
        <v>22</v>
      </c>
      <c r="E149" s="24" t="s">
        <v>174</v>
      </c>
      <c r="F149" s="18" t="s">
        <v>196</v>
      </c>
      <c r="G149" s="20" t="s">
        <v>21</v>
      </c>
      <c r="H149" s="18" t="s">
        <v>22</v>
      </c>
      <c r="I149" s="20" t="s">
        <v>23</v>
      </c>
      <c r="J149" s="20" t="s">
        <v>24</v>
      </c>
      <c r="K149" s="20" t="s">
        <v>24</v>
      </c>
      <c r="L149" s="20">
        <v>10</v>
      </c>
      <c r="M149" s="20" t="s">
        <v>25</v>
      </c>
      <c r="N149" s="20">
        <v>24000</v>
      </c>
      <c r="O149" s="20">
        <v>12000</v>
      </c>
      <c r="P149" s="43"/>
    </row>
    <row r="150" s="1" customFormat="true" ht="35" customHeight="true" spans="1:16">
      <c r="A150" s="17">
        <v>147</v>
      </c>
      <c r="B150" s="18" t="s">
        <v>18</v>
      </c>
      <c r="C150" s="19">
        <v>147</v>
      </c>
      <c r="D150" s="20">
        <v>23</v>
      </c>
      <c r="E150" s="24" t="s">
        <v>174</v>
      </c>
      <c r="F150" s="18" t="s">
        <v>197</v>
      </c>
      <c r="G150" s="20" t="s">
        <v>21</v>
      </c>
      <c r="H150" s="18" t="s">
        <v>22</v>
      </c>
      <c r="I150" s="20" t="s">
        <v>54</v>
      </c>
      <c r="J150" s="20" t="s">
        <v>24</v>
      </c>
      <c r="K150" s="20" t="s">
        <v>24</v>
      </c>
      <c r="L150" s="20">
        <v>10</v>
      </c>
      <c r="M150" s="20" t="s">
        <v>25</v>
      </c>
      <c r="N150" s="20">
        <v>24000</v>
      </c>
      <c r="O150" s="20">
        <v>12000</v>
      </c>
      <c r="P150" s="43"/>
    </row>
    <row r="151" s="1" customFormat="true" ht="35" customHeight="true" spans="1:16">
      <c r="A151" s="17">
        <v>148</v>
      </c>
      <c r="B151" s="18" t="s">
        <v>18</v>
      </c>
      <c r="C151" s="19">
        <v>148</v>
      </c>
      <c r="D151" s="20">
        <v>24</v>
      </c>
      <c r="E151" s="24" t="s">
        <v>174</v>
      </c>
      <c r="F151" s="18" t="s">
        <v>198</v>
      </c>
      <c r="G151" s="20" t="s">
        <v>21</v>
      </c>
      <c r="H151" s="18" t="s">
        <v>22</v>
      </c>
      <c r="I151" s="20" t="s">
        <v>27</v>
      </c>
      <c r="J151" s="20" t="s">
        <v>24</v>
      </c>
      <c r="K151" s="20" t="s">
        <v>24</v>
      </c>
      <c r="L151" s="20">
        <v>2</v>
      </c>
      <c r="M151" s="20" t="s">
        <v>25</v>
      </c>
      <c r="N151" s="20">
        <v>4800</v>
      </c>
      <c r="O151" s="20">
        <v>2400</v>
      </c>
      <c r="P151" s="43"/>
    </row>
    <row r="152" s="1" customFormat="true" ht="35" customHeight="true" spans="1:16">
      <c r="A152" s="17">
        <v>149</v>
      </c>
      <c r="B152" s="18" t="s">
        <v>18</v>
      </c>
      <c r="C152" s="19">
        <v>149</v>
      </c>
      <c r="D152" s="20">
        <v>25</v>
      </c>
      <c r="E152" s="24" t="s">
        <v>174</v>
      </c>
      <c r="F152" s="18" t="s">
        <v>199</v>
      </c>
      <c r="G152" s="20" t="s">
        <v>21</v>
      </c>
      <c r="H152" s="18" t="s">
        <v>42</v>
      </c>
      <c r="I152" s="20" t="s">
        <v>43</v>
      </c>
      <c r="J152" s="20" t="s">
        <v>24</v>
      </c>
      <c r="K152" s="20" t="s">
        <v>24</v>
      </c>
      <c r="L152" s="20">
        <v>1</v>
      </c>
      <c r="M152" s="20" t="s">
        <v>25</v>
      </c>
      <c r="N152" s="20">
        <v>2400</v>
      </c>
      <c r="O152" s="20">
        <v>1200</v>
      </c>
      <c r="P152" s="43"/>
    </row>
    <row r="153" s="1" customFormat="true" ht="35" customHeight="true" spans="1:16">
      <c r="A153" s="17">
        <v>150</v>
      </c>
      <c r="B153" s="18" t="s">
        <v>18</v>
      </c>
      <c r="C153" s="19">
        <v>150</v>
      </c>
      <c r="D153" s="20">
        <v>26</v>
      </c>
      <c r="E153" s="24" t="s">
        <v>174</v>
      </c>
      <c r="F153" s="18" t="s">
        <v>200</v>
      </c>
      <c r="G153" s="20" t="s">
        <v>21</v>
      </c>
      <c r="H153" s="18" t="s">
        <v>22</v>
      </c>
      <c r="I153" s="20" t="s">
        <v>31</v>
      </c>
      <c r="J153" s="20" t="s">
        <v>39</v>
      </c>
      <c r="K153" s="20">
        <v>2</v>
      </c>
      <c r="L153" s="20">
        <v>1</v>
      </c>
      <c r="M153" s="20" t="s">
        <v>25</v>
      </c>
      <c r="N153" s="20">
        <v>2400</v>
      </c>
      <c r="O153" s="20">
        <v>1200</v>
      </c>
      <c r="P153" s="43"/>
    </row>
    <row r="154" s="1" customFormat="true" ht="35" customHeight="true" spans="1:16">
      <c r="A154" s="17">
        <v>151</v>
      </c>
      <c r="B154" s="18" t="s">
        <v>18</v>
      </c>
      <c r="C154" s="19">
        <v>151</v>
      </c>
      <c r="D154" s="20">
        <v>27</v>
      </c>
      <c r="E154" s="24" t="s">
        <v>174</v>
      </c>
      <c r="F154" s="18" t="s">
        <v>201</v>
      </c>
      <c r="G154" s="20" t="s">
        <v>21</v>
      </c>
      <c r="H154" s="18" t="s">
        <v>22</v>
      </c>
      <c r="I154" s="20" t="s">
        <v>31</v>
      </c>
      <c r="J154" s="20" t="s">
        <v>39</v>
      </c>
      <c r="K154" s="20">
        <v>1</v>
      </c>
      <c r="L154" s="20">
        <v>1</v>
      </c>
      <c r="M154" s="20" t="s">
        <v>25</v>
      </c>
      <c r="N154" s="20">
        <v>2400</v>
      </c>
      <c r="O154" s="20">
        <v>1200</v>
      </c>
      <c r="P154" s="43"/>
    </row>
    <row r="155" s="1" customFormat="true" ht="35" customHeight="true" spans="1:16">
      <c r="A155" s="17">
        <v>152</v>
      </c>
      <c r="B155" s="18" t="s">
        <v>18</v>
      </c>
      <c r="C155" s="19">
        <v>152</v>
      </c>
      <c r="D155" s="20">
        <v>28</v>
      </c>
      <c r="E155" s="24" t="s">
        <v>174</v>
      </c>
      <c r="F155" s="18" t="s">
        <v>202</v>
      </c>
      <c r="G155" s="20" t="s">
        <v>21</v>
      </c>
      <c r="H155" s="18" t="s">
        <v>22</v>
      </c>
      <c r="I155" s="20" t="s">
        <v>31</v>
      </c>
      <c r="J155" s="20" t="s">
        <v>39</v>
      </c>
      <c r="K155" s="20">
        <v>2</v>
      </c>
      <c r="L155" s="20">
        <v>1</v>
      </c>
      <c r="M155" s="20" t="s">
        <v>25</v>
      </c>
      <c r="N155" s="20">
        <v>2400</v>
      </c>
      <c r="O155" s="20">
        <v>1200</v>
      </c>
      <c r="P155" s="43"/>
    </row>
    <row r="156" s="1" customFormat="true" ht="35" customHeight="true" spans="1:16">
      <c r="A156" s="17">
        <v>153</v>
      </c>
      <c r="B156" s="18" t="s">
        <v>18</v>
      </c>
      <c r="C156" s="19">
        <v>153</v>
      </c>
      <c r="D156" s="20">
        <v>29</v>
      </c>
      <c r="E156" s="24" t="s">
        <v>174</v>
      </c>
      <c r="F156" s="18" t="s">
        <v>203</v>
      </c>
      <c r="G156" s="20" t="s">
        <v>21</v>
      </c>
      <c r="H156" s="18" t="s">
        <v>22</v>
      </c>
      <c r="I156" s="20" t="s">
        <v>31</v>
      </c>
      <c r="J156" s="20" t="s">
        <v>35</v>
      </c>
      <c r="K156" s="20">
        <v>3</v>
      </c>
      <c r="L156" s="20">
        <v>1</v>
      </c>
      <c r="M156" s="20" t="s">
        <v>25</v>
      </c>
      <c r="N156" s="20">
        <v>2400</v>
      </c>
      <c r="O156" s="20">
        <v>1200</v>
      </c>
      <c r="P156" s="43"/>
    </row>
    <row r="157" s="1" customFormat="true" ht="35" customHeight="true" spans="1:16">
      <c r="A157" s="17">
        <v>154</v>
      </c>
      <c r="B157" s="18" t="s">
        <v>18</v>
      </c>
      <c r="C157" s="19">
        <v>154</v>
      </c>
      <c r="D157" s="20">
        <v>30</v>
      </c>
      <c r="E157" s="24" t="s">
        <v>174</v>
      </c>
      <c r="F157" s="18" t="s">
        <v>204</v>
      </c>
      <c r="G157" s="20" t="s">
        <v>21</v>
      </c>
      <c r="H157" s="18" t="s">
        <v>89</v>
      </c>
      <c r="I157" s="20" t="s">
        <v>49</v>
      </c>
      <c r="J157" s="20" t="s">
        <v>32</v>
      </c>
      <c r="K157" s="20">
        <v>2</v>
      </c>
      <c r="L157" s="20">
        <v>1</v>
      </c>
      <c r="M157" s="20" t="s">
        <v>25</v>
      </c>
      <c r="N157" s="20">
        <v>2400</v>
      </c>
      <c r="O157" s="20">
        <v>1200</v>
      </c>
      <c r="P157" s="43"/>
    </row>
    <row r="158" s="1" customFormat="true" ht="35" customHeight="true" spans="1:16">
      <c r="A158" s="17">
        <v>155</v>
      </c>
      <c r="B158" s="18" t="s">
        <v>18</v>
      </c>
      <c r="C158" s="19">
        <v>155</v>
      </c>
      <c r="D158" s="20">
        <v>31</v>
      </c>
      <c r="E158" s="24" t="s">
        <v>174</v>
      </c>
      <c r="F158" s="18" t="s">
        <v>205</v>
      </c>
      <c r="G158" s="20" t="s">
        <v>21</v>
      </c>
      <c r="H158" s="18" t="s">
        <v>89</v>
      </c>
      <c r="I158" s="20" t="s">
        <v>49</v>
      </c>
      <c r="J158" s="20" t="s">
        <v>39</v>
      </c>
      <c r="K158" s="20">
        <v>1</v>
      </c>
      <c r="L158" s="20">
        <v>1</v>
      </c>
      <c r="M158" s="20" t="s">
        <v>25</v>
      </c>
      <c r="N158" s="20">
        <v>2400</v>
      </c>
      <c r="O158" s="20">
        <v>1200</v>
      </c>
      <c r="P158" s="43"/>
    </row>
    <row r="159" s="1" customFormat="true" ht="35" customHeight="true" spans="1:16">
      <c r="A159" s="17">
        <v>156</v>
      </c>
      <c r="B159" s="18" t="s">
        <v>18</v>
      </c>
      <c r="C159" s="19">
        <v>156</v>
      </c>
      <c r="D159" s="20">
        <v>32</v>
      </c>
      <c r="E159" s="24" t="s">
        <v>174</v>
      </c>
      <c r="F159" s="18" t="s">
        <v>206</v>
      </c>
      <c r="G159" s="20" t="s">
        <v>21</v>
      </c>
      <c r="H159" s="18" t="s">
        <v>59</v>
      </c>
      <c r="I159" s="20" t="s">
        <v>49</v>
      </c>
      <c r="J159" s="20" t="s">
        <v>35</v>
      </c>
      <c r="K159" s="20">
        <v>3</v>
      </c>
      <c r="L159" s="20">
        <v>1</v>
      </c>
      <c r="M159" s="20" t="s">
        <v>25</v>
      </c>
      <c r="N159" s="20">
        <v>2400</v>
      </c>
      <c r="O159" s="20">
        <v>1200</v>
      </c>
      <c r="P159" s="43"/>
    </row>
    <row r="160" s="1" customFormat="true" ht="35" customHeight="true" spans="1:16">
      <c r="A160" s="17">
        <v>157</v>
      </c>
      <c r="B160" s="18" t="s">
        <v>18</v>
      </c>
      <c r="C160" s="19">
        <v>157</v>
      </c>
      <c r="D160" s="20">
        <v>1</v>
      </c>
      <c r="E160" s="24" t="s">
        <v>207</v>
      </c>
      <c r="F160" s="20" t="s">
        <v>208</v>
      </c>
      <c r="G160" s="20" t="s">
        <v>21</v>
      </c>
      <c r="H160" s="18" t="s">
        <v>22</v>
      </c>
      <c r="I160" s="18" t="s">
        <v>23</v>
      </c>
      <c r="J160" s="20" t="s">
        <v>24</v>
      </c>
      <c r="K160" s="20" t="s">
        <v>24</v>
      </c>
      <c r="L160" s="20">
        <v>8</v>
      </c>
      <c r="M160" s="20" t="s">
        <v>25</v>
      </c>
      <c r="N160" s="20">
        <v>19200</v>
      </c>
      <c r="O160" s="20">
        <v>9600</v>
      </c>
      <c r="P160" s="34">
        <f ca="1">SUMIF(E:O,E160,O:O)</f>
        <v>78000</v>
      </c>
    </row>
    <row r="161" s="1" customFormat="true" ht="35" customHeight="true" spans="1:16">
      <c r="A161" s="17">
        <v>158</v>
      </c>
      <c r="B161" s="18" t="s">
        <v>18</v>
      </c>
      <c r="C161" s="19">
        <v>158</v>
      </c>
      <c r="D161" s="20">
        <v>2</v>
      </c>
      <c r="E161" s="24" t="s">
        <v>207</v>
      </c>
      <c r="F161" s="18" t="s">
        <v>209</v>
      </c>
      <c r="G161" s="20" t="s">
        <v>21</v>
      </c>
      <c r="H161" s="18" t="s">
        <v>42</v>
      </c>
      <c r="I161" s="18" t="s">
        <v>43</v>
      </c>
      <c r="J161" s="20" t="s">
        <v>24</v>
      </c>
      <c r="K161" s="20" t="s">
        <v>24</v>
      </c>
      <c r="L161" s="20">
        <v>5</v>
      </c>
      <c r="M161" s="20" t="s">
        <v>25</v>
      </c>
      <c r="N161" s="20">
        <v>12000</v>
      </c>
      <c r="O161" s="20">
        <v>6000</v>
      </c>
      <c r="P161" s="34"/>
    </row>
    <row r="162" s="1" customFormat="true" ht="35" customHeight="true" spans="1:16">
      <c r="A162" s="17">
        <v>159</v>
      </c>
      <c r="B162" s="18" t="s">
        <v>18</v>
      </c>
      <c r="C162" s="19">
        <v>159</v>
      </c>
      <c r="D162" s="20">
        <v>3</v>
      </c>
      <c r="E162" s="24" t="s">
        <v>207</v>
      </c>
      <c r="F162" s="18" t="s">
        <v>210</v>
      </c>
      <c r="G162" s="20" t="s">
        <v>21</v>
      </c>
      <c r="H162" s="18" t="s">
        <v>22</v>
      </c>
      <c r="I162" s="18" t="s">
        <v>45</v>
      </c>
      <c r="J162" s="20" t="s">
        <v>24</v>
      </c>
      <c r="K162" s="20" t="s">
        <v>24</v>
      </c>
      <c r="L162" s="20">
        <v>5</v>
      </c>
      <c r="M162" s="20" t="s">
        <v>25</v>
      </c>
      <c r="N162" s="20">
        <v>12000</v>
      </c>
      <c r="O162" s="20">
        <v>6000</v>
      </c>
      <c r="P162" s="34"/>
    </row>
    <row r="163" s="1" customFormat="true" ht="35" customHeight="true" spans="1:16">
      <c r="A163" s="17">
        <v>160</v>
      </c>
      <c r="B163" s="18" t="s">
        <v>18</v>
      </c>
      <c r="C163" s="19">
        <v>160</v>
      </c>
      <c r="D163" s="20">
        <v>4</v>
      </c>
      <c r="E163" s="24" t="s">
        <v>207</v>
      </c>
      <c r="F163" s="18" t="s">
        <v>211</v>
      </c>
      <c r="G163" s="20" t="s">
        <v>21</v>
      </c>
      <c r="H163" s="18" t="s">
        <v>22</v>
      </c>
      <c r="I163" s="18" t="s">
        <v>31</v>
      </c>
      <c r="J163" s="20" t="s">
        <v>35</v>
      </c>
      <c r="K163" s="20">
        <v>3</v>
      </c>
      <c r="L163" s="20">
        <v>5</v>
      </c>
      <c r="M163" s="20" t="s">
        <v>25</v>
      </c>
      <c r="N163" s="20">
        <v>12000</v>
      </c>
      <c r="O163" s="20">
        <v>6000</v>
      </c>
      <c r="P163" s="34"/>
    </row>
    <row r="164" s="1" customFormat="true" ht="35" customHeight="true" spans="1:16">
      <c r="A164" s="17">
        <v>161</v>
      </c>
      <c r="B164" s="18" t="s">
        <v>18</v>
      </c>
      <c r="C164" s="19">
        <v>161</v>
      </c>
      <c r="D164" s="20">
        <v>5</v>
      </c>
      <c r="E164" s="24" t="s">
        <v>207</v>
      </c>
      <c r="F164" s="18" t="s">
        <v>212</v>
      </c>
      <c r="G164" s="20" t="s">
        <v>21</v>
      </c>
      <c r="H164" s="18" t="s">
        <v>22</v>
      </c>
      <c r="I164" s="18" t="s">
        <v>31</v>
      </c>
      <c r="J164" s="20" t="s">
        <v>32</v>
      </c>
      <c r="K164" s="20">
        <v>2</v>
      </c>
      <c r="L164" s="20">
        <v>5</v>
      </c>
      <c r="M164" s="20" t="s">
        <v>25</v>
      </c>
      <c r="N164" s="20">
        <v>12000</v>
      </c>
      <c r="O164" s="20">
        <v>6000</v>
      </c>
      <c r="P164" s="34"/>
    </row>
    <row r="165" s="1" customFormat="true" ht="35" customHeight="true" spans="1:16">
      <c r="A165" s="17">
        <v>162</v>
      </c>
      <c r="B165" s="18" t="s">
        <v>18</v>
      </c>
      <c r="C165" s="19">
        <v>162</v>
      </c>
      <c r="D165" s="20">
        <v>6</v>
      </c>
      <c r="E165" s="24" t="s">
        <v>207</v>
      </c>
      <c r="F165" s="18" t="s">
        <v>213</v>
      </c>
      <c r="G165" s="20" t="s">
        <v>21</v>
      </c>
      <c r="H165" s="18" t="s">
        <v>59</v>
      </c>
      <c r="I165" s="18" t="s">
        <v>49</v>
      </c>
      <c r="J165" s="20" t="s">
        <v>35</v>
      </c>
      <c r="K165" s="20">
        <v>1</v>
      </c>
      <c r="L165" s="20">
        <v>4</v>
      </c>
      <c r="M165" s="20" t="s">
        <v>25</v>
      </c>
      <c r="N165" s="20">
        <v>9600</v>
      </c>
      <c r="O165" s="20">
        <v>4800</v>
      </c>
      <c r="P165" s="34"/>
    </row>
    <row r="166" s="1" customFormat="true" ht="35" customHeight="true" spans="1:16">
      <c r="A166" s="17">
        <v>163</v>
      </c>
      <c r="B166" s="18" t="s">
        <v>18</v>
      </c>
      <c r="C166" s="19">
        <v>163</v>
      </c>
      <c r="D166" s="20">
        <v>7</v>
      </c>
      <c r="E166" s="24" t="s">
        <v>207</v>
      </c>
      <c r="F166" s="20" t="s">
        <v>214</v>
      </c>
      <c r="G166" s="20" t="s">
        <v>21</v>
      </c>
      <c r="H166" s="18" t="s">
        <v>22</v>
      </c>
      <c r="I166" s="18" t="s">
        <v>31</v>
      </c>
      <c r="J166" s="20" t="s">
        <v>39</v>
      </c>
      <c r="K166" s="20">
        <v>1</v>
      </c>
      <c r="L166" s="20">
        <v>2</v>
      </c>
      <c r="M166" s="20" t="s">
        <v>25</v>
      </c>
      <c r="N166" s="20">
        <v>4800</v>
      </c>
      <c r="O166" s="20">
        <v>2400</v>
      </c>
      <c r="P166" s="34"/>
    </row>
    <row r="167" s="1" customFormat="true" ht="35" customHeight="true" spans="1:16">
      <c r="A167" s="17">
        <v>164</v>
      </c>
      <c r="B167" s="18" t="s">
        <v>18</v>
      </c>
      <c r="C167" s="19">
        <v>164</v>
      </c>
      <c r="D167" s="20">
        <v>8</v>
      </c>
      <c r="E167" s="24" t="s">
        <v>207</v>
      </c>
      <c r="F167" s="20" t="s">
        <v>215</v>
      </c>
      <c r="G167" s="20" t="s">
        <v>21</v>
      </c>
      <c r="H167" s="18" t="s">
        <v>22</v>
      </c>
      <c r="I167" s="18" t="s">
        <v>31</v>
      </c>
      <c r="J167" s="20" t="s">
        <v>35</v>
      </c>
      <c r="K167" s="20">
        <v>1</v>
      </c>
      <c r="L167" s="20">
        <v>2</v>
      </c>
      <c r="M167" s="20" t="s">
        <v>25</v>
      </c>
      <c r="N167" s="20">
        <v>4800</v>
      </c>
      <c r="O167" s="20">
        <v>2400</v>
      </c>
      <c r="P167" s="34"/>
    </row>
    <row r="168" s="1" customFormat="true" ht="35" customHeight="true" spans="1:16">
      <c r="A168" s="17">
        <v>165</v>
      </c>
      <c r="B168" s="18" t="s">
        <v>18</v>
      </c>
      <c r="C168" s="19">
        <v>165</v>
      </c>
      <c r="D168" s="20">
        <v>9</v>
      </c>
      <c r="E168" s="24" t="s">
        <v>207</v>
      </c>
      <c r="F168" s="20" t="s">
        <v>216</v>
      </c>
      <c r="G168" s="20" t="s">
        <v>21</v>
      </c>
      <c r="H168" s="18" t="s">
        <v>22</v>
      </c>
      <c r="I168" s="18" t="s">
        <v>31</v>
      </c>
      <c r="J168" s="20" t="s">
        <v>35</v>
      </c>
      <c r="K168" s="20">
        <v>2</v>
      </c>
      <c r="L168" s="20">
        <v>2</v>
      </c>
      <c r="M168" s="20" t="s">
        <v>25</v>
      </c>
      <c r="N168" s="20">
        <v>4800</v>
      </c>
      <c r="O168" s="20">
        <v>2400</v>
      </c>
      <c r="P168" s="34"/>
    </row>
    <row r="169" s="1" customFormat="true" ht="35" customHeight="true" spans="1:16">
      <c r="A169" s="17">
        <v>166</v>
      </c>
      <c r="B169" s="18" t="s">
        <v>18</v>
      </c>
      <c r="C169" s="19">
        <v>166</v>
      </c>
      <c r="D169" s="20">
        <v>10</v>
      </c>
      <c r="E169" s="24" t="s">
        <v>207</v>
      </c>
      <c r="F169" s="20" t="s">
        <v>217</v>
      </c>
      <c r="G169" s="20" t="s">
        <v>21</v>
      </c>
      <c r="H169" s="18" t="s">
        <v>22</v>
      </c>
      <c r="I169" s="18" t="s">
        <v>31</v>
      </c>
      <c r="J169" s="20" t="s">
        <v>35</v>
      </c>
      <c r="K169" s="20">
        <v>2</v>
      </c>
      <c r="L169" s="20">
        <v>2</v>
      </c>
      <c r="M169" s="20" t="s">
        <v>25</v>
      </c>
      <c r="N169" s="20">
        <v>4800</v>
      </c>
      <c r="O169" s="20">
        <v>2400</v>
      </c>
      <c r="P169" s="34"/>
    </row>
    <row r="170" s="1" customFormat="true" ht="35" customHeight="true" spans="1:16">
      <c r="A170" s="17">
        <v>167</v>
      </c>
      <c r="B170" s="18" t="s">
        <v>18</v>
      </c>
      <c r="C170" s="19">
        <v>167</v>
      </c>
      <c r="D170" s="20">
        <v>11</v>
      </c>
      <c r="E170" s="24" t="s">
        <v>207</v>
      </c>
      <c r="F170" s="20" t="s">
        <v>218</v>
      </c>
      <c r="G170" s="20" t="s">
        <v>21</v>
      </c>
      <c r="H170" s="18" t="s">
        <v>59</v>
      </c>
      <c r="I170" s="18" t="s">
        <v>49</v>
      </c>
      <c r="J170" s="20" t="s">
        <v>39</v>
      </c>
      <c r="K170" s="20">
        <v>2</v>
      </c>
      <c r="L170" s="20">
        <v>2</v>
      </c>
      <c r="M170" s="20" t="s">
        <v>25</v>
      </c>
      <c r="N170" s="20">
        <v>4800</v>
      </c>
      <c r="O170" s="20">
        <v>2400</v>
      </c>
      <c r="P170" s="34"/>
    </row>
    <row r="171" s="1" customFormat="true" ht="35" customHeight="true" spans="1:16">
      <c r="A171" s="17">
        <v>168</v>
      </c>
      <c r="B171" s="18" t="s">
        <v>18</v>
      </c>
      <c r="C171" s="19">
        <v>168</v>
      </c>
      <c r="D171" s="20">
        <v>12</v>
      </c>
      <c r="E171" s="24" t="s">
        <v>207</v>
      </c>
      <c r="F171" s="20" t="s">
        <v>219</v>
      </c>
      <c r="G171" s="20" t="s">
        <v>21</v>
      </c>
      <c r="H171" s="18" t="s">
        <v>59</v>
      </c>
      <c r="I171" s="18" t="s">
        <v>49</v>
      </c>
      <c r="J171" s="20" t="s">
        <v>35</v>
      </c>
      <c r="K171" s="20">
        <v>3</v>
      </c>
      <c r="L171" s="20">
        <v>2</v>
      </c>
      <c r="M171" s="20" t="s">
        <v>25</v>
      </c>
      <c r="N171" s="20">
        <v>4800</v>
      </c>
      <c r="O171" s="20">
        <v>2400</v>
      </c>
      <c r="P171" s="34"/>
    </row>
    <row r="172" s="1" customFormat="true" ht="35" customHeight="true" spans="1:16">
      <c r="A172" s="17">
        <v>169</v>
      </c>
      <c r="B172" s="18" t="s">
        <v>18</v>
      </c>
      <c r="C172" s="19">
        <v>169</v>
      </c>
      <c r="D172" s="20">
        <v>13</v>
      </c>
      <c r="E172" s="24" t="s">
        <v>207</v>
      </c>
      <c r="F172" s="20" t="s">
        <v>220</v>
      </c>
      <c r="G172" s="20" t="s">
        <v>21</v>
      </c>
      <c r="H172" s="18" t="s">
        <v>59</v>
      </c>
      <c r="I172" s="18" t="s">
        <v>49</v>
      </c>
      <c r="J172" s="20" t="s">
        <v>32</v>
      </c>
      <c r="K172" s="20">
        <v>1</v>
      </c>
      <c r="L172" s="20">
        <v>2</v>
      </c>
      <c r="M172" s="20" t="s">
        <v>25</v>
      </c>
      <c r="N172" s="20">
        <v>4800</v>
      </c>
      <c r="O172" s="20">
        <v>2400</v>
      </c>
      <c r="P172" s="34"/>
    </row>
    <row r="173" s="1" customFormat="true" ht="35" customHeight="true" spans="1:16">
      <c r="A173" s="17">
        <v>170</v>
      </c>
      <c r="B173" s="18" t="s">
        <v>18</v>
      </c>
      <c r="C173" s="19">
        <v>170</v>
      </c>
      <c r="D173" s="20">
        <v>15</v>
      </c>
      <c r="E173" s="24" t="s">
        <v>207</v>
      </c>
      <c r="F173" s="20" t="s">
        <v>221</v>
      </c>
      <c r="G173" s="20" t="s">
        <v>21</v>
      </c>
      <c r="H173" s="18" t="s">
        <v>22</v>
      </c>
      <c r="I173" s="20" t="s">
        <v>31</v>
      </c>
      <c r="J173" s="20" t="s">
        <v>39</v>
      </c>
      <c r="K173" s="20">
        <v>2</v>
      </c>
      <c r="L173" s="20">
        <v>4</v>
      </c>
      <c r="M173" s="20" t="s">
        <v>25</v>
      </c>
      <c r="N173" s="20">
        <v>9600</v>
      </c>
      <c r="O173" s="20">
        <v>4800</v>
      </c>
      <c r="P173" s="34"/>
    </row>
    <row r="174" s="1" customFormat="true" ht="35" customHeight="true" spans="1:16">
      <c r="A174" s="17">
        <v>171</v>
      </c>
      <c r="B174" s="18" t="s">
        <v>18</v>
      </c>
      <c r="C174" s="19">
        <v>171</v>
      </c>
      <c r="D174" s="20">
        <v>16</v>
      </c>
      <c r="E174" s="24" t="s">
        <v>207</v>
      </c>
      <c r="F174" s="20" t="s">
        <v>222</v>
      </c>
      <c r="G174" s="20" t="s">
        <v>21</v>
      </c>
      <c r="H174" s="18" t="s">
        <v>22</v>
      </c>
      <c r="I174" s="20" t="s">
        <v>31</v>
      </c>
      <c r="J174" s="20" t="s">
        <v>35</v>
      </c>
      <c r="K174" s="20">
        <v>3</v>
      </c>
      <c r="L174" s="20">
        <v>3</v>
      </c>
      <c r="M174" s="20" t="s">
        <v>25</v>
      </c>
      <c r="N174" s="20">
        <v>7200</v>
      </c>
      <c r="O174" s="20">
        <v>3600</v>
      </c>
      <c r="P174" s="34"/>
    </row>
    <row r="175" s="1" customFormat="true" ht="35" customHeight="true" spans="1:16">
      <c r="A175" s="17">
        <v>172</v>
      </c>
      <c r="B175" s="18" t="s">
        <v>18</v>
      </c>
      <c r="C175" s="19">
        <v>172</v>
      </c>
      <c r="D175" s="20">
        <v>14</v>
      </c>
      <c r="E175" s="24" t="s">
        <v>207</v>
      </c>
      <c r="F175" s="20" t="s">
        <v>223</v>
      </c>
      <c r="G175" s="20" t="s">
        <v>21</v>
      </c>
      <c r="H175" s="18" t="s">
        <v>22</v>
      </c>
      <c r="I175" s="20" t="s">
        <v>31</v>
      </c>
      <c r="J175" s="20" t="s">
        <v>39</v>
      </c>
      <c r="K175" s="20">
        <v>1</v>
      </c>
      <c r="L175" s="20">
        <v>8</v>
      </c>
      <c r="M175" s="20" t="s">
        <v>25</v>
      </c>
      <c r="N175" s="20">
        <v>19200</v>
      </c>
      <c r="O175" s="20">
        <v>9600</v>
      </c>
      <c r="P175" s="34"/>
    </row>
    <row r="176" s="1" customFormat="true" ht="35" customHeight="true" spans="1:16">
      <c r="A176" s="17">
        <v>173</v>
      </c>
      <c r="B176" s="18" t="s">
        <v>18</v>
      </c>
      <c r="C176" s="19">
        <v>173</v>
      </c>
      <c r="D176" s="20">
        <v>17</v>
      </c>
      <c r="E176" s="24" t="s">
        <v>207</v>
      </c>
      <c r="F176" s="20" t="s">
        <v>224</v>
      </c>
      <c r="G176" s="20" t="s">
        <v>21</v>
      </c>
      <c r="H176" s="18" t="s">
        <v>59</v>
      </c>
      <c r="I176" s="20" t="s">
        <v>49</v>
      </c>
      <c r="J176" s="20" t="s">
        <v>32</v>
      </c>
      <c r="K176" s="20">
        <v>2</v>
      </c>
      <c r="L176" s="20">
        <v>2</v>
      </c>
      <c r="M176" s="20" t="s">
        <v>25</v>
      </c>
      <c r="N176" s="20">
        <v>4800</v>
      </c>
      <c r="O176" s="20">
        <v>2400</v>
      </c>
      <c r="P176" s="34"/>
    </row>
    <row r="177" s="1" customFormat="true" ht="35" customHeight="true" spans="1:16">
      <c r="A177" s="17">
        <v>174</v>
      </c>
      <c r="B177" s="18" t="s">
        <v>18</v>
      </c>
      <c r="C177" s="19">
        <v>174</v>
      </c>
      <c r="D177" s="20">
        <v>18</v>
      </c>
      <c r="E177" s="24" t="s">
        <v>207</v>
      </c>
      <c r="F177" s="20" t="s">
        <v>225</v>
      </c>
      <c r="G177" s="20" t="s">
        <v>21</v>
      </c>
      <c r="H177" s="18" t="s">
        <v>22</v>
      </c>
      <c r="I177" s="20" t="s">
        <v>31</v>
      </c>
      <c r="J177" s="20" t="s">
        <v>39</v>
      </c>
      <c r="K177" s="20">
        <v>2</v>
      </c>
      <c r="L177" s="20">
        <v>1</v>
      </c>
      <c r="M177" s="20" t="s">
        <v>25</v>
      </c>
      <c r="N177" s="20">
        <v>2400</v>
      </c>
      <c r="O177" s="20">
        <v>1200</v>
      </c>
      <c r="P177" s="34"/>
    </row>
    <row r="178" s="1" customFormat="true" ht="35" customHeight="true" spans="1:16">
      <c r="A178" s="17">
        <v>175</v>
      </c>
      <c r="B178" s="18" t="s">
        <v>18</v>
      </c>
      <c r="C178" s="19">
        <v>175</v>
      </c>
      <c r="D178" s="20">
        <v>19</v>
      </c>
      <c r="E178" s="24" t="s">
        <v>207</v>
      </c>
      <c r="F178" s="20" t="s">
        <v>226</v>
      </c>
      <c r="G178" s="20" t="s">
        <v>21</v>
      </c>
      <c r="H178" s="18" t="s">
        <v>59</v>
      </c>
      <c r="I178" s="20" t="s">
        <v>49</v>
      </c>
      <c r="J178" s="20" t="s">
        <v>35</v>
      </c>
      <c r="K178" s="20">
        <v>2</v>
      </c>
      <c r="L178" s="20">
        <v>1</v>
      </c>
      <c r="M178" s="20" t="s">
        <v>25</v>
      </c>
      <c r="N178" s="20">
        <v>2400</v>
      </c>
      <c r="O178" s="20">
        <v>1200</v>
      </c>
      <c r="P178" s="34"/>
    </row>
    <row r="179" s="1" customFormat="true" ht="35" customHeight="true" spans="1:16">
      <c r="A179" s="17">
        <v>176</v>
      </c>
      <c r="B179" s="18" t="s">
        <v>18</v>
      </c>
      <c r="C179" s="19">
        <v>176</v>
      </c>
      <c r="D179" s="44">
        <v>1</v>
      </c>
      <c r="E179" s="24" t="s">
        <v>227</v>
      </c>
      <c r="F179" s="20" t="s">
        <v>228</v>
      </c>
      <c r="G179" s="20" t="s">
        <v>21</v>
      </c>
      <c r="H179" s="18" t="s">
        <v>22</v>
      </c>
      <c r="I179" s="20" t="s">
        <v>29</v>
      </c>
      <c r="J179" s="20" t="s">
        <v>24</v>
      </c>
      <c r="K179" s="20" t="s">
        <v>24</v>
      </c>
      <c r="L179" s="20">
        <v>10</v>
      </c>
      <c r="M179" s="20" t="s">
        <v>25</v>
      </c>
      <c r="N179" s="20">
        <v>24000</v>
      </c>
      <c r="O179" s="20">
        <v>12000</v>
      </c>
      <c r="P179" s="34">
        <f ca="1">SUMIF(E:O,E180,O:O)</f>
        <v>158400</v>
      </c>
    </row>
    <row r="180" s="1" customFormat="true" ht="35" customHeight="true" spans="1:16">
      <c r="A180" s="17">
        <v>177</v>
      </c>
      <c r="B180" s="18" t="s">
        <v>18</v>
      </c>
      <c r="C180" s="19">
        <v>177</v>
      </c>
      <c r="D180" s="44">
        <v>2</v>
      </c>
      <c r="E180" s="24" t="s">
        <v>227</v>
      </c>
      <c r="F180" s="20" t="s">
        <v>229</v>
      </c>
      <c r="G180" s="20" t="s">
        <v>21</v>
      </c>
      <c r="H180" s="18" t="s">
        <v>22</v>
      </c>
      <c r="I180" s="20" t="s">
        <v>23</v>
      </c>
      <c r="J180" s="20" t="s">
        <v>24</v>
      </c>
      <c r="K180" s="20" t="s">
        <v>24</v>
      </c>
      <c r="L180" s="20">
        <v>10</v>
      </c>
      <c r="M180" s="20" t="s">
        <v>25</v>
      </c>
      <c r="N180" s="20">
        <v>24000</v>
      </c>
      <c r="O180" s="20">
        <v>12000</v>
      </c>
      <c r="P180" s="34"/>
    </row>
    <row r="181" s="1" customFormat="true" ht="35" customHeight="true" spans="1:16">
      <c r="A181" s="17">
        <v>178</v>
      </c>
      <c r="B181" s="18" t="s">
        <v>18</v>
      </c>
      <c r="C181" s="19">
        <v>178</v>
      </c>
      <c r="D181" s="44">
        <v>3</v>
      </c>
      <c r="E181" s="24" t="s">
        <v>227</v>
      </c>
      <c r="F181" s="46" t="s">
        <v>230</v>
      </c>
      <c r="G181" s="20" t="s">
        <v>21</v>
      </c>
      <c r="H181" s="18" t="s">
        <v>22</v>
      </c>
      <c r="I181" s="20" t="s">
        <v>31</v>
      </c>
      <c r="J181" s="20" t="s">
        <v>39</v>
      </c>
      <c r="K181" s="20">
        <v>3</v>
      </c>
      <c r="L181" s="20">
        <v>10</v>
      </c>
      <c r="M181" s="20" t="s">
        <v>25</v>
      </c>
      <c r="N181" s="20">
        <v>24000</v>
      </c>
      <c r="O181" s="20">
        <v>12000</v>
      </c>
      <c r="P181" s="34"/>
    </row>
    <row r="182" s="1" customFormat="true" ht="35" customHeight="true" spans="1:16">
      <c r="A182" s="17">
        <v>179</v>
      </c>
      <c r="B182" s="18" t="s">
        <v>18</v>
      </c>
      <c r="C182" s="19">
        <v>179</v>
      </c>
      <c r="D182" s="44">
        <v>4</v>
      </c>
      <c r="E182" s="24" t="s">
        <v>227</v>
      </c>
      <c r="F182" s="47" t="s">
        <v>231</v>
      </c>
      <c r="G182" s="20" t="s">
        <v>21</v>
      </c>
      <c r="H182" s="18" t="s">
        <v>59</v>
      </c>
      <c r="I182" s="20" t="s">
        <v>49</v>
      </c>
      <c r="J182" s="20" t="s">
        <v>39</v>
      </c>
      <c r="K182" s="20">
        <v>2</v>
      </c>
      <c r="L182" s="20">
        <v>10</v>
      </c>
      <c r="M182" s="20" t="s">
        <v>25</v>
      </c>
      <c r="N182" s="20">
        <v>24000</v>
      </c>
      <c r="O182" s="20">
        <v>12000</v>
      </c>
      <c r="P182" s="34"/>
    </row>
    <row r="183" s="1" customFormat="true" ht="35" customHeight="true" spans="1:16">
      <c r="A183" s="17">
        <v>180</v>
      </c>
      <c r="B183" s="18" t="s">
        <v>18</v>
      </c>
      <c r="C183" s="19">
        <v>180</v>
      </c>
      <c r="D183" s="44">
        <v>5</v>
      </c>
      <c r="E183" s="24" t="s">
        <v>227</v>
      </c>
      <c r="F183" s="20" t="s">
        <v>232</v>
      </c>
      <c r="G183" s="20" t="s">
        <v>21</v>
      </c>
      <c r="H183" s="18" t="s">
        <v>22</v>
      </c>
      <c r="I183" s="20" t="s">
        <v>54</v>
      </c>
      <c r="J183" s="20" t="s">
        <v>24</v>
      </c>
      <c r="K183" s="20" t="s">
        <v>24</v>
      </c>
      <c r="L183" s="20">
        <v>10</v>
      </c>
      <c r="M183" s="20" t="s">
        <v>25</v>
      </c>
      <c r="N183" s="20">
        <v>24000</v>
      </c>
      <c r="O183" s="20">
        <v>12000</v>
      </c>
      <c r="P183" s="34"/>
    </row>
    <row r="184" s="1" customFormat="true" ht="35" customHeight="true" spans="1:16">
      <c r="A184" s="17">
        <v>181</v>
      </c>
      <c r="B184" s="18" t="s">
        <v>18</v>
      </c>
      <c r="C184" s="19">
        <v>181</v>
      </c>
      <c r="D184" s="44">
        <v>6</v>
      </c>
      <c r="E184" s="24" t="s">
        <v>227</v>
      </c>
      <c r="F184" s="46" t="s">
        <v>233</v>
      </c>
      <c r="G184" s="20" t="s">
        <v>21</v>
      </c>
      <c r="H184" s="18" t="s">
        <v>22</v>
      </c>
      <c r="I184" s="20" t="s">
        <v>31</v>
      </c>
      <c r="J184" s="20" t="s">
        <v>35</v>
      </c>
      <c r="K184" s="20">
        <v>2</v>
      </c>
      <c r="L184" s="20">
        <v>9</v>
      </c>
      <c r="M184" s="20" t="s">
        <v>25</v>
      </c>
      <c r="N184" s="20">
        <v>21600</v>
      </c>
      <c r="O184" s="20">
        <v>10800</v>
      </c>
      <c r="P184" s="34"/>
    </row>
    <row r="185" s="1" customFormat="true" ht="35" customHeight="true" spans="1:16">
      <c r="A185" s="17">
        <v>182</v>
      </c>
      <c r="B185" s="18" t="s">
        <v>18</v>
      </c>
      <c r="C185" s="19">
        <v>182</v>
      </c>
      <c r="D185" s="44">
        <v>7</v>
      </c>
      <c r="E185" s="24" t="s">
        <v>227</v>
      </c>
      <c r="F185" s="46" t="s">
        <v>234</v>
      </c>
      <c r="G185" s="20" t="s">
        <v>21</v>
      </c>
      <c r="H185" s="18" t="s">
        <v>42</v>
      </c>
      <c r="I185" s="20" t="s">
        <v>43</v>
      </c>
      <c r="J185" s="20" t="s">
        <v>24</v>
      </c>
      <c r="K185" s="20" t="s">
        <v>24</v>
      </c>
      <c r="L185" s="20">
        <v>7</v>
      </c>
      <c r="M185" s="20" t="s">
        <v>25</v>
      </c>
      <c r="N185" s="20">
        <v>16800</v>
      </c>
      <c r="O185" s="20">
        <v>8400</v>
      </c>
      <c r="P185" s="34"/>
    </row>
    <row r="186" s="1" customFormat="true" ht="35" customHeight="true" spans="1:16">
      <c r="A186" s="17">
        <v>183</v>
      </c>
      <c r="B186" s="18" t="s">
        <v>18</v>
      </c>
      <c r="C186" s="19">
        <v>183</v>
      </c>
      <c r="D186" s="44">
        <v>8</v>
      </c>
      <c r="E186" s="24" t="s">
        <v>227</v>
      </c>
      <c r="F186" s="46" t="s">
        <v>235</v>
      </c>
      <c r="G186" s="20" t="s">
        <v>21</v>
      </c>
      <c r="H186" s="18" t="s">
        <v>22</v>
      </c>
      <c r="I186" s="20" t="s">
        <v>31</v>
      </c>
      <c r="J186" s="20" t="s">
        <v>32</v>
      </c>
      <c r="K186" s="20">
        <v>1</v>
      </c>
      <c r="L186" s="20">
        <v>7</v>
      </c>
      <c r="M186" s="20" t="s">
        <v>25</v>
      </c>
      <c r="N186" s="20">
        <v>16800</v>
      </c>
      <c r="O186" s="20">
        <v>8400</v>
      </c>
      <c r="P186" s="34"/>
    </row>
    <row r="187" s="1" customFormat="true" ht="35" customHeight="true" spans="1:16">
      <c r="A187" s="17">
        <v>184</v>
      </c>
      <c r="B187" s="18" t="s">
        <v>18</v>
      </c>
      <c r="C187" s="19">
        <v>184</v>
      </c>
      <c r="D187" s="44">
        <v>9</v>
      </c>
      <c r="E187" s="24" t="s">
        <v>227</v>
      </c>
      <c r="F187" s="46" t="s">
        <v>236</v>
      </c>
      <c r="G187" s="20" t="s">
        <v>21</v>
      </c>
      <c r="H187" s="18" t="s">
        <v>59</v>
      </c>
      <c r="I187" s="20" t="s">
        <v>49</v>
      </c>
      <c r="J187" s="20" t="s">
        <v>35</v>
      </c>
      <c r="K187" s="20">
        <v>3</v>
      </c>
      <c r="L187" s="20">
        <v>5</v>
      </c>
      <c r="M187" s="20" t="s">
        <v>25</v>
      </c>
      <c r="N187" s="20">
        <v>12000</v>
      </c>
      <c r="O187" s="20">
        <v>6000</v>
      </c>
      <c r="P187" s="34"/>
    </row>
    <row r="188" s="1" customFormat="true" ht="35" customHeight="true" spans="1:16">
      <c r="A188" s="17">
        <v>185</v>
      </c>
      <c r="B188" s="18" t="s">
        <v>18</v>
      </c>
      <c r="C188" s="19">
        <v>185</v>
      </c>
      <c r="D188" s="44">
        <v>10</v>
      </c>
      <c r="E188" s="24" t="s">
        <v>227</v>
      </c>
      <c r="F188" s="20" t="s">
        <v>237</v>
      </c>
      <c r="G188" s="20" t="s">
        <v>21</v>
      </c>
      <c r="H188" s="18" t="s">
        <v>22</v>
      </c>
      <c r="I188" s="20" t="s">
        <v>31</v>
      </c>
      <c r="J188" s="20" t="s">
        <v>39</v>
      </c>
      <c r="K188" s="20">
        <v>2</v>
      </c>
      <c r="L188" s="20">
        <v>5</v>
      </c>
      <c r="M188" s="20" t="s">
        <v>25</v>
      </c>
      <c r="N188" s="20">
        <v>12000</v>
      </c>
      <c r="O188" s="20">
        <v>6000</v>
      </c>
      <c r="P188" s="34"/>
    </row>
    <row r="189" s="1" customFormat="true" ht="35" customHeight="true" spans="1:16">
      <c r="A189" s="17">
        <v>186</v>
      </c>
      <c r="B189" s="18" t="s">
        <v>18</v>
      </c>
      <c r="C189" s="19">
        <v>186</v>
      </c>
      <c r="D189" s="44">
        <v>11</v>
      </c>
      <c r="E189" s="24" t="s">
        <v>227</v>
      </c>
      <c r="F189" s="47" t="s">
        <v>238</v>
      </c>
      <c r="G189" s="20" t="s">
        <v>21</v>
      </c>
      <c r="H189" s="18" t="s">
        <v>22</v>
      </c>
      <c r="I189" s="20" t="s">
        <v>31</v>
      </c>
      <c r="J189" s="20" t="s">
        <v>35</v>
      </c>
      <c r="K189" s="20">
        <v>3</v>
      </c>
      <c r="L189" s="20">
        <v>4</v>
      </c>
      <c r="M189" s="20" t="s">
        <v>25</v>
      </c>
      <c r="N189" s="20">
        <v>9600</v>
      </c>
      <c r="O189" s="20">
        <v>4800</v>
      </c>
      <c r="P189" s="34"/>
    </row>
    <row r="190" s="1" customFormat="true" ht="35" customHeight="true" spans="1:16">
      <c r="A190" s="17">
        <v>187</v>
      </c>
      <c r="B190" s="18" t="s">
        <v>18</v>
      </c>
      <c r="C190" s="19">
        <v>187</v>
      </c>
      <c r="D190" s="44">
        <v>12</v>
      </c>
      <c r="E190" s="24" t="s">
        <v>227</v>
      </c>
      <c r="F190" s="47" t="s">
        <v>239</v>
      </c>
      <c r="G190" s="20" t="s">
        <v>21</v>
      </c>
      <c r="H190" s="18" t="s">
        <v>59</v>
      </c>
      <c r="I190" s="20" t="s">
        <v>49</v>
      </c>
      <c r="J190" s="20" t="s">
        <v>39</v>
      </c>
      <c r="K190" s="20">
        <v>1</v>
      </c>
      <c r="L190" s="20">
        <v>4</v>
      </c>
      <c r="M190" s="20" t="s">
        <v>25</v>
      </c>
      <c r="N190" s="20">
        <v>9600</v>
      </c>
      <c r="O190" s="20">
        <v>4800</v>
      </c>
      <c r="P190" s="34"/>
    </row>
    <row r="191" s="1" customFormat="true" ht="35" customHeight="true" spans="1:16">
      <c r="A191" s="17">
        <v>188</v>
      </c>
      <c r="B191" s="18" t="s">
        <v>18</v>
      </c>
      <c r="C191" s="19">
        <v>188</v>
      </c>
      <c r="D191" s="44">
        <v>13</v>
      </c>
      <c r="E191" s="24" t="s">
        <v>227</v>
      </c>
      <c r="F191" s="20" t="s">
        <v>240</v>
      </c>
      <c r="G191" s="20" t="s">
        <v>21</v>
      </c>
      <c r="H191" s="18" t="s">
        <v>22</v>
      </c>
      <c r="I191" s="20" t="s">
        <v>31</v>
      </c>
      <c r="J191" s="20" t="s">
        <v>35</v>
      </c>
      <c r="K191" s="20">
        <v>3</v>
      </c>
      <c r="L191" s="20">
        <v>4</v>
      </c>
      <c r="M191" s="20" t="s">
        <v>25</v>
      </c>
      <c r="N191" s="20">
        <v>9600</v>
      </c>
      <c r="O191" s="20">
        <v>4800</v>
      </c>
      <c r="P191" s="34"/>
    </row>
    <row r="192" s="1" customFormat="true" ht="35" customHeight="true" spans="1:16">
      <c r="A192" s="17">
        <v>189</v>
      </c>
      <c r="B192" s="18" t="s">
        <v>18</v>
      </c>
      <c r="C192" s="19">
        <v>189</v>
      </c>
      <c r="D192" s="44">
        <v>14</v>
      </c>
      <c r="E192" s="24" t="s">
        <v>227</v>
      </c>
      <c r="F192" s="20" t="s">
        <v>241</v>
      </c>
      <c r="G192" s="20" t="s">
        <v>21</v>
      </c>
      <c r="H192" s="18" t="s">
        <v>22</v>
      </c>
      <c r="I192" s="20" t="s">
        <v>31</v>
      </c>
      <c r="J192" s="20" t="s">
        <v>32</v>
      </c>
      <c r="K192" s="20">
        <v>1</v>
      </c>
      <c r="L192" s="20">
        <v>4</v>
      </c>
      <c r="M192" s="20" t="s">
        <v>25</v>
      </c>
      <c r="N192" s="20">
        <v>9600</v>
      </c>
      <c r="O192" s="20">
        <v>4800</v>
      </c>
      <c r="P192" s="34"/>
    </row>
    <row r="193" s="1" customFormat="true" ht="35" customHeight="true" spans="1:16">
      <c r="A193" s="17">
        <v>190</v>
      </c>
      <c r="B193" s="18" t="s">
        <v>18</v>
      </c>
      <c r="C193" s="19">
        <v>190</v>
      </c>
      <c r="D193" s="44">
        <v>15</v>
      </c>
      <c r="E193" s="24" t="s">
        <v>227</v>
      </c>
      <c r="F193" s="20" t="s">
        <v>242</v>
      </c>
      <c r="G193" s="20" t="s">
        <v>21</v>
      </c>
      <c r="H193" s="18" t="s">
        <v>22</v>
      </c>
      <c r="I193" s="20" t="s">
        <v>31</v>
      </c>
      <c r="J193" s="20" t="s">
        <v>32</v>
      </c>
      <c r="K193" s="20">
        <v>2</v>
      </c>
      <c r="L193" s="20">
        <v>4</v>
      </c>
      <c r="M193" s="20" t="s">
        <v>25</v>
      </c>
      <c r="N193" s="20">
        <v>9600</v>
      </c>
      <c r="O193" s="20">
        <v>4800</v>
      </c>
      <c r="P193" s="34"/>
    </row>
    <row r="194" s="1" customFormat="true" ht="35" customHeight="true" spans="1:16">
      <c r="A194" s="17">
        <v>191</v>
      </c>
      <c r="B194" s="18" t="s">
        <v>18</v>
      </c>
      <c r="C194" s="19">
        <v>191</v>
      </c>
      <c r="D194" s="44">
        <v>16</v>
      </c>
      <c r="E194" s="24" t="s">
        <v>227</v>
      </c>
      <c r="F194" s="20" t="s">
        <v>243</v>
      </c>
      <c r="G194" s="20" t="s">
        <v>21</v>
      </c>
      <c r="H194" s="18" t="s">
        <v>59</v>
      </c>
      <c r="I194" s="20" t="s">
        <v>49</v>
      </c>
      <c r="J194" s="20" t="s">
        <v>35</v>
      </c>
      <c r="K194" s="20">
        <v>2</v>
      </c>
      <c r="L194" s="20">
        <v>4</v>
      </c>
      <c r="M194" s="20" t="s">
        <v>25</v>
      </c>
      <c r="N194" s="20">
        <v>9600</v>
      </c>
      <c r="O194" s="20">
        <v>4800</v>
      </c>
      <c r="P194" s="34"/>
    </row>
    <row r="195" s="1" customFormat="true" ht="35" customHeight="true" spans="1:16">
      <c r="A195" s="17">
        <v>192</v>
      </c>
      <c r="B195" s="18" t="s">
        <v>18</v>
      </c>
      <c r="C195" s="19">
        <v>192</v>
      </c>
      <c r="D195" s="44">
        <v>17</v>
      </c>
      <c r="E195" s="24" t="s">
        <v>227</v>
      </c>
      <c r="F195" s="20" t="s">
        <v>244</v>
      </c>
      <c r="G195" s="20" t="s">
        <v>21</v>
      </c>
      <c r="H195" s="18" t="s">
        <v>59</v>
      </c>
      <c r="I195" s="20" t="s">
        <v>49</v>
      </c>
      <c r="J195" s="20" t="s">
        <v>32</v>
      </c>
      <c r="K195" s="20">
        <v>1</v>
      </c>
      <c r="L195" s="20">
        <v>4</v>
      </c>
      <c r="M195" s="20" t="s">
        <v>25</v>
      </c>
      <c r="N195" s="20">
        <v>9600</v>
      </c>
      <c r="O195" s="20">
        <v>4800</v>
      </c>
      <c r="P195" s="34"/>
    </row>
    <row r="196" s="1" customFormat="true" ht="35" customHeight="true" spans="1:16">
      <c r="A196" s="17">
        <v>193</v>
      </c>
      <c r="B196" s="18" t="s">
        <v>18</v>
      </c>
      <c r="C196" s="19">
        <v>193</v>
      </c>
      <c r="D196" s="44">
        <v>18</v>
      </c>
      <c r="E196" s="24" t="s">
        <v>227</v>
      </c>
      <c r="F196" s="20" t="s">
        <v>245</v>
      </c>
      <c r="G196" s="20" t="s">
        <v>21</v>
      </c>
      <c r="H196" s="18" t="s">
        <v>22</v>
      </c>
      <c r="I196" s="20" t="s">
        <v>31</v>
      </c>
      <c r="J196" s="20" t="s">
        <v>35</v>
      </c>
      <c r="K196" s="20">
        <v>2</v>
      </c>
      <c r="L196" s="20">
        <v>4</v>
      </c>
      <c r="M196" s="20" t="s">
        <v>25</v>
      </c>
      <c r="N196" s="20">
        <v>9600</v>
      </c>
      <c r="O196" s="20">
        <v>4800</v>
      </c>
      <c r="P196" s="34"/>
    </row>
    <row r="197" s="1" customFormat="true" ht="35" customHeight="true" spans="1:16">
      <c r="A197" s="17">
        <v>194</v>
      </c>
      <c r="B197" s="18" t="s">
        <v>18</v>
      </c>
      <c r="C197" s="19">
        <v>194</v>
      </c>
      <c r="D197" s="44">
        <v>19</v>
      </c>
      <c r="E197" s="24" t="s">
        <v>227</v>
      </c>
      <c r="F197" s="20" t="s">
        <v>246</v>
      </c>
      <c r="G197" s="20" t="s">
        <v>21</v>
      </c>
      <c r="H197" s="18" t="s">
        <v>22</v>
      </c>
      <c r="I197" s="20" t="s">
        <v>31</v>
      </c>
      <c r="J197" s="20" t="s">
        <v>35</v>
      </c>
      <c r="K197" s="20">
        <v>1</v>
      </c>
      <c r="L197" s="20">
        <v>3</v>
      </c>
      <c r="M197" s="20" t="s">
        <v>25</v>
      </c>
      <c r="N197" s="20">
        <v>7200</v>
      </c>
      <c r="O197" s="20">
        <v>3600</v>
      </c>
      <c r="P197" s="34"/>
    </row>
    <row r="198" s="1" customFormat="true" ht="35" customHeight="true" spans="1:16">
      <c r="A198" s="17">
        <v>195</v>
      </c>
      <c r="B198" s="18" t="s">
        <v>18</v>
      </c>
      <c r="C198" s="19">
        <v>195</v>
      </c>
      <c r="D198" s="44">
        <v>20</v>
      </c>
      <c r="E198" s="24" t="s">
        <v>227</v>
      </c>
      <c r="F198" s="20" t="s">
        <v>247</v>
      </c>
      <c r="G198" s="20" t="s">
        <v>21</v>
      </c>
      <c r="H198" s="18" t="s">
        <v>59</v>
      </c>
      <c r="I198" s="20" t="s">
        <v>49</v>
      </c>
      <c r="J198" s="20" t="s">
        <v>35</v>
      </c>
      <c r="K198" s="20">
        <v>1</v>
      </c>
      <c r="L198" s="20">
        <v>3</v>
      </c>
      <c r="M198" s="20" t="s">
        <v>25</v>
      </c>
      <c r="N198" s="20">
        <v>7200</v>
      </c>
      <c r="O198" s="20">
        <v>3600</v>
      </c>
      <c r="P198" s="34"/>
    </row>
    <row r="199" s="1" customFormat="true" ht="35" customHeight="true" spans="1:16">
      <c r="A199" s="17">
        <v>196</v>
      </c>
      <c r="B199" s="18" t="s">
        <v>18</v>
      </c>
      <c r="C199" s="19">
        <v>196</v>
      </c>
      <c r="D199" s="44">
        <v>21</v>
      </c>
      <c r="E199" s="24" t="s">
        <v>227</v>
      </c>
      <c r="F199" s="20" t="s">
        <v>248</v>
      </c>
      <c r="G199" s="20" t="s">
        <v>21</v>
      </c>
      <c r="H199" s="18" t="s">
        <v>22</v>
      </c>
      <c r="I199" s="20" t="s">
        <v>31</v>
      </c>
      <c r="J199" s="20" t="s">
        <v>39</v>
      </c>
      <c r="K199" s="20">
        <v>3</v>
      </c>
      <c r="L199" s="20">
        <v>3</v>
      </c>
      <c r="M199" s="20" t="s">
        <v>25</v>
      </c>
      <c r="N199" s="20">
        <v>7200</v>
      </c>
      <c r="O199" s="20">
        <v>3600</v>
      </c>
      <c r="P199" s="34"/>
    </row>
    <row r="200" s="1" customFormat="true" ht="35" customHeight="true" spans="1:16">
      <c r="A200" s="17">
        <v>197</v>
      </c>
      <c r="B200" s="18" t="s">
        <v>18</v>
      </c>
      <c r="C200" s="19">
        <v>197</v>
      </c>
      <c r="D200" s="44">
        <v>22</v>
      </c>
      <c r="E200" s="24" t="s">
        <v>227</v>
      </c>
      <c r="F200" s="20" t="s">
        <v>249</v>
      </c>
      <c r="G200" s="20" t="s">
        <v>21</v>
      </c>
      <c r="H200" s="18" t="s">
        <v>22</v>
      </c>
      <c r="I200" s="20" t="s">
        <v>31</v>
      </c>
      <c r="J200" s="20" t="s">
        <v>35</v>
      </c>
      <c r="K200" s="20">
        <v>1</v>
      </c>
      <c r="L200" s="20">
        <v>3</v>
      </c>
      <c r="M200" s="20" t="s">
        <v>25</v>
      </c>
      <c r="N200" s="20">
        <v>7200</v>
      </c>
      <c r="O200" s="20">
        <v>3600</v>
      </c>
      <c r="P200" s="34"/>
    </row>
    <row r="201" s="1" customFormat="true" ht="35" customHeight="true" spans="1:16">
      <c r="A201" s="17">
        <v>198</v>
      </c>
      <c r="B201" s="18" t="s">
        <v>18</v>
      </c>
      <c r="C201" s="19">
        <v>198</v>
      </c>
      <c r="D201" s="44">
        <v>23</v>
      </c>
      <c r="E201" s="24" t="s">
        <v>227</v>
      </c>
      <c r="F201" s="20" t="s">
        <v>250</v>
      </c>
      <c r="G201" s="20" t="s">
        <v>21</v>
      </c>
      <c r="H201" s="18" t="s">
        <v>22</v>
      </c>
      <c r="I201" s="20" t="s">
        <v>31</v>
      </c>
      <c r="J201" s="20" t="s">
        <v>35</v>
      </c>
      <c r="K201" s="20">
        <v>4</v>
      </c>
      <c r="L201" s="20">
        <v>1</v>
      </c>
      <c r="M201" s="20" t="s">
        <v>25</v>
      </c>
      <c r="N201" s="20">
        <v>2400</v>
      </c>
      <c r="O201" s="20">
        <v>1200</v>
      </c>
      <c r="P201" s="34"/>
    </row>
    <row r="202" s="1" customFormat="true" ht="35" customHeight="true" spans="1:16">
      <c r="A202" s="17">
        <v>199</v>
      </c>
      <c r="B202" s="18" t="s">
        <v>18</v>
      </c>
      <c r="C202" s="19">
        <v>199</v>
      </c>
      <c r="D202" s="44">
        <v>24</v>
      </c>
      <c r="E202" s="24" t="s">
        <v>227</v>
      </c>
      <c r="F202" s="20" t="s">
        <v>251</v>
      </c>
      <c r="G202" s="20" t="s">
        <v>21</v>
      </c>
      <c r="H202" s="18" t="s">
        <v>22</v>
      </c>
      <c r="I202" s="20" t="s">
        <v>31</v>
      </c>
      <c r="J202" s="20" t="s">
        <v>32</v>
      </c>
      <c r="K202" s="20">
        <v>2</v>
      </c>
      <c r="L202" s="20">
        <v>1</v>
      </c>
      <c r="M202" s="20" t="s">
        <v>25</v>
      </c>
      <c r="N202" s="20">
        <v>2400</v>
      </c>
      <c r="O202" s="20">
        <v>1200</v>
      </c>
      <c r="P202" s="34"/>
    </row>
    <row r="203" s="1" customFormat="true" ht="35" customHeight="true" spans="1:16">
      <c r="A203" s="17">
        <v>200</v>
      </c>
      <c r="B203" s="18" t="s">
        <v>18</v>
      </c>
      <c r="C203" s="19">
        <v>200</v>
      </c>
      <c r="D203" s="44">
        <v>25</v>
      </c>
      <c r="E203" s="24" t="s">
        <v>227</v>
      </c>
      <c r="F203" s="20" t="s">
        <v>252</v>
      </c>
      <c r="G203" s="20" t="s">
        <v>21</v>
      </c>
      <c r="H203" s="18" t="s">
        <v>22</v>
      </c>
      <c r="I203" s="20" t="s">
        <v>31</v>
      </c>
      <c r="J203" s="20" t="s">
        <v>39</v>
      </c>
      <c r="K203" s="20">
        <v>1</v>
      </c>
      <c r="L203" s="20">
        <v>1</v>
      </c>
      <c r="M203" s="20" t="s">
        <v>25</v>
      </c>
      <c r="N203" s="20">
        <v>2400</v>
      </c>
      <c r="O203" s="20">
        <v>1200</v>
      </c>
      <c r="P203" s="34"/>
    </row>
    <row r="204" s="1" customFormat="true" ht="35" customHeight="true" spans="1:16">
      <c r="A204" s="17">
        <v>201</v>
      </c>
      <c r="B204" s="18" t="s">
        <v>18</v>
      </c>
      <c r="C204" s="19">
        <v>201</v>
      </c>
      <c r="D204" s="44">
        <v>26</v>
      </c>
      <c r="E204" s="24" t="s">
        <v>227</v>
      </c>
      <c r="F204" s="20" t="s">
        <v>253</v>
      </c>
      <c r="G204" s="20" t="s">
        <v>21</v>
      </c>
      <c r="H204" s="18" t="s">
        <v>22</v>
      </c>
      <c r="I204" s="20" t="s">
        <v>31</v>
      </c>
      <c r="J204" s="20" t="s">
        <v>39</v>
      </c>
      <c r="K204" s="20">
        <v>2</v>
      </c>
      <c r="L204" s="20">
        <v>1</v>
      </c>
      <c r="M204" s="20" t="s">
        <v>25</v>
      </c>
      <c r="N204" s="20">
        <v>2400</v>
      </c>
      <c r="O204" s="20">
        <v>1200</v>
      </c>
      <c r="P204" s="34"/>
    </row>
    <row r="205" s="1" customFormat="true" ht="35" customHeight="true" spans="1:16">
      <c r="A205" s="17">
        <v>202</v>
      </c>
      <c r="B205" s="18" t="s">
        <v>18</v>
      </c>
      <c r="C205" s="19">
        <v>202</v>
      </c>
      <c r="D205" s="44">
        <v>27</v>
      </c>
      <c r="E205" s="24" t="s">
        <v>227</v>
      </c>
      <c r="F205" s="20" t="s">
        <v>254</v>
      </c>
      <c r="G205" s="20" t="s">
        <v>21</v>
      </c>
      <c r="H205" s="18" t="s">
        <v>22</v>
      </c>
      <c r="I205" s="20" t="s">
        <v>31</v>
      </c>
      <c r="J205" s="20" t="s">
        <v>39</v>
      </c>
      <c r="K205" s="20">
        <v>1</v>
      </c>
      <c r="L205" s="20">
        <v>1</v>
      </c>
      <c r="M205" s="20" t="s">
        <v>25</v>
      </c>
      <c r="N205" s="20">
        <v>2400</v>
      </c>
      <c r="O205" s="20">
        <v>1200</v>
      </c>
      <c r="P205" s="34"/>
    </row>
    <row r="206" s="1" customFormat="true" ht="35" customHeight="true" spans="1:16">
      <c r="A206" s="17">
        <v>203</v>
      </c>
      <c r="B206" s="18" t="s">
        <v>18</v>
      </c>
      <c r="C206" s="19">
        <v>203</v>
      </c>
      <c r="D206" s="20">
        <v>1</v>
      </c>
      <c r="E206" s="24" t="s">
        <v>255</v>
      </c>
      <c r="F206" s="20" t="s">
        <v>256</v>
      </c>
      <c r="G206" s="20" t="s">
        <v>21</v>
      </c>
      <c r="H206" s="18" t="s">
        <v>22</v>
      </c>
      <c r="I206" s="20" t="s">
        <v>23</v>
      </c>
      <c r="J206" s="20" t="s">
        <v>24</v>
      </c>
      <c r="K206" s="20" t="s">
        <v>24</v>
      </c>
      <c r="L206" s="20">
        <v>10</v>
      </c>
      <c r="M206" s="20" t="s">
        <v>25</v>
      </c>
      <c r="N206" s="20">
        <v>24000</v>
      </c>
      <c r="O206" s="20">
        <v>12000</v>
      </c>
      <c r="P206" s="34">
        <f ca="1">SUMIF(E:O,E208,O:O)</f>
        <v>87600</v>
      </c>
    </row>
    <row r="207" s="1" customFormat="true" ht="35" customHeight="true" spans="1:16">
      <c r="A207" s="17">
        <v>204</v>
      </c>
      <c r="B207" s="18" t="s">
        <v>18</v>
      </c>
      <c r="C207" s="19">
        <v>204</v>
      </c>
      <c r="D207" s="20">
        <v>2</v>
      </c>
      <c r="E207" s="24" t="s">
        <v>255</v>
      </c>
      <c r="F207" s="20" t="s">
        <v>257</v>
      </c>
      <c r="G207" s="20" t="s">
        <v>21</v>
      </c>
      <c r="H207" s="18" t="s">
        <v>22</v>
      </c>
      <c r="I207" s="20" t="s">
        <v>146</v>
      </c>
      <c r="J207" s="20" t="s">
        <v>24</v>
      </c>
      <c r="K207" s="20" t="s">
        <v>24</v>
      </c>
      <c r="L207" s="20">
        <v>10</v>
      </c>
      <c r="M207" s="20" t="s">
        <v>25</v>
      </c>
      <c r="N207" s="20">
        <v>24000</v>
      </c>
      <c r="O207" s="20">
        <v>12000</v>
      </c>
      <c r="P207" s="34"/>
    </row>
    <row r="208" s="1" customFormat="true" ht="35" customHeight="true" spans="1:16">
      <c r="A208" s="17">
        <v>205</v>
      </c>
      <c r="B208" s="18" t="s">
        <v>18</v>
      </c>
      <c r="C208" s="19">
        <v>205</v>
      </c>
      <c r="D208" s="20">
        <v>3</v>
      </c>
      <c r="E208" s="24" t="s">
        <v>255</v>
      </c>
      <c r="F208" s="20" t="s">
        <v>258</v>
      </c>
      <c r="G208" s="20" t="s">
        <v>21</v>
      </c>
      <c r="H208" s="18" t="s">
        <v>22</v>
      </c>
      <c r="I208" s="20" t="s">
        <v>64</v>
      </c>
      <c r="J208" s="20" t="s">
        <v>24</v>
      </c>
      <c r="K208" s="20" t="s">
        <v>24</v>
      </c>
      <c r="L208" s="20">
        <v>10</v>
      </c>
      <c r="M208" s="20" t="s">
        <v>25</v>
      </c>
      <c r="N208" s="20">
        <v>24000</v>
      </c>
      <c r="O208" s="20">
        <v>12000</v>
      </c>
      <c r="P208" s="34"/>
    </row>
    <row r="209" s="1" customFormat="true" ht="35" customHeight="true" spans="1:16">
      <c r="A209" s="17">
        <v>206</v>
      </c>
      <c r="B209" s="18" t="s">
        <v>18</v>
      </c>
      <c r="C209" s="19">
        <v>206</v>
      </c>
      <c r="D209" s="20">
        <v>4</v>
      </c>
      <c r="E209" s="24" t="s">
        <v>255</v>
      </c>
      <c r="F209" s="20" t="s">
        <v>259</v>
      </c>
      <c r="G209" s="20" t="s">
        <v>21</v>
      </c>
      <c r="H209" s="18" t="s">
        <v>89</v>
      </c>
      <c r="I209" s="20" t="s">
        <v>49</v>
      </c>
      <c r="J209" s="20" t="s">
        <v>35</v>
      </c>
      <c r="K209" s="20">
        <v>3</v>
      </c>
      <c r="L209" s="20">
        <v>8</v>
      </c>
      <c r="M209" s="20" t="s">
        <v>25</v>
      </c>
      <c r="N209" s="20">
        <v>19200</v>
      </c>
      <c r="O209" s="20">
        <v>9600</v>
      </c>
      <c r="P209" s="34"/>
    </row>
    <row r="210" s="1" customFormat="true" ht="35" customHeight="true" spans="1:16">
      <c r="A210" s="17">
        <v>207</v>
      </c>
      <c r="B210" s="18" t="s">
        <v>18</v>
      </c>
      <c r="C210" s="19">
        <v>207</v>
      </c>
      <c r="D210" s="20">
        <v>5</v>
      </c>
      <c r="E210" s="24" t="s">
        <v>255</v>
      </c>
      <c r="F210" s="20" t="s">
        <v>260</v>
      </c>
      <c r="G210" s="20" t="s">
        <v>21</v>
      </c>
      <c r="H210" s="18" t="s">
        <v>22</v>
      </c>
      <c r="I210" s="20" t="s">
        <v>31</v>
      </c>
      <c r="J210" s="20" t="s">
        <v>39</v>
      </c>
      <c r="K210" s="20">
        <v>3</v>
      </c>
      <c r="L210" s="20">
        <v>3</v>
      </c>
      <c r="M210" s="20" t="s">
        <v>25</v>
      </c>
      <c r="N210" s="20">
        <v>7200</v>
      </c>
      <c r="O210" s="20">
        <v>3600</v>
      </c>
      <c r="P210" s="34"/>
    </row>
    <row r="211" s="1" customFormat="true" ht="35" customHeight="true" spans="1:16">
      <c r="A211" s="17">
        <v>208</v>
      </c>
      <c r="B211" s="18" t="s">
        <v>18</v>
      </c>
      <c r="C211" s="19">
        <v>208</v>
      </c>
      <c r="D211" s="20">
        <v>6</v>
      </c>
      <c r="E211" s="24" t="s">
        <v>255</v>
      </c>
      <c r="F211" s="20" t="s">
        <v>261</v>
      </c>
      <c r="G211" s="20" t="s">
        <v>21</v>
      </c>
      <c r="H211" s="18" t="s">
        <v>59</v>
      </c>
      <c r="I211" s="20" t="s">
        <v>49</v>
      </c>
      <c r="J211" s="20" t="s">
        <v>35</v>
      </c>
      <c r="K211" s="20">
        <v>1</v>
      </c>
      <c r="L211" s="20">
        <v>3</v>
      </c>
      <c r="M211" s="20" t="s">
        <v>25</v>
      </c>
      <c r="N211" s="20">
        <v>7200</v>
      </c>
      <c r="O211" s="20">
        <v>3600</v>
      </c>
      <c r="P211" s="34"/>
    </row>
    <row r="212" s="1" customFormat="true" ht="35" customHeight="true" spans="1:16">
      <c r="A212" s="17">
        <v>209</v>
      </c>
      <c r="B212" s="18" t="s">
        <v>18</v>
      </c>
      <c r="C212" s="19">
        <v>209</v>
      </c>
      <c r="D212" s="20">
        <v>7</v>
      </c>
      <c r="E212" s="24" t="s">
        <v>255</v>
      </c>
      <c r="F212" s="20" t="s">
        <v>262</v>
      </c>
      <c r="G212" s="20" t="s">
        <v>21</v>
      </c>
      <c r="H212" s="18" t="s">
        <v>59</v>
      </c>
      <c r="I212" s="20" t="s">
        <v>49</v>
      </c>
      <c r="J212" s="20" t="s">
        <v>32</v>
      </c>
      <c r="K212" s="20">
        <v>2</v>
      </c>
      <c r="L212" s="20">
        <v>3</v>
      </c>
      <c r="M212" s="20" t="s">
        <v>25</v>
      </c>
      <c r="N212" s="20">
        <v>7200</v>
      </c>
      <c r="O212" s="20">
        <v>3600</v>
      </c>
      <c r="P212" s="34"/>
    </row>
    <row r="213" s="1" customFormat="true" ht="35" customHeight="true" spans="1:16">
      <c r="A213" s="17">
        <v>210</v>
      </c>
      <c r="B213" s="18" t="s">
        <v>18</v>
      </c>
      <c r="C213" s="19">
        <v>210</v>
      </c>
      <c r="D213" s="20">
        <v>8</v>
      </c>
      <c r="E213" s="24" t="s">
        <v>255</v>
      </c>
      <c r="F213" s="20" t="s">
        <v>263</v>
      </c>
      <c r="G213" s="20" t="s">
        <v>21</v>
      </c>
      <c r="H213" s="18" t="s">
        <v>59</v>
      </c>
      <c r="I213" s="20" t="s">
        <v>49</v>
      </c>
      <c r="J213" s="20" t="s">
        <v>39</v>
      </c>
      <c r="K213" s="20">
        <v>2</v>
      </c>
      <c r="L213" s="20">
        <v>2</v>
      </c>
      <c r="M213" s="20" t="s">
        <v>25</v>
      </c>
      <c r="N213" s="20">
        <v>4800</v>
      </c>
      <c r="O213" s="20">
        <v>2400</v>
      </c>
      <c r="P213" s="34"/>
    </row>
    <row r="214" s="1" customFormat="true" ht="35" customHeight="true" spans="1:16">
      <c r="A214" s="17">
        <v>211</v>
      </c>
      <c r="B214" s="18" t="s">
        <v>18</v>
      </c>
      <c r="C214" s="19">
        <v>211</v>
      </c>
      <c r="D214" s="20">
        <v>9</v>
      </c>
      <c r="E214" s="24" t="s">
        <v>255</v>
      </c>
      <c r="F214" s="20" t="s">
        <v>264</v>
      </c>
      <c r="G214" s="20" t="s">
        <v>63</v>
      </c>
      <c r="H214" s="18" t="s">
        <v>22</v>
      </c>
      <c r="I214" s="20" t="s">
        <v>54</v>
      </c>
      <c r="J214" s="20" t="s">
        <v>24</v>
      </c>
      <c r="K214" s="20" t="s">
        <v>24</v>
      </c>
      <c r="L214" s="20">
        <v>7</v>
      </c>
      <c r="M214" s="20" t="s">
        <v>76</v>
      </c>
      <c r="N214" s="20">
        <v>16800</v>
      </c>
      <c r="O214" s="20">
        <v>8400</v>
      </c>
      <c r="P214" s="34"/>
    </row>
    <row r="215" s="1" customFormat="true" ht="35" customHeight="true" spans="1:16">
      <c r="A215" s="17">
        <v>212</v>
      </c>
      <c r="B215" s="18" t="s">
        <v>18</v>
      </c>
      <c r="C215" s="19">
        <v>212</v>
      </c>
      <c r="D215" s="20">
        <v>10</v>
      </c>
      <c r="E215" s="24" t="s">
        <v>255</v>
      </c>
      <c r="F215" s="20" t="s">
        <v>265</v>
      </c>
      <c r="G215" s="20" t="s">
        <v>21</v>
      </c>
      <c r="H215" s="18" t="s">
        <v>22</v>
      </c>
      <c r="I215" s="20" t="s">
        <v>31</v>
      </c>
      <c r="J215" s="20" t="s">
        <v>39</v>
      </c>
      <c r="K215" s="20">
        <v>1</v>
      </c>
      <c r="L215" s="20">
        <v>6</v>
      </c>
      <c r="M215" s="20" t="s">
        <v>76</v>
      </c>
      <c r="N215" s="20">
        <v>14400</v>
      </c>
      <c r="O215" s="20">
        <v>7200</v>
      </c>
      <c r="P215" s="34"/>
    </row>
    <row r="216" s="1" customFormat="true" ht="35" customHeight="true" spans="1:16">
      <c r="A216" s="17">
        <v>213</v>
      </c>
      <c r="B216" s="18" t="s">
        <v>18</v>
      </c>
      <c r="C216" s="19">
        <v>213</v>
      </c>
      <c r="D216" s="20">
        <v>11</v>
      </c>
      <c r="E216" s="24" t="s">
        <v>255</v>
      </c>
      <c r="F216" s="20" t="s">
        <v>266</v>
      </c>
      <c r="G216" s="20" t="s">
        <v>21</v>
      </c>
      <c r="H216" s="18" t="s">
        <v>22</v>
      </c>
      <c r="I216" s="20" t="s">
        <v>31</v>
      </c>
      <c r="J216" s="20" t="s">
        <v>35</v>
      </c>
      <c r="K216" s="20">
        <v>3</v>
      </c>
      <c r="L216" s="20">
        <v>6</v>
      </c>
      <c r="M216" s="20" t="s">
        <v>76</v>
      </c>
      <c r="N216" s="20">
        <v>14400</v>
      </c>
      <c r="O216" s="20">
        <v>7200</v>
      </c>
      <c r="P216" s="34"/>
    </row>
    <row r="217" s="1" customFormat="true" ht="35" customHeight="true" spans="1:16">
      <c r="A217" s="17">
        <v>214</v>
      </c>
      <c r="B217" s="18" t="s">
        <v>18</v>
      </c>
      <c r="C217" s="19">
        <v>214</v>
      </c>
      <c r="D217" s="20">
        <v>12</v>
      </c>
      <c r="E217" s="24" t="s">
        <v>255</v>
      </c>
      <c r="F217" s="20" t="s">
        <v>267</v>
      </c>
      <c r="G217" s="20" t="s">
        <v>21</v>
      </c>
      <c r="H217" s="18" t="s">
        <v>22</v>
      </c>
      <c r="I217" s="20" t="s">
        <v>31</v>
      </c>
      <c r="J217" s="20" t="s">
        <v>39</v>
      </c>
      <c r="K217" s="20">
        <v>1</v>
      </c>
      <c r="L217" s="20">
        <v>3</v>
      </c>
      <c r="M217" s="20" t="s">
        <v>76</v>
      </c>
      <c r="N217" s="20">
        <v>7200</v>
      </c>
      <c r="O217" s="20">
        <v>3600</v>
      </c>
      <c r="P217" s="34"/>
    </row>
    <row r="218" s="1" customFormat="true" ht="35" customHeight="true" spans="1:16">
      <c r="A218" s="17">
        <v>215</v>
      </c>
      <c r="B218" s="18" t="s">
        <v>18</v>
      </c>
      <c r="C218" s="19">
        <v>215</v>
      </c>
      <c r="D218" s="20">
        <v>13</v>
      </c>
      <c r="E218" s="24" t="s">
        <v>255</v>
      </c>
      <c r="F218" s="20" t="s">
        <v>268</v>
      </c>
      <c r="G218" s="20" t="s">
        <v>21</v>
      </c>
      <c r="H218" s="18" t="s">
        <v>89</v>
      </c>
      <c r="I218" s="20" t="s">
        <v>49</v>
      </c>
      <c r="J218" s="20" t="s">
        <v>32</v>
      </c>
      <c r="K218" s="20">
        <v>1</v>
      </c>
      <c r="L218" s="20">
        <v>1</v>
      </c>
      <c r="M218" s="20" t="s">
        <v>76</v>
      </c>
      <c r="N218" s="20">
        <v>2400</v>
      </c>
      <c r="O218" s="20">
        <v>1200</v>
      </c>
      <c r="P218" s="34"/>
    </row>
    <row r="219" s="1" customFormat="true" ht="35" customHeight="true" spans="1:16">
      <c r="A219" s="17">
        <v>216</v>
      </c>
      <c r="B219" s="18" t="s">
        <v>18</v>
      </c>
      <c r="C219" s="19">
        <v>216</v>
      </c>
      <c r="D219" s="20">
        <v>14</v>
      </c>
      <c r="E219" s="24" t="s">
        <v>255</v>
      </c>
      <c r="F219" s="20" t="s">
        <v>269</v>
      </c>
      <c r="G219" s="20" t="s">
        <v>21</v>
      </c>
      <c r="H219" s="18" t="s">
        <v>42</v>
      </c>
      <c r="I219" s="20" t="s">
        <v>43</v>
      </c>
      <c r="J219" s="20" t="s">
        <v>24</v>
      </c>
      <c r="K219" s="20" t="s">
        <v>24</v>
      </c>
      <c r="L219" s="20">
        <v>1</v>
      </c>
      <c r="M219" s="20" t="s">
        <v>76</v>
      </c>
      <c r="N219" s="20">
        <v>2400</v>
      </c>
      <c r="O219" s="20">
        <v>1200</v>
      </c>
      <c r="P219" s="34"/>
    </row>
    <row r="220" s="1" customFormat="true" ht="35" customHeight="true" spans="1:16">
      <c r="A220" s="17">
        <v>217</v>
      </c>
      <c r="B220" s="18" t="s">
        <v>18</v>
      </c>
      <c r="C220" s="19">
        <v>217</v>
      </c>
      <c r="D220" s="20">
        <v>1</v>
      </c>
      <c r="E220" s="24" t="s">
        <v>270</v>
      </c>
      <c r="F220" s="18" t="s">
        <v>137</v>
      </c>
      <c r="G220" s="18" t="s">
        <v>21</v>
      </c>
      <c r="H220" s="18" t="s">
        <v>22</v>
      </c>
      <c r="I220" s="18" t="s">
        <v>27</v>
      </c>
      <c r="J220" s="18" t="s">
        <v>24</v>
      </c>
      <c r="K220" s="18" t="s">
        <v>24</v>
      </c>
      <c r="L220" s="18">
        <v>10</v>
      </c>
      <c r="M220" s="18" t="s">
        <v>25</v>
      </c>
      <c r="N220" s="18">
        <v>24000</v>
      </c>
      <c r="O220" s="18">
        <v>12000</v>
      </c>
      <c r="P220" s="34">
        <f ca="1">SUMIF(E:O,E220,O:O)</f>
        <v>112800</v>
      </c>
    </row>
    <row r="221" s="1" customFormat="true" ht="35" customHeight="true" spans="1:16">
      <c r="A221" s="17">
        <v>218</v>
      </c>
      <c r="B221" s="18" t="s">
        <v>18</v>
      </c>
      <c r="C221" s="19">
        <v>218</v>
      </c>
      <c r="D221" s="20">
        <v>2</v>
      </c>
      <c r="E221" s="24" t="s">
        <v>270</v>
      </c>
      <c r="F221" s="18" t="s">
        <v>271</v>
      </c>
      <c r="G221" s="18" t="s">
        <v>21</v>
      </c>
      <c r="H221" s="18" t="s">
        <v>42</v>
      </c>
      <c r="I221" s="18" t="s">
        <v>43</v>
      </c>
      <c r="J221" s="18" t="s">
        <v>24</v>
      </c>
      <c r="K221" s="18" t="s">
        <v>24</v>
      </c>
      <c r="L221" s="18">
        <v>10</v>
      </c>
      <c r="M221" s="18" t="s">
        <v>25</v>
      </c>
      <c r="N221" s="18">
        <v>24000</v>
      </c>
      <c r="O221" s="18">
        <v>12000</v>
      </c>
      <c r="P221" s="34"/>
    </row>
    <row r="222" s="1" customFormat="true" ht="35" customHeight="true" spans="1:16">
      <c r="A222" s="17">
        <v>219</v>
      </c>
      <c r="B222" s="18" t="s">
        <v>18</v>
      </c>
      <c r="C222" s="19">
        <v>219</v>
      </c>
      <c r="D222" s="20">
        <v>3</v>
      </c>
      <c r="E222" s="24" t="s">
        <v>270</v>
      </c>
      <c r="F222" s="18" t="s">
        <v>272</v>
      </c>
      <c r="G222" s="18" t="s">
        <v>21</v>
      </c>
      <c r="H222" s="18" t="s">
        <v>22</v>
      </c>
      <c r="I222" s="18" t="s">
        <v>31</v>
      </c>
      <c r="J222" s="18" t="s">
        <v>32</v>
      </c>
      <c r="K222" s="18">
        <v>1</v>
      </c>
      <c r="L222" s="18">
        <v>7</v>
      </c>
      <c r="M222" s="18" t="s">
        <v>25</v>
      </c>
      <c r="N222" s="18">
        <v>16800</v>
      </c>
      <c r="O222" s="18">
        <v>8400</v>
      </c>
      <c r="P222" s="34"/>
    </row>
    <row r="223" s="1" customFormat="true" ht="35" customHeight="true" spans="1:16">
      <c r="A223" s="17">
        <v>220</v>
      </c>
      <c r="B223" s="18" t="s">
        <v>18</v>
      </c>
      <c r="C223" s="19">
        <v>220</v>
      </c>
      <c r="D223" s="20">
        <v>4</v>
      </c>
      <c r="E223" s="24" t="s">
        <v>270</v>
      </c>
      <c r="F223" s="18" t="s">
        <v>273</v>
      </c>
      <c r="G223" s="18" t="s">
        <v>21</v>
      </c>
      <c r="H223" s="18" t="s">
        <v>22</v>
      </c>
      <c r="I223" s="18" t="s">
        <v>45</v>
      </c>
      <c r="J223" s="18" t="s">
        <v>24</v>
      </c>
      <c r="K223" s="18" t="s">
        <v>24</v>
      </c>
      <c r="L223" s="18">
        <v>5</v>
      </c>
      <c r="M223" s="18" t="s">
        <v>25</v>
      </c>
      <c r="N223" s="18">
        <v>12000</v>
      </c>
      <c r="O223" s="18">
        <v>6000</v>
      </c>
      <c r="P223" s="34"/>
    </row>
    <row r="224" s="1" customFormat="true" ht="35" customHeight="true" spans="1:16">
      <c r="A224" s="17">
        <v>221</v>
      </c>
      <c r="B224" s="18" t="s">
        <v>18</v>
      </c>
      <c r="C224" s="19">
        <v>221</v>
      </c>
      <c r="D224" s="20">
        <v>5</v>
      </c>
      <c r="E224" s="24" t="s">
        <v>270</v>
      </c>
      <c r="F224" s="18" t="s">
        <v>274</v>
      </c>
      <c r="G224" s="18" t="s">
        <v>21</v>
      </c>
      <c r="H224" s="18" t="s">
        <v>22</v>
      </c>
      <c r="I224" s="18" t="s">
        <v>31</v>
      </c>
      <c r="J224" s="18" t="s">
        <v>35</v>
      </c>
      <c r="K224" s="18">
        <v>2</v>
      </c>
      <c r="L224" s="18">
        <v>5</v>
      </c>
      <c r="M224" s="18" t="s">
        <v>25</v>
      </c>
      <c r="N224" s="18">
        <v>12000</v>
      </c>
      <c r="O224" s="18">
        <v>6000</v>
      </c>
      <c r="P224" s="34"/>
    </row>
    <row r="225" s="1" customFormat="true" ht="35" customHeight="true" spans="1:16">
      <c r="A225" s="17">
        <v>222</v>
      </c>
      <c r="B225" s="18" t="s">
        <v>18</v>
      </c>
      <c r="C225" s="19">
        <v>222</v>
      </c>
      <c r="D225" s="20">
        <v>6</v>
      </c>
      <c r="E225" s="24" t="s">
        <v>270</v>
      </c>
      <c r="F225" s="18" t="s">
        <v>275</v>
      </c>
      <c r="G225" s="18" t="s">
        <v>21</v>
      </c>
      <c r="H225" s="18" t="s">
        <v>59</v>
      </c>
      <c r="I225" s="18" t="s">
        <v>49</v>
      </c>
      <c r="J225" s="18" t="s">
        <v>35</v>
      </c>
      <c r="K225" s="18">
        <v>1</v>
      </c>
      <c r="L225" s="18">
        <v>5</v>
      </c>
      <c r="M225" s="18" t="s">
        <v>25</v>
      </c>
      <c r="N225" s="18">
        <v>12000</v>
      </c>
      <c r="O225" s="18">
        <v>6000</v>
      </c>
      <c r="P225" s="34"/>
    </row>
    <row r="226" s="1" customFormat="true" ht="35" customHeight="true" spans="1:16">
      <c r="A226" s="17">
        <v>223</v>
      </c>
      <c r="B226" s="18" t="s">
        <v>18</v>
      </c>
      <c r="C226" s="19">
        <v>223</v>
      </c>
      <c r="D226" s="20">
        <v>7</v>
      </c>
      <c r="E226" s="24" t="s">
        <v>270</v>
      </c>
      <c r="F226" s="18" t="s">
        <v>276</v>
      </c>
      <c r="G226" s="18" t="s">
        <v>21</v>
      </c>
      <c r="H226" s="18" t="s">
        <v>89</v>
      </c>
      <c r="I226" s="18" t="s">
        <v>49</v>
      </c>
      <c r="J226" s="18" t="s">
        <v>32</v>
      </c>
      <c r="K226" s="18">
        <v>2</v>
      </c>
      <c r="L226" s="18">
        <v>5</v>
      </c>
      <c r="M226" s="18" t="s">
        <v>25</v>
      </c>
      <c r="N226" s="18">
        <v>12000</v>
      </c>
      <c r="O226" s="18">
        <v>6000</v>
      </c>
      <c r="P226" s="34"/>
    </row>
    <row r="227" s="1" customFormat="true" ht="35" customHeight="true" spans="1:16">
      <c r="A227" s="17">
        <v>224</v>
      </c>
      <c r="B227" s="18" t="s">
        <v>18</v>
      </c>
      <c r="C227" s="19">
        <v>224</v>
      </c>
      <c r="D227" s="20">
        <v>8</v>
      </c>
      <c r="E227" s="24" t="s">
        <v>270</v>
      </c>
      <c r="F227" s="18" t="s">
        <v>277</v>
      </c>
      <c r="G227" s="18" t="s">
        <v>21</v>
      </c>
      <c r="H227" s="18" t="s">
        <v>22</v>
      </c>
      <c r="I227" s="18" t="s">
        <v>23</v>
      </c>
      <c r="J227" s="18" t="s">
        <v>24</v>
      </c>
      <c r="K227" s="18" t="s">
        <v>24</v>
      </c>
      <c r="L227" s="18">
        <v>4</v>
      </c>
      <c r="M227" s="18" t="s">
        <v>25</v>
      </c>
      <c r="N227" s="18">
        <v>9600</v>
      </c>
      <c r="O227" s="18">
        <v>4800</v>
      </c>
      <c r="P227" s="34"/>
    </row>
    <row r="228" s="1" customFormat="true" ht="35" customHeight="true" spans="1:16">
      <c r="A228" s="17">
        <v>225</v>
      </c>
      <c r="B228" s="18" t="s">
        <v>18</v>
      </c>
      <c r="C228" s="19">
        <v>225</v>
      </c>
      <c r="D228" s="20">
        <v>9</v>
      </c>
      <c r="E228" s="24" t="s">
        <v>270</v>
      </c>
      <c r="F228" s="18" t="s">
        <v>278</v>
      </c>
      <c r="G228" s="18" t="s">
        <v>21</v>
      </c>
      <c r="H228" s="18" t="s">
        <v>22</v>
      </c>
      <c r="I228" s="18" t="s">
        <v>31</v>
      </c>
      <c r="J228" s="18" t="s">
        <v>39</v>
      </c>
      <c r="K228" s="18">
        <v>2</v>
      </c>
      <c r="L228" s="18">
        <v>4</v>
      </c>
      <c r="M228" s="18" t="s">
        <v>25</v>
      </c>
      <c r="N228" s="18">
        <v>9600</v>
      </c>
      <c r="O228" s="18">
        <v>4800</v>
      </c>
      <c r="P228" s="34"/>
    </row>
    <row r="229" s="1" customFormat="true" ht="35" customHeight="true" spans="1:16">
      <c r="A229" s="17">
        <v>226</v>
      </c>
      <c r="B229" s="18" t="s">
        <v>18</v>
      </c>
      <c r="C229" s="19">
        <v>226</v>
      </c>
      <c r="D229" s="20">
        <v>10</v>
      </c>
      <c r="E229" s="24" t="s">
        <v>270</v>
      </c>
      <c r="F229" s="18" t="s">
        <v>279</v>
      </c>
      <c r="G229" s="18" t="s">
        <v>21</v>
      </c>
      <c r="H229" s="18" t="s">
        <v>59</v>
      </c>
      <c r="I229" s="18" t="s">
        <v>49</v>
      </c>
      <c r="J229" s="18" t="s">
        <v>39</v>
      </c>
      <c r="K229" s="18">
        <v>2</v>
      </c>
      <c r="L229" s="18">
        <v>4</v>
      </c>
      <c r="M229" s="18" t="s">
        <v>25</v>
      </c>
      <c r="N229" s="18">
        <v>9600</v>
      </c>
      <c r="O229" s="18">
        <v>4800</v>
      </c>
      <c r="P229" s="34"/>
    </row>
    <row r="230" s="1" customFormat="true" ht="35" customHeight="true" spans="1:16">
      <c r="A230" s="17">
        <v>227</v>
      </c>
      <c r="B230" s="18" t="s">
        <v>18</v>
      </c>
      <c r="C230" s="19">
        <v>227</v>
      </c>
      <c r="D230" s="20">
        <v>11</v>
      </c>
      <c r="E230" s="24" t="s">
        <v>270</v>
      </c>
      <c r="F230" s="18" t="s">
        <v>280</v>
      </c>
      <c r="G230" s="18" t="s">
        <v>63</v>
      </c>
      <c r="H230" s="18" t="s">
        <v>22</v>
      </c>
      <c r="I230" s="18" t="s">
        <v>64</v>
      </c>
      <c r="J230" s="18" t="s">
        <v>24</v>
      </c>
      <c r="K230" s="18" t="s">
        <v>24</v>
      </c>
      <c r="L230" s="18">
        <v>3</v>
      </c>
      <c r="M230" s="18" t="s">
        <v>25</v>
      </c>
      <c r="N230" s="18">
        <v>7200</v>
      </c>
      <c r="O230" s="18">
        <v>3600</v>
      </c>
      <c r="P230" s="34"/>
    </row>
    <row r="231" s="1" customFormat="true" ht="35" customHeight="true" spans="1:16">
      <c r="A231" s="17">
        <v>228</v>
      </c>
      <c r="B231" s="18" t="s">
        <v>18</v>
      </c>
      <c r="C231" s="19">
        <v>228</v>
      </c>
      <c r="D231" s="20">
        <v>12</v>
      </c>
      <c r="E231" s="24" t="s">
        <v>270</v>
      </c>
      <c r="F231" s="18" t="s">
        <v>281</v>
      </c>
      <c r="G231" s="18" t="s">
        <v>21</v>
      </c>
      <c r="H231" s="18" t="s">
        <v>22</v>
      </c>
      <c r="I231" s="18" t="s">
        <v>31</v>
      </c>
      <c r="J231" s="18" t="s">
        <v>35</v>
      </c>
      <c r="K231" s="18">
        <v>1</v>
      </c>
      <c r="L231" s="18">
        <v>3</v>
      </c>
      <c r="M231" s="18" t="s">
        <v>25</v>
      </c>
      <c r="N231" s="18">
        <v>7200</v>
      </c>
      <c r="O231" s="18">
        <v>3600</v>
      </c>
      <c r="P231" s="34"/>
    </row>
    <row r="232" s="1" customFormat="true" ht="35" customHeight="true" spans="1:16">
      <c r="A232" s="17">
        <v>229</v>
      </c>
      <c r="B232" s="18" t="s">
        <v>18</v>
      </c>
      <c r="C232" s="19">
        <v>229</v>
      </c>
      <c r="D232" s="20">
        <v>13</v>
      </c>
      <c r="E232" s="24" t="s">
        <v>270</v>
      </c>
      <c r="F232" s="18" t="s">
        <v>282</v>
      </c>
      <c r="G232" s="18" t="s">
        <v>21</v>
      </c>
      <c r="H232" s="18" t="s">
        <v>22</v>
      </c>
      <c r="I232" s="18" t="s">
        <v>31</v>
      </c>
      <c r="J232" s="18" t="s">
        <v>32</v>
      </c>
      <c r="K232" s="18">
        <v>2</v>
      </c>
      <c r="L232" s="18">
        <v>3</v>
      </c>
      <c r="M232" s="18" t="s">
        <v>25</v>
      </c>
      <c r="N232" s="18">
        <v>7200</v>
      </c>
      <c r="O232" s="18">
        <v>3600</v>
      </c>
      <c r="P232" s="34"/>
    </row>
    <row r="233" s="1" customFormat="true" ht="35" customHeight="true" spans="1:16">
      <c r="A233" s="17">
        <v>230</v>
      </c>
      <c r="B233" s="18" t="s">
        <v>18</v>
      </c>
      <c r="C233" s="19">
        <v>230</v>
      </c>
      <c r="D233" s="20">
        <v>14</v>
      </c>
      <c r="E233" s="24" t="s">
        <v>270</v>
      </c>
      <c r="F233" s="18" t="s">
        <v>283</v>
      </c>
      <c r="G233" s="18" t="s">
        <v>21</v>
      </c>
      <c r="H233" s="18" t="s">
        <v>22</v>
      </c>
      <c r="I233" s="18" t="s">
        <v>31</v>
      </c>
      <c r="J233" s="18" t="s">
        <v>35</v>
      </c>
      <c r="K233" s="18">
        <v>1</v>
      </c>
      <c r="L233" s="18">
        <v>3</v>
      </c>
      <c r="M233" s="18" t="s">
        <v>25</v>
      </c>
      <c r="N233" s="18">
        <v>7200</v>
      </c>
      <c r="O233" s="18">
        <v>3600</v>
      </c>
      <c r="P233" s="34"/>
    </row>
    <row r="234" s="1" customFormat="true" ht="35" customHeight="true" spans="1:16">
      <c r="A234" s="17">
        <v>231</v>
      </c>
      <c r="B234" s="18" t="s">
        <v>18</v>
      </c>
      <c r="C234" s="19">
        <v>231</v>
      </c>
      <c r="D234" s="20">
        <v>15</v>
      </c>
      <c r="E234" s="24" t="s">
        <v>270</v>
      </c>
      <c r="F234" s="18" t="s">
        <v>284</v>
      </c>
      <c r="G234" s="18" t="s">
        <v>21</v>
      </c>
      <c r="H234" s="18" t="s">
        <v>22</v>
      </c>
      <c r="I234" s="18" t="s">
        <v>31</v>
      </c>
      <c r="J234" s="18" t="s">
        <v>35</v>
      </c>
      <c r="K234" s="18">
        <v>2</v>
      </c>
      <c r="L234" s="18">
        <v>3</v>
      </c>
      <c r="M234" s="18" t="s">
        <v>25</v>
      </c>
      <c r="N234" s="18">
        <v>7200</v>
      </c>
      <c r="O234" s="18">
        <v>3600</v>
      </c>
      <c r="P234" s="34"/>
    </row>
    <row r="235" s="1" customFormat="true" ht="35" customHeight="true" spans="1:16">
      <c r="A235" s="17">
        <v>232</v>
      </c>
      <c r="B235" s="18" t="s">
        <v>18</v>
      </c>
      <c r="C235" s="19">
        <v>232</v>
      </c>
      <c r="D235" s="20">
        <v>16</v>
      </c>
      <c r="E235" s="24" t="s">
        <v>270</v>
      </c>
      <c r="F235" s="18" t="s">
        <v>285</v>
      </c>
      <c r="G235" s="18" t="s">
        <v>21</v>
      </c>
      <c r="H235" s="18" t="s">
        <v>22</v>
      </c>
      <c r="I235" s="18" t="s">
        <v>31</v>
      </c>
      <c r="J235" s="18" t="s">
        <v>32</v>
      </c>
      <c r="K235" s="18">
        <v>1</v>
      </c>
      <c r="L235" s="18">
        <v>3</v>
      </c>
      <c r="M235" s="18" t="s">
        <v>25</v>
      </c>
      <c r="N235" s="18">
        <v>7200</v>
      </c>
      <c r="O235" s="18">
        <v>3600</v>
      </c>
      <c r="P235" s="34"/>
    </row>
    <row r="236" s="1" customFormat="true" ht="35" customHeight="true" spans="1:16">
      <c r="A236" s="17">
        <v>233</v>
      </c>
      <c r="B236" s="18" t="s">
        <v>18</v>
      </c>
      <c r="C236" s="19">
        <v>233</v>
      </c>
      <c r="D236" s="20">
        <v>17</v>
      </c>
      <c r="E236" s="24" t="s">
        <v>270</v>
      </c>
      <c r="F236" s="18" t="s">
        <v>286</v>
      </c>
      <c r="G236" s="18" t="s">
        <v>21</v>
      </c>
      <c r="H236" s="18" t="s">
        <v>89</v>
      </c>
      <c r="I236" s="18" t="s">
        <v>49</v>
      </c>
      <c r="J236" s="18" t="s">
        <v>32</v>
      </c>
      <c r="K236" s="18">
        <v>1</v>
      </c>
      <c r="L236" s="18">
        <v>3</v>
      </c>
      <c r="M236" s="18" t="s">
        <v>25</v>
      </c>
      <c r="N236" s="18">
        <v>7200</v>
      </c>
      <c r="O236" s="18">
        <v>3600</v>
      </c>
      <c r="P236" s="34"/>
    </row>
    <row r="237" s="1" customFormat="true" ht="35" customHeight="true" spans="1:16">
      <c r="A237" s="17">
        <v>234</v>
      </c>
      <c r="B237" s="18" t="s">
        <v>18</v>
      </c>
      <c r="C237" s="19">
        <v>234</v>
      </c>
      <c r="D237" s="20">
        <v>18</v>
      </c>
      <c r="E237" s="24" t="s">
        <v>270</v>
      </c>
      <c r="F237" s="18" t="s">
        <v>287</v>
      </c>
      <c r="G237" s="18" t="s">
        <v>21</v>
      </c>
      <c r="H237" s="18" t="s">
        <v>22</v>
      </c>
      <c r="I237" s="18" t="s">
        <v>31</v>
      </c>
      <c r="J237" s="18" t="s">
        <v>32</v>
      </c>
      <c r="K237" s="18">
        <v>1</v>
      </c>
      <c r="L237" s="18">
        <v>2</v>
      </c>
      <c r="M237" s="18" t="s">
        <v>25</v>
      </c>
      <c r="N237" s="18">
        <v>4800</v>
      </c>
      <c r="O237" s="18">
        <v>2400</v>
      </c>
      <c r="P237" s="34"/>
    </row>
    <row r="238" s="1" customFormat="true" ht="35" customHeight="true" spans="1:16">
      <c r="A238" s="17">
        <v>235</v>
      </c>
      <c r="B238" s="18" t="s">
        <v>18</v>
      </c>
      <c r="C238" s="19">
        <v>235</v>
      </c>
      <c r="D238" s="20">
        <v>19</v>
      </c>
      <c r="E238" s="24" t="s">
        <v>270</v>
      </c>
      <c r="F238" s="18" t="s">
        <v>288</v>
      </c>
      <c r="G238" s="18" t="s">
        <v>21</v>
      </c>
      <c r="H238" s="18" t="s">
        <v>22</v>
      </c>
      <c r="I238" s="18" t="s">
        <v>31</v>
      </c>
      <c r="J238" s="18" t="s">
        <v>39</v>
      </c>
      <c r="K238" s="18">
        <v>2</v>
      </c>
      <c r="L238" s="18">
        <v>2</v>
      </c>
      <c r="M238" s="18" t="s">
        <v>25</v>
      </c>
      <c r="N238" s="18">
        <v>4800</v>
      </c>
      <c r="O238" s="18">
        <v>2400</v>
      </c>
      <c r="P238" s="34"/>
    </row>
    <row r="239" s="1" customFormat="true" ht="35" customHeight="true" spans="1:16">
      <c r="A239" s="17">
        <v>236</v>
      </c>
      <c r="B239" s="18" t="s">
        <v>18</v>
      </c>
      <c r="C239" s="19">
        <v>236</v>
      </c>
      <c r="D239" s="20">
        <v>20</v>
      </c>
      <c r="E239" s="24" t="s">
        <v>270</v>
      </c>
      <c r="F239" s="18" t="s">
        <v>289</v>
      </c>
      <c r="G239" s="18" t="s">
        <v>21</v>
      </c>
      <c r="H239" s="18" t="s">
        <v>22</v>
      </c>
      <c r="I239" s="18" t="s">
        <v>31</v>
      </c>
      <c r="J239" s="18" t="s">
        <v>32</v>
      </c>
      <c r="K239" s="18">
        <v>1</v>
      </c>
      <c r="L239" s="18">
        <v>2</v>
      </c>
      <c r="M239" s="18" t="s">
        <v>25</v>
      </c>
      <c r="N239" s="18">
        <v>4800</v>
      </c>
      <c r="O239" s="18">
        <v>2400</v>
      </c>
      <c r="P239" s="34"/>
    </row>
    <row r="240" s="1" customFormat="true" ht="35" customHeight="true" spans="1:16">
      <c r="A240" s="17">
        <v>237</v>
      </c>
      <c r="B240" s="18" t="s">
        <v>18</v>
      </c>
      <c r="C240" s="19">
        <v>237</v>
      </c>
      <c r="D240" s="20">
        <v>21</v>
      </c>
      <c r="E240" s="24" t="s">
        <v>270</v>
      </c>
      <c r="F240" s="18" t="s">
        <v>290</v>
      </c>
      <c r="G240" s="18" t="s">
        <v>21</v>
      </c>
      <c r="H240" s="18" t="s">
        <v>89</v>
      </c>
      <c r="I240" s="18" t="s">
        <v>49</v>
      </c>
      <c r="J240" s="18" t="s">
        <v>39</v>
      </c>
      <c r="K240" s="18">
        <v>1</v>
      </c>
      <c r="L240" s="18">
        <v>2</v>
      </c>
      <c r="M240" s="18" t="s">
        <v>25</v>
      </c>
      <c r="N240" s="18">
        <v>4800</v>
      </c>
      <c r="O240" s="18">
        <v>2400</v>
      </c>
      <c r="P240" s="34"/>
    </row>
    <row r="241" s="1" customFormat="true" ht="35" customHeight="true" spans="1:16">
      <c r="A241" s="17">
        <v>238</v>
      </c>
      <c r="B241" s="18" t="s">
        <v>18</v>
      </c>
      <c r="C241" s="19">
        <v>238</v>
      </c>
      <c r="D241" s="20">
        <v>22</v>
      </c>
      <c r="E241" s="24" t="s">
        <v>270</v>
      </c>
      <c r="F241" s="18" t="s">
        <v>291</v>
      </c>
      <c r="G241" s="18" t="s">
        <v>21</v>
      </c>
      <c r="H241" s="18" t="s">
        <v>89</v>
      </c>
      <c r="I241" s="18" t="s">
        <v>49</v>
      </c>
      <c r="J241" s="18" t="s">
        <v>35</v>
      </c>
      <c r="K241" s="18">
        <v>2</v>
      </c>
      <c r="L241" s="18">
        <v>2</v>
      </c>
      <c r="M241" s="18" t="s">
        <v>25</v>
      </c>
      <c r="N241" s="18">
        <v>4800</v>
      </c>
      <c r="O241" s="18">
        <v>2400</v>
      </c>
      <c r="P241" s="34"/>
    </row>
    <row r="242" s="1" customFormat="true" ht="35" customHeight="true" spans="1:16">
      <c r="A242" s="17">
        <v>239</v>
      </c>
      <c r="B242" s="18" t="s">
        <v>18</v>
      </c>
      <c r="C242" s="19">
        <v>239</v>
      </c>
      <c r="D242" s="20">
        <v>23</v>
      </c>
      <c r="E242" s="24" t="s">
        <v>270</v>
      </c>
      <c r="F242" s="18" t="s">
        <v>292</v>
      </c>
      <c r="G242" s="18" t="s">
        <v>21</v>
      </c>
      <c r="H242" s="18" t="s">
        <v>22</v>
      </c>
      <c r="I242" s="18" t="s">
        <v>31</v>
      </c>
      <c r="J242" s="18" t="s">
        <v>39</v>
      </c>
      <c r="K242" s="18">
        <v>1</v>
      </c>
      <c r="L242" s="18">
        <v>2</v>
      </c>
      <c r="M242" s="18" t="s">
        <v>25</v>
      </c>
      <c r="N242" s="18">
        <v>4800</v>
      </c>
      <c r="O242" s="18">
        <v>2400</v>
      </c>
      <c r="P242" s="34"/>
    </row>
    <row r="243" s="1" customFormat="true" ht="35" customHeight="true" spans="1:16">
      <c r="A243" s="17">
        <v>240</v>
      </c>
      <c r="B243" s="18" t="s">
        <v>18</v>
      </c>
      <c r="C243" s="19">
        <v>240</v>
      </c>
      <c r="D243" s="20">
        <v>24</v>
      </c>
      <c r="E243" s="24" t="s">
        <v>270</v>
      </c>
      <c r="F243" s="18" t="s">
        <v>293</v>
      </c>
      <c r="G243" s="18" t="s">
        <v>21</v>
      </c>
      <c r="H243" s="18" t="s">
        <v>22</v>
      </c>
      <c r="I243" s="18" t="s">
        <v>31</v>
      </c>
      <c r="J243" s="18" t="s">
        <v>39</v>
      </c>
      <c r="K243" s="18">
        <v>2</v>
      </c>
      <c r="L243" s="18">
        <v>2</v>
      </c>
      <c r="M243" s="18" t="s">
        <v>25</v>
      </c>
      <c r="N243" s="18">
        <v>4800</v>
      </c>
      <c r="O243" s="18">
        <v>2400</v>
      </c>
      <c r="P243" s="34"/>
    </row>
    <row r="244" s="1" customFormat="true" ht="35" customHeight="true" spans="1:16">
      <c r="A244" s="17">
        <v>241</v>
      </c>
      <c r="B244" s="18" t="s">
        <v>18</v>
      </c>
      <c r="C244" s="19">
        <v>241</v>
      </c>
      <c r="D244" s="20">
        <v>1</v>
      </c>
      <c r="E244" s="24" t="s">
        <v>294</v>
      </c>
      <c r="F244" s="48" t="s">
        <v>295</v>
      </c>
      <c r="G244" s="20" t="s">
        <v>21</v>
      </c>
      <c r="H244" s="18" t="s">
        <v>22</v>
      </c>
      <c r="I244" s="20" t="s">
        <v>29</v>
      </c>
      <c r="J244" s="20" t="s">
        <v>24</v>
      </c>
      <c r="K244" s="20" t="s">
        <v>24</v>
      </c>
      <c r="L244" s="49">
        <v>10</v>
      </c>
      <c r="M244" s="20" t="s">
        <v>25</v>
      </c>
      <c r="N244" s="49">
        <v>24000</v>
      </c>
      <c r="O244" s="49">
        <v>12000</v>
      </c>
      <c r="P244" s="34">
        <f ca="1">SUMIF(E:O,E245,O:O)</f>
        <v>148800</v>
      </c>
    </row>
    <row r="245" s="1" customFormat="true" ht="35" customHeight="true" spans="1:16">
      <c r="A245" s="17">
        <v>242</v>
      </c>
      <c r="B245" s="18" t="s">
        <v>18</v>
      </c>
      <c r="C245" s="19">
        <v>242</v>
      </c>
      <c r="D245" s="20">
        <v>2</v>
      </c>
      <c r="E245" s="24" t="s">
        <v>294</v>
      </c>
      <c r="F245" s="48" t="s">
        <v>296</v>
      </c>
      <c r="G245" s="20" t="s">
        <v>21</v>
      </c>
      <c r="H245" s="18" t="s">
        <v>22</v>
      </c>
      <c r="I245" s="20" t="s">
        <v>23</v>
      </c>
      <c r="J245" s="20" t="s">
        <v>24</v>
      </c>
      <c r="K245" s="20" t="s">
        <v>24</v>
      </c>
      <c r="L245" s="49">
        <v>10</v>
      </c>
      <c r="M245" s="20" t="s">
        <v>25</v>
      </c>
      <c r="N245" s="49">
        <v>24000</v>
      </c>
      <c r="O245" s="49">
        <v>12000</v>
      </c>
      <c r="P245" s="34"/>
    </row>
    <row r="246" s="1" customFormat="true" ht="35" customHeight="true" spans="1:16">
      <c r="A246" s="17">
        <v>243</v>
      </c>
      <c r="B246" s="18" t="s">
        <v>18</v>
      </c>
      <c r="C246" s="19">
        <v>243</v>
      </c>
      <c r="D246" s="20">
        <v>3</v>
      </c>
      <c r="E246" s="24" t="s">
        <v>294</v>
      </c>
      <c r="F246" s="48" t="s">
        <v>297</v>
      </c>
      <c r="G246" s="20" t="s">
        <v>21</v>
      </c>
      <c r="H246" s="18" t="s">
        <v>22</v>
      </c>
      <c r="I246" s="20" t="s">
        <v>31</v>
      </c>
      <c r="J246" s="20" t="s">
        <v>32</v>
      </c>
      <c r="K246" s="20">
        <v>2</v>
      </c>
      <c r="L246" s="49">
        <v>10</v>
      </c>
      <c r="M246" s="20" t="s">
        <v>25</v>
      </c>
      <c r="N246" s="49">
        <v>24000</v>
      </c>
      <c r="O246" s="49">
        <v>12000</v>
      </c>
      <c r="P246" s="34"/>
    </row>
    <row r="247" s="1" customFormat="true" ht="35" customHeight="true" spans="1:16">
      <c r="A247" s="17">
        <v>244</v>
      </c>
      <c r="B247" s="18" t="s">
        <v>18</v>
      </c>
      <c r="C247" s="19">
        <v>244</v>
      </c>
      <c r="D247" s="20">
        <v>4</v>
      </c>
      <c r="E247" s="24" t="s">
        <v>294</v>
      </c>
      <c r="F247" s="48" t="s">
        <v>298</v>
      </c>
      <c r="G247" s="20" t="s">
        <v>21</v>
      </c>
      <c r="H247" s="18" t="s">
        <v>22</v>
      </c>
      <c r="I247" s="20" t="s">
        <v>31</v>
      </c>
      <c r="J247" s="20" t="s">
        <v>39</v>
      </c>
      <c r="K247" s="20">
        <v>1</v>
      </c>
      <c r="L247" s="49">
        <v>10</v>
      </c>
      <c r="M247" s="20" t="s">
        <v>25</v>
      </c>
      <c r="N247" s="49">
        <v>24000</v>
      </c>
      <c r="O247" s="49">
        <v>12000</v>
      </c>
      <c r="P247" s="34"/>
    </row>
    <row r="248" s="1" customFormat="true" ht="35" customHeight="true" spans="1:16">
      <c r="A248" s="17">
        <v>245</v>
      </c>
      <c r="B248" s="18" t="s">
        <v>18</v>
      </c>
      <c r="C248" s="19">
        <v>245</v>
      </c>
      <c r="D248" s="20">
        <v>5</v>
      </c>
      <c r="E248" s="24" t="s">
        <v>294</v>
      </c>
      <c r="F248" s="48" t="s">
        <v>299</v>
      </c>
      <c r="G248" s="20" t="s">
        <v>21</v>
      </c>
      <c r="H248" s="18" t="s">
        <v>22</v>
      </c>
      <c r="I248" s="20" t="s">
        <v>146</v>
      </c>
      <c r="J248" s="20" t="s">
        <v>24</v>
      </c>
      <c r="K248" s="20" t="s">
        <v>24</v>
      </c>
      <c r="L248" s="49">
        <v>10</v>
      </c>
      <c r="M248" s="20" t="s">
        <v>25</v>
      </c>
      <c r="N248" s="49">
        <v>24000</v>
      </c>
      <c r="O248" s="49">
        <v>12000</v>
      </c>
      <c r="P248" s="34"/>
    </row>
    <row r="249" s="1" customFormat="true" ht="35" customHeight="true" spans="1:16">
      <c r="A249" s="17">
        <v>246</v>
      </c>
      <c r="B249" s="18" t="s">
        <v>18</v>
      </c>
      <c r="C249" s="19">
        <v>246</v>
      </c>
      <c r="D249" s="20">
        <v>6</v>
      </c>
      <c r="E249" s="24" t="s">
        <v>294</v>
      </c>
      <c r="F249" s="48" t="s">
        <v>300</v>
      </c>
      <c r="G249" s="20" t="s">
        <v>21</v>
      </c>
      <c r="H249" s="18" t="s">
        <v>42</v>
      </c>
      <c r="I249" s="20" t="s">
        <v>43</v>
      </c>
      <c r="J249" s="20" t="s">
        <v>24</v>
      </c>
      <c r="K249" s="20" t="s">
        <v>24</v>
      </c>
      <c r="L249" s="49">
        <v>10</v>
      </c>
      <c r="M249" s="20" t="s">
        <v>25</v>
      </c>
      <c r="N249" s="49">
        <v>24000</v>
      </c>
      <c r="O249" s="49">
        <v>12000</v>
      </c>
      <c r="P249" s="34"/>
    </row>
    <row r="250" s="1" customFormat="true" ht="35" customHeight="true" spans="1:16">
      <c r="A250" s="17">
        <v>247</v>
      </c>
      <c r="B250" s="18" t="s">
        <v>18</v>
      </c>
      <c r="C250" s="19">
        <v>247</v>
      </c>
      <c r="D250" s="20">
        <v>7</v>
      </c>
      <c r="E250" s="24" t="s">
        <v>294</v>
      </c>
      <c r="F250" s="48" t="s">
        <v>301</v>
      </c>
      <c r="G250" s="20" t="s">
        <v>21</v>
      </c>
      <c r="H250" s="18" t="s">
        <v>22</v>
      </c>
      <c r="I250" s="20" t="s">
        <v>31</v>
      </c>
      <c r="J250" s="20" t="s">
        <v>39</v>
      </c>
      <c r="K250" s="20">
        <v>2</v>
      </c>
      <c r="L250" s="49">
        <v>10</v>
      </c>
      <c r="M250" s="20" t="s">
        <v>25</v>
      </c>
      <c r="N250" s="49">
        <v>24000</v>
      </c>
      <c r="O250" s="49">
        <v>12000</v>
      </c>
      <c r="P250" s="34"/>
    </row>
    <row r="251" s="1" customFormat="true" ht="35" customHeight="true" spans="1:16">
      <c r="A251" s="17">
        <v>248</v>
      </c>
      <c r="B251" s="18" t="s">
        <v>18</v>
      </c>
      <c r="C251" s="19">
        <v>248</v>
      </c>
      <c r="D251" s="20">
        <v>8</v>
      </c>
      <c r="E251" s="24" t="s">
        <v>294</v>
      </c>
      <c r="F251" s="48" t="s">
        <v>302</v>
      </c>
      <c r="G251" s="20" t="s">
        <v>21</v>
      </c>
      <c r="H251" s="18" t="s">
        <v>22</v>
      </c>
      <c r="I251" s="20" t="s">
        <v>31</v>
      </c>
      <c r="J251" s="20" t="s">
        <v>39</v>
      </c>
      <c r="K251" s="20">
        <v>3</v>
      </c>
      <c r="L251" s="49">
        <v>10</v>
      </c>
      <c r="M251" s="20" t="s">
        <v>25</v>
      </c>
      <c r="N251" s="49">
        <v>24000</v>
      </c>
      <c r="O251" s="49">
        <v>12000</v>
      </c>
      <c r="P251" s="34"/>
    </row>
    <row r="252" s="1" customFormat="true" ht="35" customHeight="true" spans="1:16">
      <c r="A252" s="17">
        <v>249</v>
      </c>
      <c r="B252" s="18" t="s">
        <v>18</v>
      </c>
      <c r="C252" s="19">
        <v>249</v>
      </c>
      <c r="D252" s="20">
        <v>9</v>
      </c>
      <c r="E252" s="24" t="s">
        <v>294</v>
      </c>
      <c r="F252" s="48" t="s">
        <v>303</v>
      </c>
      <c r="G252" s="20" t="s">
        <v>21</v>
      </c>
      <c r="H252" s="18" t="s">
        <v>22</v>
      </c>
      <c r="I252" s="20" t="s">
        <v>31</v>
      </c>
      <c r="J252" s="20" t="s">
        <v>35</v>
      </c>
      <c r="K252" s="20">
        <v>2</v>
      </c>
      <c r="L252" s="49">
        <v>5</v>
      </c>
      <c r="M252" s="20" t="s">
        <v>25</v>
      </c>
      <c r="N252" s="49">
        <v>12000</v>
      </c>
      <c r="O252" s="49">
        <v>6000</v>
      </c>
      <c r="P252" s="34"/>
    </row>
    <row r="253" s="1" customFormat="true" ht="35" customHeight="true" spans="1:16">
      <c r="A253" s="17">
        <v>250</v>
      </c>
      <c r="B253" s="18" t="s">
        <v>18</v>
      </c>
      <c r="C253" s="19">
        <v>250</v>
      </c>
      <c r="D253" s="20">
        <v>10</v>
      </c>
      <c r="E253" s="24" t="s">
        <v>294</v>
      </c>
      <c r="F253" s="48" t="s">
        <v>304</v>
      </c>
      <c r="G253" s="20" t="s">
        <v>21</v>
      </c>
      <c r="H253" s="18" t="s">
        <v>89</v>
      </c>
      <c r="I253" s="20" t="s">
        <v>49</v>
      </c>
      <c r="J253" s="20" t="s">
        <v>35</v>
      </c>
      <c r="K253" s="20">
        <v>1</v>
      </c>
      <c r="L253" s="49">
        <v>5</v>
      </c>
      <c r="M253" s="20" t="s">
        <v>25</v>
      </c>
      <c r="N253" s="49">
        <v>12000</v>
      </c>
      <c r="O253" s="49">
        <v>6000</v>
      </c>
      <c r="P253" s="34"/>
    </row>
    <row r="254" s="1" customFormat="true" ht="35" customHeight="true" spans="1:16">
      <c r="A254" s="17">
        <v>251</v>
      </c>
      <c r="B254" s="18" t="s">
        <v>18</v>
      </c>
      <c r="C254" s="19">
        <v>251</v>
      </c>
      <c r="D254" s="20">
        <v>11</v>
      </c>
      <c r="E254" s="24" t="s">
        <v>294</v>
      </c>
      <c r="F254" s="48" t="s">
        <v>305</v>
      </c>
      <c r="G254" s="20" t="s">
        <v>21</v>
      </c>
      <c r="H254" s="18" t="s">
        <v>89</v>
      </c>
      <c r="I254" s="20" t="s">
        <v>49</v>
      </c>
      <c r="J254" s="20" t="s">
        <v>35</v>
      </c>
      <c r="K254" s="20">
        <v>3</v>
      </c>
      <c r="L254" s="49">
        <v>4</v>
      </c>
      <c r="M254" s="20" t="s">
        <v>25</v>
      </c>
      <c r="N254" s="49">
        <v>9600</v>
      </c>
      <c r="O254" s="49">
        <v>4800</v>
      </c>
      <c r="P254" s="34"/>
    </row>
    <row r="255" s="1" customFormat="true" ht="35" customHeight="true" spans="1:16">
      <c r="A255" s="17">
        <v>252</v>
      </c>
      <c r="B255" s="18" t="s">
        <v>18</v>
      </c>
      <c r="C255" s="19">
        <v>252</v>
      </c>
      <c r="D255" s="20">
        <v>12</v>
      </c>
      <c r="E255" s="24" t="s">
        <v>294</v>
      </c>
      <c r="F255" s="48" t="s">
        <v>306</v>
      </c>
      <c r="G255" s="20" t="s">
        <v>21</v>
      </c>
      <c r="H255" s="18" t="s">
        <v>22</v>
      </c>
      <c r="I255" s="20" t="s">
        <v>31</v>
      </c>
      <c r="J255" s="20" t="s">
        <v>35</v>
      </c>
      <c r="K255" s="20">
        <v>4</v>
      </c>
      <c r="L255" s="49">
        <v>4</v>
      </c>
      <c r="M255" s="20" t="s">
        <v>25</v>
      </c>
      <c r="N255" s="49">
        <v>9600</v>
      </c>
      <c r="O255" s="49">
        <v>4800</v>
      </c>
      <c r="P255" s="34"/>
    </row>
    <row r="256" s="1" customFormat="true" ht="35" customHeight="true" spans="1:16">
      <c r="A256" s="17">
        <v>253</v>
      </c>
      <c r="B256" s="18" t="s">
        <v>18</v>
      </c>
      <c r="C256" s="19">
        <v>253</v>
      </c>
      <c r="D256" s="20">
        <v>13</v>
      </c>
      <c r="E256" s="24" t="s">
        <v>294</v>
      </c>
      <c r="F256" s="48" t="s">
        <v>307</v>
      </c>
      <c r="G256" s="20" t="s">
        <v>21</v>
      </c>
      <c r="H256" s="18" t="s">
        <v>22</v>
      </c>
      <c r="I256" s="20" t="s">
        <v>31</v>
      </c>
      <c r="J256" s="20" t="s">
        <v>39</v>
      </c>
      <c r="K256" s="20">
        <v>1</v>
      </c>
      <c r="L256" s="49">
        <v>3</v>
      </c>
      <c r="M256" s="20" t="s">
        <v>25</v>
      </c>
      <c r="N256" s="49">
        <v>7200</v>
      </c>
      <c r="O256" s="49">
        <v>3600</v>
      </c>
      <c r="P256" s="34"/>
    </row>
    <row r="257" s="1" customFormat="true" ht="35" customHeight="true" spans="1:16">
      <c r="A257" s="17">
        <v>254</v>
      </c>
      <c r="B257" s="18" t="s">
        <v>18</v>
      </c>
      <c r="C257" s="19">
        <v>254</v>
      </c>
      <c r="D257" s="20">
        <v>14</v>
      </c>
      <c r="E257" s="24" t="s">
        <v>294</v>
      </c>
      <c r="F257" s="48" t="s">
        <v>308</v>
      </c>
      <c r="G257" s="20" t="s">
        <v>21</v>
      </c>
      <c r="H257" s="18" t="s">
        <v>22</v>
      </c>
      <c r="I257" s="20" t="s">
        <v>31</v>
      </c>
      <c r="J257" s="20" t="s">
        <v>35</v>
      </c>
      <c r="K257" s="20">
        <v>1</v>
      </c>
      <c r="L257" s="49">
        <v>3</v>
      </c>
      <c r="M257" s="20" t="s">
        <v>25</v>
      </c>
      <c r="N257" s="49">
        <v>7200</v>
      </c>
      <c r="O257" s="49">
        <v>3600</v>
      </c>
      <c r="P257" s="34"/>
    </row>
    <row r="258" s="1" customFormat="true" ht="35" customHeight="true" spans="1:16">
      <c r="A258" s="17">
        <v>255</v>
      </c>
      <c r="B258" s="18" t="s">
        <v>18</v>
      </c>
      <c r="C258" s="19">
        <v>255</v>
      </c>
      <c r="D258" s="20">
        <v>15</v>
      </c>
      <c r="E258" s="24" t="s">
        <v>294</v>
      </c>
      <c r="F258" s="48" t="s">
        <v>309</v>
      </c>
      <c r="G258" s="20" t="s">
        <v>21</v>
      </c>
      <c r="H258" s="18" t="s">
        <v>89</v>
      </c>
      <c r="I258" s="20" t="s">
        <v>49</v>
      </c>
      <c r="J258" s="20" t="s">
        <v>39</v>
      </c>
      <c r="K258" s="20">
        <v>3</v>
      </c>
      <c r="L258" s="49">
        <v>3</v>
      </c>
      <c r="M258" s="20" t="s">
        <v>25</v>
      </c>
      <c r="N258" s="49">
        <v>7200</v>
      </c>
      <c r="O258" s="49">
        <v>3600</v>
      </c>
      <c r="P258" s="34"/>
    </row>
    <row r="259" s="1" customFormat="true" ht="35" customHeight="true" spans="1:16">
      <c r="A259" s="17">
        <v>256</v>
      </c>
      <c r="B259" s="18" t="s">
        <v>18</v>
      </c>
      <c r="C259" s="19">
        <v>256</v>
      </c>
      <c r="D259" s="20">
        <v>16</v>
      </c>
      <c r="E259" s="24" t="s">
        <v>294</v>
      </c>
      <c r="F259" s="48" t="s">
        <v>310</v>
      </c>
      <c r="G259" s="20" t="s">
        <v>21</v>
      </c>
      <c r="H259" s="18" t="s">
        <v>89</v>
      </c>
      <c r="I259" s="20" t="s">
        <v>49</v>
      </c>
      <c r="J259" s="20" t="s">
        <v>32</v>
      </c>
      <c r="K259" s="20">
        <v>2</v>
      </c>
      <c r="L259" s="49">
        <v>3</v>
      </c>
      <c r="M259" s="20" t="s">
        <v>25</v>
      </c>
      <c r="N259" s="49">
        <v>7200</v>
      </c>
      <c r="O259" s="49">
        <v>3600</v>
      </c>
      <c r="P259" s="34"/>
    </row>
    <row r="260" s="1" customFormat="true" ht="35" customHeight="true" spans="1:16">
      <c r="A260" s="17">
        <v>257</v>
      </c>
      <c r="B260" s="18" t="s">
        <v>18</v>
      </c>
      <c r="C260" s="19">
        <v>257</v>
      </c>
      <c r="D260" s="20">
        <v>17</v>
      </c>
      <c r="E260" s="24" t="s">
        <v>294</v>
      </c>
      <c r="F260" s="20" t="s">
        <v>311</v>
      </c>
      <c r="G260" s="20" t="s">
        <v>21</v>
      </c>
      <c r="H260" s="18" t="s">
        <v>22</v>
      </c>
      <c r="I260" s="20" t="s">
        <v>31</v>
      </c>
      <c r="J260" s="20" t="s">
        <v>35</v>
      </c>
      <c r="K260" s="20">
        <v>3</v>
      </c>
      <c r="L260" s="49">
        <v>1</v>
      </c>
      <c r="M260" s="20" t="s">
        <v>25</v>
      </c>
      <c r="N260" s="20">
        <v>2400</v>
      </c>
      <c r="O260" s="20">
        <v>1200</v>
      </c>
      <c r="P260" s="34"/>
    </row>
    <row r="261" s="1" customFormat="true" ht="35" customHeight="true" spans="1:16">
      <c r="A261" s="17">
        <v>258</v>
      </c>
      <c r="B261" s="18" t="s">
        <v>18</v>
      </c>
      <c r="C261" s="19">
        <v>258</v>
      </c>
      <c r="D261" s="20">
        <v>18</v>
      </c>
      <c r="E261" s="24" t="s">
        <v>294</v>
      </c>
      <c r="F261" s="20" t="s">
        <v>312</v>
      </c>
      <c r="G261" s="20" t="s">
        <v>21</v>
      </c>
      <c r="H261" s="18" t="s">
        <v>22</v>
      </c>
      <c r="I261" s="20" t="s">
        <v>31</v>
      </c>
      <c r="J261" s="20" t="s">
        <v>32</v>
      </c>
      <c r="K261" s="20">
        <v>1</v>
      </c>
      <c r="L261" s="49">
        <v>1</v>
      </c>
      <c r="M261" s="20" t="s">
        <v>25</v>
      </c>
      <c r="N261" s="20">
        <v>2400</v>
      </c>
      <c r="O261" s="20">
        <v>1200</v>
      </c>
      <c r="P261" s="34"/>
    </row>
    <row r="262" s="1" customFormat="true" ht="35" customHeight="true" spans="1:16">
      <c r="A262" s="17">
        <v>259</v>
      </c>
      <c r="B262" s="18" t="s">
        <v>18</v>
      </c>
      <c r="C262" s="19">
        <v>259</v>
      </c>
      <c r="D262" s="20">
        <v>19</v>
      </c>
      <c r="E262" s="24" t="s">
        <v>294</v>
      </c>
      <c r="F262" s="20" t="s">
        <v>313</v>
      </c>
      <c r="G262" s="20" t="s">
        <v>21</v>
      </c>
      <c r="H262" s="18" t="s">
        <v>22</v>
      </c>
      <c r="I262" s="20" t="s">
        <v>31</v>
      </c>
      <c r="J262" s="20" t="s">
        <v>35</v>
      </c>
      <c r="K262" s="20">
        <v>4</v>
      </c>
      <c r="L262" s="49">
        <v>1</v>
      </c>
      <c r="M262" s="20" t="s">
        <v>25</v>
      </c>
      <c r="N262" s="20">
        <v>2400</v>
      </c>
      <c r="O262" s="20">
        <v>1200</v>
      </c>
      <c r="P262" s="34"/>
    </row>
    <row r="263" s="1" customFormat="true" ht="35" customHeight="true" spans="1:16">
      <c r="A263" s="17">
        <v>260</v>
      </c>
      <c r="B263" s="18" t="s">
        <v>18</v>
      </c>
      <c r="C263" s="19">
        <v>260</v>
      </c>
      <c r="D263" s="20">
        <v>20</v>
      </c>
      <c r="E263" s="24" t="s">
        <v>294</v>
      </c>
      <c r="F263" s="20" t="s">
        <v>314</v>
      </c>
      <c r="G263" s="20" t="s">
        <v>21</v>
      </c>
      <c r="H263" s="18" t="s">
        <v>59</v>
      </c>
      <c r="I263" s="20" t="s">
        <v>49</v>
      </c>
      <c r="J263" s="20" t="s">
        <v>39</v>
      </c>
      <c r="K263" s="20">
        <v>2</v>
      </c>
      <c r="L263" s="49">
        <v>1</v>
      </c>
      <c r="M263" s="20" t="s">
        <v>25</v>
      </c>
      <c r="N263" s="20">
        <v>2400</v>
      </c>
      <c r="O263" s="20">
        <v>1200</v>
      </c>
      <c r="P263" s="34"/>
    </row>
    <row r="264" s="1" customFormat="true" ht="35" customHeight="true" spans="1:16">
      <c r="A264" s="17">
        <v>261</v>
      </c>
      <c r="B264" s="18" t="s">
        <v>18</v>
      </c>
      <c r="C264" s="19">
        <v>261</v>
      </c>
      <c r="D264" s="20">
        <v>21</v>
      </c>
      <c r="E264" s="24" t="s">
        <v>294</v>
      </c>
      <c r="F264" s="20" t="s">
        <v>315</v>
      </c>
      <c r="G264" s="20" t="s">
        <v>21</v>
      </c>
      <c r="H264" s="18" t="s">
        <v>42</v>
      </c>
      <c r="I264" s="20" t="s">
        <v>43</v>
      </c>
      <c r="J264" s="20" t="s">
        <v>24</v>
      </c>
      <c r="K264" s="20" t="s">
        <v>24</v>
      </c>
      <c r="L264" s="20">
        <v>10</v>
      </c>
      <c r="M264" s="20" t="s">
        <v>76</v>
      </c>
      <c r="N264" s="20">
        <v>24000</v>
      </c>
      <c r="O264" s="20">
        <v>12000</v>
      </c>
      <c r="P264" s="34"/>
    </row>
    <row r="265" s="1" customFormat="true" ht="35" customHeight="true" spans="1:16">
      <c r="A265" s="17">
        <v>262</v>
      </c>
      <c r="B265" s="18" t="s">
        <v>18</v>
      </c>
      <c r="C265" s="19">
        <v>262</v>
      </c>
      <c r="D265" s="20">
        <v>1</v>
      </c>
      <c r="E265" s="24" t="s">
        <v>316</v>
      </c>
      <c r="F265" s="20" t="s">
        <v>317</v>
      </c>
      <c r="G265" s="20" t="s">
        <v>21</v>
      </c>
      <c r="H265" s="18" t="s">
        <v>22</v>
      </c>
      <c r="I265" s="20" t="s">
        <v>23</v>
      </c>
      <c r="J265" s="20" t="s">
        <v>24</v>
      </c>
      <c r="K265" s="20" t="s">
        <v>24</v>
      </c>
      <c r="L265" s="20">
        <v>10</v>
      </c>
      <c r="M265" s="20" t="s">
        <v>25</v>
      </c>
      <c r="N265" s="20">
        <v>24000</v>
      </c>
      <c r="O265" s="20">
        <v>12000</v>
      </c>
      <c r="P265" s="34">
        <f ca="1">SUMIF(E:O,E265,O:O)</f>
        <v>88800</v>
      </c>
    </row>
    <row r="266" s="1" customFormat="true" ht="35" customHeight="true" spans="1:16">
      <c r="A266" s="17">
        <v>263</v>
      </c>
      <c r="B266" s="18" t="s">
        <v>18</v>
      </c>
      <c r="C266" s="19">
        <v>263</v>
      </c>
      <c r="D266" s="20">
        <v>2</v>
      </c>
      <c r="E266" s="24" t="s">
        <v>316</v>
      </c>
      <c r="F266" s="20" t="s">
        <v>318</v>
      </c>
      <c r="G266" s="20" t="s">
        <v>21</v>
      </c>
      <c r="H266" s="18" t="s">
        <v>22</v>
      </c>
      <c r="I266" s="20" t="s">
        <v>29</v>
      </c>
      <c r="J266" s="20" t="s">
        <v>24</v>
      </c>
      <c r="K266" s="20" t="s">
        <v>24</v>
      </c>
      <c r="L266" s="20">
        <v>10</v>
      </c>
      <c r="M266" s="20" t="s">
        <v>25</v>
      </c>
      <c r="N266" s="20">
        <v>24000</v>
      </c>
      <c r="O266" s="20">
        <v>12000</v>
      </c>
      <c r="P266" s="34"/>
    </row>
    <row r="267" s="1" customFormat="true" ht="35" customHeight="true" spans="1:16">
      <c r="A267" s="17">
        <v>264</v>
      </c>
      <c r="B267" s="18" t="s">
        <v>18</v>
      </c>
      <c r="C267" s="19">
        <v>264</v>
      </c>
      <c r="D267" s="20">
        <v>3</v>
      </c>
      <c r="E267" s="24" t="s">
        <v>316</v>
      </c>
      <c r="F267" s="20" t="s">
        <v>319</v>
      </c>
      <c r="G267" s="20" t="s">
        <v>21</v>
      </c>
      <c r="H267" s="18" t="s">
        <v>22</v>
      </c>
      <c r="I267" s="20" t="s">
        <v>31</v>
      </c>
      <c r="J267" s="20" t="s">
        <v>35</v>
      </c>
      <c r="K267" s="20">
        <v>3</v>
      </c>
      <c r="L267" s="20">
        <v>7</v>
      </c>
      <c r="M267" s="20" t="s">
        <v>25</v>
      </c>
      <c r="N267" s="20">
        <v>16800</v>
      </c>
      <c r="O267" s="20">
        <v>8400</v>
      </c>
      <c r="P267" s="34"/>
    </row>
    <row r="268" s="1" customFormat="true" ht="35" customHeight="true" spans="1:16">
      <c r="A268" s="17">
        <v>265</v>
      </c>
      <c r="B268" s="18" t="s">
        <v>18</v>
      </c>
      <c r="C268" s="19">
        <v>265</v>
      </c>
      <c r="D268" s="20">
        <v>4</v>
      </c>
      <c r="E268" s="24" t="s">
        <v>316</v>
      </c>
      <c r="F268" s="20" t="s">
        <v>320</v>
      </c>
      <c r="G268" s="20" t="s">
        <v>21</v>
      </c>
      <c r="H268" s="18" t="s">
        <v>22</v>
      </c>
      <c r="I268" s="20" t="s">
        <v>31</v>
      </c>
      <c r="J268" s="20" t="s">
        <v>32</v>
      </c>
      <c r="K268" s="20">
        <v>1</v>
      </c>
      <c r="L268" s="20">
        <v>7</v>
      </c>
      <c r="M268" s="20" t="s">
        <v>25</v>
      </c>
      <c r="N268" s="20">
        <v>16800</v>
      </c>
      <c r="O268" s="20">
        <v>8400</v>
      </c>
      <c r="P268" s="34"/>
    </row>
    <row r="269" s="1" customFormat="true" ht="35" customHeight="true" spans="1:16">
      <c r="A269" s="17">
        <v>266</v>
      </c>
      <c r="B269" s="18" t="s">
        <v>18</v>
      </c>
      <c r="C269" s="19">
        <v>266</v>
      </c>
      <c r="D269" s="20">
        <v>5</v>
      </c>
      <c r="E269" s="24" t="s">
        <v>316</v>
      </c>
      <c r="F269" s="20" t="s">
        <v>321</v>
      </c>
      <c r="G269" s="20" t="s">
        <v>21</v>
      </c>
      <c r="H269" s="18" t="s">
        <v>22</v>
      </c>
      <c r="I269" s="20" t="s">
        <v>31</v>
      </c>
      <c r="J269" s="20" t="s">
        <v>35</v>
      </c>
      <c r="K269" s="20">
        <v>3</v>
      </c>
      <c r="L269" s="20">
        <v>6</v>
      </c>
      <c r="M269" s="20" t="s">
        <v>25</v>
      </c>
      <c r="N269" s="20">
        <v>14400</v>
      </c>
      <c r="O269" s="20">
        <v>7200</v>
      </c>
      <c r="P269" s="34"/>
    </row>
    <row r="270" s="1" customFormat="true" ht="35" customHeight="true" spans="1:16">
      <c r="A270" s="17">
        <v>267</v>
      </c>
      <c r="B270" s="18" t="s">
        <v>18</v>
      </c>
      <c r="C270" s="19">
        <v>267</v>
      </c>
      <c r="D270" s="20">
        <v>6</v>
      </c>
      <c r="E270" s="24" t="s">
        <v>316</v>
      </c>
      <c r="F270" s="20" t="s">
        <v>322</v>
      </c>
      <c r="G270" s="20" t="s">
        <v>21</v>
      </c>
      <c r="H270" s="18" t="s">
        <v>59</v>
      </c>
      <c r="I270" s="20" t="s">
        <v>49</v>
      </c>
      <c r="J270" s="20" t="s">
        <v>35</v>
      </c>
      <c r="K270" s="20">
        <v>1</v>
      </c>
      <c r="L270" s="20">
        <v>6</v>
      </c>
      <c r="M270" s="20" t="s">
        <v>25</v>
      </c>
      <c r="N270" s="20">
        <v>14400</v>
      </c>
      <c r="O270" s="20">
        <v>7200</v>
      </c>
      <c r="P270" s="34"/>
    </row>
    <row r="271" s="1" customFormat="true" ht="35" customHeight="true" spans="1:16">
      <c r="A271" s="17">
        <v>268</v>
      </c>
      <c r="B271" s="18" t="s">
        <v>18</v>
      </c>
      <c r="C271" s="19">
        <v>268</v>
      </c>
      <c r="D271" s="20">
        <v>7</v>
      </c>
      <c r="E271" s="24" t="s">
        <v>316</v>
      </c>
      <c r="F271" s="20" t="s">
        <v>323</v>
      </c>
      <c r="G271" s="20" t="s">
        <v>21</v>
      </c>
      <c r="H271" s="18" t="s">
        <v>89</v>
      </c>
      <c r="I271" s="20" t="s">
        <v>49</v>
      </c>
      <c r="J271" s="20" t="s">
        <v>32</v>
      </c>
      <c r="K271" s="20">
        <v>1</v>
      </c>
      <c r="L271" s="20">
        <v>5</v>
      </c>
      <c r="M271" s="20" t="s">
        <v>25</v>
      </c>
      <c r="N271" s="20">
        <v>12000</v>
      </c>
      <c r="O271" s="20">
        <v>6000</v>
      </c>
      <c r="P271" s="34"/>
    </row>
    <row r="272" s="1" customFormat="true" ht="35" customHeight="true" spans="1:16">
      <c r="A272" s="17">
        <v>269</v>
      </c>
      <c r="B272" s="18" t="s">
        <v>18</v>
      </c>
      <c r="C272" s="19">
        <v>269</v>
      </c>
      <c r="D272" s="20">
        <v>8</v>
      </c>
      <c r="E272" s="24" t="s">
        <v>316</v>
      </c>
      <c r="F272" s="20" t="s">
        <v>324</v>
      </c>
      <c r="G272" s="20" t="s">
        <v>21</v>
      </c>
      <c r="H272" s="18" t="s">
        <v>22</v>
      </c>
      <c r="I272" s="20" t="s">
        <v>31</v>
      </c>
      <c r="J272" s="20" t="s">
        <v>39</v>
      </c>
      <c r="K272" s="20">
        <v>2</v>
      </c>
      <c r="L272" s="20">
        <v>4</v>
      </c>
      <c r="M272" s="20" t="s">
        <v>25</v>
      </c>
      <c r="N272" s="20">
        <v>9600</v>
      </c>
      <c r="O272" s="20">
        <v>4800</v>
      </c>
      <c r="P272" s="34"/>
    </row>
    <row r="273" s="1" customFormat="true" ht="35" customHeight="true" spans="1:16">
      <c r="A273" s="17">
        <v>270</v>
      </c>
      <c r="B273" s="18" t="s">
        <v>18</v>
      </c>
      <c r="C273" s="19">
        <v>270</v>
      </c>
      <c r="D273" s="20">
        <v>9</v>
      </c>
      <c r="E273" s="24" t="s">
        <v>316</v>
      </c>
      <c r="F273" s="20" t="s">
        <v>325</v>
      </c>
      <c r="G273" s="20" t="s">
        <v>21</v>
      </c>
      <c r="H273" s="18" t="s">
        <v>22</v>
      </c>
      <c r="I273" s="20" t="s">
        <v>31</v>
      </c>
      <c r="J273" s="20" t="s">
        <v>35</v>
      </c>
      <c r="K273" s="20">
        <v>1</v>
      </c>
      <c r="L273" s="20">
        <v>4</v>
      </c>
      <c r="M273" s="20" t="s">
        <v>25</v>
      </c>
      <c r="N273" s="20">
        <v>9600</v>
      </c>
      <c r="O273" s="20">
        <v>4800</v>
      </c>
      <c r="P273" s="34"/>
    </row>
    <row r="274" s="1" customFormat="true" ht="35" customHeight="true" spans="1:16">
      <c r="A274" s="17">
        <v>271</v>
      </c>
      <c r="B274" s="18" t="s">
        <v>18</v>
      </c>
      <c r="C274" s="19">
        <v>271</v>
      </c>
      <c r="D274" s="20">
        <v>10</v>
      </c>
      <c r="E274" s="24" t="s">
        <v>316</v>
      </c>
      <c r="F274" s="20" t="s">
        <v>326</v>
      </c>
      <c r="G274" s="20" t="s">
        <v>21</v>
      </c>
      <c r="H274" s="18" t="s">
        <v>22</v>
      </c>
      <c r="I274" s="20" t="s">
        <v>31</v>
      </c>
      <c r="J274" s="20" t="s">
        <v>39</v>
      </c>
      <c r="K274" s="20">
        <v>2</v>
      </c>
      <c r="L274" s="20">
        <v>4</v>
      </c>
      <c r="M274" s="20" t="s">
        <v>25</v>
      </c>
      <c r="N274" s="20">
        <v>9600</v>
      </c>
      <c r="O274" s="20">
        <v>4800</v>
      </c>
      <c r="P274" s="34"/>
    </row>
    <row r="275" s="1" customFormat="true" ht="35" customHeight="true" spans="1:16">
      <c r="A275" s="17">
        <v>272</v>
      </c>
      <c r="B275" s="18" t="s">
        <v>18</v>
      </c>
      <c r="C275" s="19">
        <v>272</v>
      </c>
      <c r="D275" s="20">
        <v>11</v>
      </c>
      <c r="E275" s="24" t="s">
        <v>316</v>
      </c>
      <c r="F275" s="20" t="s">
        <v>327</v>
      </c>
      <c r="G275" s="20" t="s">
        <v>21</v>
      </c>
      <c r="H275" s="18" t="s">
        <v>22</v>
      </c>
      <c r="I275" s="20" t="s">
        <v>31</v>
      </c>
      <c r="J275" s="20" t="s">
        <v>39</v>
      </c>
      <c r="K275" s="20">
        <v>1</v>
      </c>
      <c r="L275" s="20">
        <v>3</v>
      </c>
      <c r="M275" s="20" t="s">
        <v>25</v>
      </c>
      <c r="N275" s="20">
        <v>7200</v>
      </c>
      <c r="O275" s="20">
        <v>3600</v>
      </c>
      <c r="P275" s="34"/>
    </row>
    <row r="276" s="1" customFormat="true" ht="35" customHeight="true" spans="1:16">
      <c r="A276" s="17">
        <v>273</v>
      </c>
      <c r="B276" s="18" t="s">
        <v>18</v>
      </c>
      <c r="C276" s="19">
        <v>273</v>
      </c>
      <c r="D276" s="20">
        <v>12</v>
      </c>
      <c r="E276" s="24" t="s">
        <v>316</v>
      </c>
      <c r="F276" s="20" t="s">
        <v>328</v>
      </c>
      <c r="G276" s="20" t="s">
        <v>21</v>
      </c>
      <c r="H276" s="18" t="s">
        <v>59</v>
      </c>
      <c r="I276" s="20" t="s">
        <v>49</v>
      </c>
      <c r="J276" s="20" t="s">
        <v>39</v>
      </c>
      <c r="K276" s="20">
        <v>2</v>
      </c>
      <c r="L276" s="20">
        <v>3</v>
      </c>
      <c r="M276" s="20" t="s">
        <v>25</v>
      </c>
      <c r="N276" s="20">
        <v>7200</v>
      </c>
      <c r="O276" s="20">
        <v>3600</v>
      </c>
      <c r="P276" s="34"/>
    </row>
    <row r="277" s="1" customFormat="true" ht="35" customHeight="true" spans="1:16">
      <c r="A277" s="17">
        <v>274</v>
      </c>
      <c r="B277" s="18" t="s">
        <v>18</v>
      </c>
      <c r="C277" s="19">
        <v>274</v>
      </c>
      <c r="D277" s="20">
        <v>13</v>
      </c>
      <c r="E277" s="24" t="s">
        <v>316</v>
      </c>
      <c r="F277" s="20" t="s">
        <v>329</v>
      </c>
      <c r="G277" s="20" t="s">
        <v>21</v>
      </c>
      <c r="H277" s="18" t="s">
        <v>22</v>
      </c>
      <c r="I277" s="20" t="s">
        <v>31</v>
      </c>
      <c r="J277" s="20" t="s">
        <v>32</v>
      </c>
      <c r="K277" s="20">
        <v>1</v>
      </c>
      <c r="L277" s="20">
        <v>2</v>
      </c>
      <c r="M277" s="20" t="s">
        <v>25</v>
      </c>
      <c r="N277" s="20">
        <v>4800</v>
      </c>
      <c r="O277" s="20">
        <v>2400</v>
      </c>
      <c r="P277" s="34"/>
    </row>
    <row r="278" s="1" customFormat="true" ht="35" customHeight="true" spans="1:16">
      <c r="A278" s="17">
        <v>275</v>
      </c>
      <c r="B278" s="18" t="s">
        <v>18</v>
      </c>
      <c r="C278" s="19">
        <v>275</v>
      </c>
      <c r="D278" s="20">
        <v>14</v>
      </c>
      <c r="E278" s="24" t="s">
        <v>316</v>
      </c>
      <c r="F278" s="20" t="s">
        <v>330</v>
      </c>
      <c r="G278" s="20" t="s">
        <v>21</v>
      </c>
      <c r="H278" s="18" t="s">
        <v>89</v>
      </c>
      <c r="I278" s="20" t="s">
        <v>49</v>
      </c>
      <c r="J278" s="20" t="s">
        <v>35</v>
      </c>
      <c r="K278" s="20">
        <v>2</v>
      </c>
      <c r="L278" s="20">
        <v>1</v>
      </c>
      <c r="M278" s="20" t="s">
        <v>25</v>
      </c>
      <c r="N278" s="20">
        <v>2400</v>
      </c>
      <c r="O278" s="20">
        <v>1200</v>
      </c>
      <c r="P278" s="34"/>
    </row>
    <row r="279" s="1" customFormat="true" ht="35" customHeight="true" spans="1:16">
      <c r="A279" s="17">
        <v>276</v>
      </c>
      <c r="B279" s="18" t="s">
        <v>18</v>
      </c>
      <c r="C279" s="19">
        <v>276</v>
      </c>
      <c r="D279" s="20">
        <v>15</v>
      </c>
      <c r="E279" s="24" t="s">
        <v>316</v>
      </c>
      <c r="F279" s="20" t="s">
        <v>331</v>
      </c>
      <c r="G279" s="20" t="s">
        <v>21</v>
      </c>
      <c r="H279" s="18" t="s">
        <v>42</v>
      </c>
      <c r="I279" s="20" t="s">
        <v>43</v>
      </c>
      <c r="J279" s="20" t="s">
        <v>24</v>
      </c>
      <c r="K279" s="20" t="s">
        <v>24</v>
      </c>
      <c r="L279" s="20">
        <v>1</v>
      </c>
      <c r="M279" s="20" t="s">
        <v>25</v>
      </c>
      <c r="N279" s="20">
        <v>2400</v>
      </c>
      <c r="O279" s="20">
        <v>1200</v>
      </c>
      <c r="P279" s="34"/>
    </row>
    <row r="280" s="1" customFormat="true" ht="35" customHeight="true" spans="1:16">
      <c r="A280" s="17">
        <v>277</v>
      </c>
      <c r="B280" s="18" t="s">
        <v>18</v>
      </c>
      <c r="C280" s="19">
        <v>277</v>
      </c>
      <c r="D280" s="20">
        <v>16</v>
      </c>
      <c r="E280" s="24" t="s">
        <v>316</v>
      </c>
      <c r="F280" s="20" t="s">
        <v>332</v>
      </c>
      <c r="G280" s="20" t="s">
        <v>21</v>
      </c>
      <c r="H280" s="18" t="s">
        <v>59</v>
      </c>
      <c r="I280" s="20" t="s">
        <v>49</v>
      </c>
      <c r="J280" s="20" t="s">
        <v>35</v>
      </c>
      <c r="K280" s="20">
        <v>3</v>
      </c>
      <c r="L280" s="20">
        <v>1</v>
      </c>
      <c r="M280" s="20" t="s">
        <v>25</v>
      </c>
      <c r="N280" s="20">
        <v>2400</v>
      </c>
      <c r="O280" s="20">
        <v>1200</v>
      </c>
      <c r="P280" s="34"/>
    </row>
    <row r="281" s="1" customFormat="true" ht="35" customHeight="true" spans="1:16">
      <c r="A281" s="17">
        <v>278</v>
      </c>
      <c r="B281" s="20" t="s">
        <v>18</v>
      </c>
      <c r="C281" s="19">
        <v>278</v>
      </c>
      <c r="D281" s="20">
        <v>1</v>
      </c>
      <c r="E281" s="24" t="s">
        <v>333</v>
      </c>
      <c r="F281" s="20" t="s">
        <v>334</v>
      </c>
      <c r="G281" s="20" t="s">
        <v>21</v>
      </c>
      <c r="H281" s="18" t="s">
        <v>22</v>
      </c>
      <c r="I281" s="20" t="s">
        <v>23</v>
      </c>
      <c r="J281" s="20" t="s">
        <v>24</v>
      </c>
      <c r="K281" s="20" t="s">
        <v>24</v>
      </c>
      <c r="L281" s="20">
        <v>4</v>
      </c>
      <c r="M281" s="20" t="s">
        <v>25</v>
      </c>
      <c r="N281" s="20">
        <v>9600</v>
      </c>
      <c r="O281" s="20">
        <v>4800</v>
      </c>
      <c r="P281" s="35">
        <v>61200</v>
      </c>
    </row>
    <row r="282" s="1" customFormat="true" ht="35" customHeight="true" spans="1:16">
      <c r="A282" s="17">
        <v>279</v>
      </c>
      <c r="B282" s="20" t="s">
        <v>18</v>
      </c>
      <c r="C282" s="19">
        <v>279</v>
      </c>
      <c r="D282" s="20">
        <v>2</v>
      </c>
      <c r="E282" s="24" t="s">
        <v>333</v>
      </c>
      <c r="F282" s="20" t="s">
        <v>335</v>
      </c>
      <c r="G282" s="20" t="s">
        <v>21</v>
      </c>
      <c r="H282" s="18" t="s">
        <v>22</v>
      </c>
      <c r="I282" s="18" t="s">
        <v>29</v>
      </c>
      <c r="J282" s="20" t="s">
        <v>24</v>
      </c>
      <c r="K282" s="20" t="s">
        <v>24</v>
      </c>
      <c r="L282" s="20">
        <v>8</v>
      </c>
      <c r="M282" s="20" t="s">
        <v>25</v>
      </c>
      <c r="N282" s="20">
        <v>19200</v>
      </c>
      <c r="O282" s="20">
        <v>9600</v>
      </c>
      <c r="P282" s="36"/>
    </row>
    <row r="283" s="1" customFormat="true" ht="35" customHeight="true" spans="1:16">
      <c r="A283" s="17">
        <v>280</v>
      </c>
      <c r="B283" s="20" t="s">
        <v>18</v>
      </c>
      <c r="C283" s="19">
        <v>280</v>
      </c>
      <c r="D283" s="20">
        <v>3</v>
      </c>
      <c r="E283" s="24" t="s">
        <v>333</v>
      </c>
      <c r="F283" s="20" t="s">
        <v>336</v>
      </c>
      <c r="G283" s="20" t="s">
        <v>21</v>
      </c>
      <c r="H283" s="18" t="s">
        <v>22</v>
      </c>
      <c r="I283" s="20" t="s">
        <v>54</v>
      </c>
      <c r="J283" s="20" t="s">
        <v>24</v>
      </c>
      <c r="K283" s="20" t="s">
        <v>24</v>
      </c>
      <c r="L283" s="20">
        <v>4</v>
      </c>
      <c r="M283" s="20" t="s">
        <v>25</v>
      </c>
      <c r="N283" s="20">
        <v>9600</v>
      </c>
      <c r="O283" s="20">
        <v>4800</v>
      </c>
      <c r="P283" s="36"/>
    </row>
    <row r="284" s="1" customFormat="true" ht="35" customHeight="true" spans="1:16">
      <c r="A284" s="17">
        <v>281</v>
      </c>
      <c r="B284" s="20" t="s">
        <v>18</v>
      </c>
      <c r="C284" s="19">
        <v>281</v>
      </c>
      <c r="D284" s="20">
        <v>4</v>
      </c>
      <c r="E284" s="24" t="s">
        <v>333</v>
      </c>
      <c r="F284" s="20" t="s">
        <v>337</v>
      </c>
      <c r="G284" s="20" t="s">
        <v>21</v>
      </c>
      <c r="H284" s="18" t="s">
        <v>22</v>
      </c>
      <c r="I284" s="20" t="s">
        <v>31</v>
      </c>
      <c r="J284" s="20" t="s">
        <v>39</v>
      </c>
      <c r="K284" s="20">
        <v>1</v>
      </c>
      <c r="L284" s="20">
        <v>1</v>
      </c>
      <c r="M284" s="20" t="s">
        <v>25</v>
      </c>
      <c r="N284" s="20">
        <v>2400</v>
      </c>
      <c r="O284" s="20">
        <v>1200</v>
      </c>
      <c r="P284" s="36"/>
    </row>
    <row r="285" s="1" customFormat="true" ht="35" customHeight="true" spans="1:16">
      <c r="A285" s="17">
        <v>282</v>
      </c>
      <c r="B285" s="20" t="s">
        <v>18</v>
      </c>
      <c r="C285" s="19">
        <v>282</v>
      </c>
      <c r="D285" s="20">
        <v>5</v>
      </c>
      <c r="E285" s="24" t="s">
        <v>333</v>
      </c>
      <c r="F285" s="20" t="s">
        <v>338</v>
      </c>
      <c r="G285" s="20" t="s">
        <v>21</v>
      </c>
      <c r="H285" s="18" t="s">
        <v>22</v>
      </c>
      <c r="I285" s="20" t="s">
        <v>49</v>
      </c>
      <c r="J285" s="20" t="s">
        <v>39</v>
      </c>
      <c r="K285" s="20">
        <v>1</v>
      </c>
      <c r="L285" s="20">
        <v>7</v>
      </c>
      <c r="M285" s="20" t="s">
        <v>25</v>
      </c>
      <c r="N285" s="20">
        <v>16800</v>
      </c>
      <c r="O285" s="20">
        <v>8400</v>
      </c>
      <c r="P285" s="36"/>
    </row>
    <row r="286" s="1" customFormat="true" ht="35" customHeight="true" spans="1:16">
      <c r="A286" s="17">
        <v>283</v>
      </c>
      <c r="B286" s="20" t="s">
        <v>18</v>
      </c>
      <c r="C286" s="19">
        <v>283</v>
      </c>
      <c r="D286" s="20">
        <v>6</v>
      </c>
      <c r="E286" s="24" t="s">
        <v>333</v>
      </c>
      <c r="F286" s="20" t="s">
        <v>339</v>
      </c>
      <c r="G286" s="20" t="s">
        <v>21</v>
      </c>
      <c r="H286" s="18" t="s">
        <v>22</v>
      </c>
      <c r="I286" s="20" t="s">
        <v>31</v>
      </c>
      <c r="J286" s="20" t="s">
        <v>35</v>
      </c>
      <c r="K286" s="20">
        <v>1</v>
      </c>
      <c r="L286" s="20">
        <v>6</v>
      </c>
      <c r="M286" s="20" t="s">
        <v>25</v>
      </c>
      <c r="N286" s="20">
        <v>14400</v>
      </c>
      <c r="O286" s="20">
        <v>7200</v>
      </c>
      <c r="P286" s="36"/>
    </row>
    <row r="287" s="1" customFormat="true" ht="35" customHeight="true" spans="1:16">
      <c r="A287" s="17">
        <v>284</v>
      </c>
      <c r="B287" s="20" t="s">
        <v>18</v>
      </c>
      <c r="C287" s="19">
        <v>284</v>
      </c>
      <c r="D287" s="20">
        <v>7</v>
      </c>
      <c r="E287" s="24" t="s">
        <v>333</v>
      </c>
      <c r="F287" s="20" t="s">
        <v>340</v>
      </c>
      <c r="G287" s="20" t="s">
        <v>21</v>
      </c>
      <c r="H287" s="18" t="s">
        <v>89</v>
      </c>
      <c r="I287" s="20" t="s">
        <v>49</v>
      </c>
      <c r="J287" s="20" t="s">
        <v>35</v>
      </c>
      <c r="K287" s="20">
        <v>1</v>
      </c>
      <c r="L287" s="20">
        <v>2</v>
      </c>
      <c r="M287" s="20" t="s">
        <v>25</v>
      </c>
      <c r="N287" s="20">
        <v>4800</v>
      </c>
      <c r="O287" s="20">
        <v>2400</v>
      </c>
      <c r="P287" s="36"/>
    </row>
    <row r="288" s="1" customFormat="true" ht="35" customHeight="true" spans="1:16">
      <c r="A288" s="17">
        <v>285</v>
      </c>
      <c r="B288" s="20" t="s">
        <v>18</v>
      </c>
      <c r="C288" s="19">
        <v>285</v>
      </c>
      <c r="D288" s="20">
        <v>8</v>
      </c>
      <c r="E288" s="24" t="s">
        <v>333</v>
      </c>
      <c r="F288" s="20" t="s">
        <v>341</v>
      </c>
      <c r="G288" s="20" t="s">
        <v>21</v>
      </c>
      <c r="H288" s="18" t="s">
        <v>89</v>
      </c>
      <c r="I288" s="20" t="s">
        <v>49</v>
      </c>
      <c r="J288" s="20" t="s">
        <v>32</v>
      </c>
      <c r="K288" s="20">
        <v>2</v>
      </c>
      <c r="L288" s="20">
        <v>2</v>
      </c>
      <c r="M288" s="20" t="s">
        <v>25</v>
      </c>
      <c r="N288" s="20">
        <v>4800</v>
      </c>
      <c r="O288" s="20">
        <v>2400</v>
      </c>
      <c r="P288" s="36"/>
    </row>
    <row r="289" s="1" customFormat="true" ht="35" customHeight="true" spans="1:16">
      <c r="A289" s="17">
        <v>286</v>
      </c>
      <c r="B289" s="20" t="s">
        <v>18</v>
      </c>
      <c r="C289" s="19">
        <v>286</v>
      </c>
      <c r="D289" s="20">
        <v>9</v>
      </c>
      <c r="E289" s="24" t="s">
        <v>333</v>
      </c>
      <c r="F289" s="20" t="s">
        <v>342</v>
      </c>
      <c r="G289" s="20" t="s">
        <v>21</v>
      </c>
      <c r="H289" s="18" t="s">
        <v>89</v>
      </c>
      <c r="I289" s="20" t="s">
        <v>49</v>
      </c>
      <c r="J289" s="20" t="s">
        <v>35</v>
      </c>
      <c r="K289" s="20">
        <v>2</v>
      </c>
      <c r="L289" s="20">
        <v>1</v>
      </c>
      <c r="M289" s="20" t="s">
        <v>25</v>
      </c>
      <c r="N289" s="20">
        <v>2400</v>
      </c>
      <c r="O289" s="20">
        <v>1200</v>
      </c>
      <c r="P289" s="36"/>
    </row>
    <row r="290" s="1" customFormat="true" ht="35" customHeight="true" spans="1:16">
      <c r="A290" s="17">
        <v>287</v>
      </c>
      <c r="B290" s="20" t="s">
        <v>18</v>
      </c>
      <c r="C290" s="19">
        <v>287</v>
      </c>
      <c r="D290" s="20">
        <v>10</v>
      </c>
      <c r="E290" s="24" t="s">
        <v>333</v>
      </c>
      <c r="F290" s="20" t="s">
        <v>343</v>
      </c>
      <c r="G290" s="20" t="s">
        <v>21</v>
      </c>
      <c r="H290" s="18" t="s">
        <v>22</v>
      </c>
      <c r="I290" s="18" t="s">
        <v>45</v>
      </c>
      <c r="J290" s="20" t="s">
        <v>24</v>
      </c>
      <c r="K290" s="20" t="s">
        <v>24</v>
      </c>
      <c r="L290" s="20">
        <v>1</v>
      </c>
      <c r="M290" s="20" t="s">
        <v>25</v>
      </c>
      <c r="N290" s="20">
        <v>2400</v>
      </c>
      <c r="O290" s="20">
        <v>1200</v>
      </c>
      <c r="P290" s="36"/>
    </row>
    <row r="291" s="1" customFormat="true" ht="35" customHeight="true" spans="1:16">
      <c r="A291" s="17">
        <v>288</v>
      </c>
      <c r="B291" s="20" t="s">
        <v>18</v>
      </c>
      <c r="C291" s="19">
        <v>288</v>
      </c>
      <c r="D291" s="20">
        <v>11</v>
      </c>
      <c r="E291" s="24" t="s">
        <v>333</v>
      </c>
      <c r="F291" s="20" t="s">
        <v>344</v>
      </c>
      <c r="G291" s="20" t="s">
        <v>21</v>
      </c>
      <c r="H291" s="18" t="s">
        <v>22</v>
      </c>
      <c r="I291" s="20" t="s">
        <v>31</v>
      </c>
      <c r="J291" s="20" t="s">
        <v>39</v>
      </c>
      <c r="K291" s="20">
        <v>2</v>
      </c>
      <c r="L291" s="20">
        <v>1</v>
      </c>
      <c r="M291" s="20" t="s">
        <v>25</v>
      </c>
      <c r="N291" s="20">
        <v>2400</v>
      </c>
      <c r="O291" s="20">
        <v>1200</v>
      </c>
      <c r="P291" s="36"/>
    </row>
    <row r="292" s="1" customFormat="true" ht="35" customHeight="true" spans="1:16">
      <c r="A292" s="17">
        <v>289</v>
      </c>
      <c r="B292" s="20" t="s">
        <v>18</v>
      </c>
      <c r="C292" s="19">
        <v>289</v>
      </c>
      <c r="D292" s="20">
        <v>12</v>
      </c>
      <c r="E292" s="24" t="s">
        <v>333</v>
      </c>
      <c r="F292" s="20" t="s">
        <v>345</v>
      </c>
      <c r="G292" s="20" t="s">
        <v>21</v>
      </c>
      <c r="H292" s="18" t="s">
        <v>42</v>
      </c>
      <c r="I292" s="20" t="s">
        <v>43</v>
      </c>
      <c r="J292" s="20" t="s">
        <v>24</v>
      </c>
      <c r="K292" s="20" t="s">
        <v>24</v>
      </c>
      <c r="L292" s="20">
        <v>1</v>
      </c>
      <c r="M292" s="20" t="s">
        <v>25</v>
      </c>
      <c r="N292" s="20">
        <v>2400</v>
      </c>
      <c r="O292" s="20">
        <v>1200</v>
      </c>
      <c r="P292" s="36"/>
    </row>
    <row r="293" s="1" customFormat="true" ht="35" customHeight="true" spans="1:16">
      <c r="A293" s="17">
        <v>290</v>
      </c>
      <c r="B293" s="20" t="s">
        <v>18</v>
      </c>
      <c r="C293" s="19">
        <v>290</v>
      </c>
      <c r="D293" s="20">
        <v>13</v>
      </c>
      <c r="E293" s="24" t="s">
        <v>333</v>
      </c>
      <c r="F293" s="20" t="s">
        <v>346</v>
      </c>
      <c r="G293" s="20" t="s">
        <v>63</v>
      </c>
      <c r="H293" s="18" t="s">
        <v>22</v>
      </c>
      <c r="I293" s="20" t="s">
        <v>31</v>
      </c>
      <c r="J293" s="20" t="s">
        <v>24</v>
      </c>
      <c r="K293" s="20" t="s">
        <v>24</v>
      </c>
      <c r="L293" s="20">
        <v>1</v>
      </c>
      <c r="M293" s="20" t="s">
        <v>25</v>
      </c>
      <c r="N293" s="20">
        <v>2400</v>
      </c>
      <c r="O293" s="20">
        <v>1200</v>
      </c>
      <c r="P293" s="36"/>
    </row>
    <row r="294" s="1" customFormat="true" ht="35" customHeight="true" spans="1:16">
      <c r="A294" s="17">
        <v>291</v>
      </c>
      <c r="B294" s="20" t="s">
        <v>18</v>
      </c>
      <c r="C294" s="19">
        <v>291</v>
      </c>
      <c r="D294" s="20">
        <v>14</v>
      </c>
      <c r="E294" s="24" t="s">
        <v>333</v>
      </c>
      <c r="F294" s="20" t="s">
        <v>347</v>
      </c>
      <c r="G294" s="20" t="s">
        <v>21</v>
      </c>
      <c r="H294" s="18" t="s">
        <v>22</v>
      </c>
      <c r="I294" s="20" t="s">
        <v>31</v>
      </c>
      <c r="J294" s="20" t="s">
        <v>35</v>
      </c>
      <c r="K294" s="20">
        <v>2</v>
      </c>
      <c r="L294" s="20">
        <v>1</v>
      </c>
      <c r="M294" s="20" t="s">
        <v>25</v>
      </c>
      <c r="N294" s="20">
        <v>2400</v>
      </c>
      <c r="O294" s="20">
        <v>1200</v>
      </c>
      <c r="P294" s="36"/>
    </row>
    <row r="295" s="1" customFormat="true" ht="35" customHeight="true" spans="1:16">
      <c r="A295" s="17">
        <v>292</v>
      </c>
      <c r="B295" s="20" t="s">
        <v>18</v>
      </c>
      <c r="C295" s="19">
        <v>292</v>
      </c>
      <c r="D295" s="20">
        <v>15</v>
      </c>
      <c r="E295" s="24" t="s">
        <v>333</v>
      </c>
      <c r="F295" s="20" t="s">
        <v>348</v>
      </c>
      <c r="G295" s="20" t="s">
        <v>21</v>
      </c>
      <c r="H295" s="18" t="s">
        <v>22</v>
      </c>
      <c r="I295" s="20" t="s">
        <v>31</v>
      </c>
      <c r="J295" s="20" t="s">
        <v>35</v>
      </c>
      <c r="K295" s="20">
        <v>1</v>
      </c>
      <c r="L295" s="20">
        <v>1</v>
      </c>
      <c r="M295" s="20" t="s">
        <v>25</v>
      </c>
      <c r="N295" s="20">
        <v>2400</v>
      </c>
      <c r="O295" s="20">
        <v>1200</v>
      </c>
      <c r="P295" s="36"/>
    </row>
    <row r="296" s="1" customFormat="true" ht="35" customHeight="true" spans="1:16">
      <c r="A296" s="17">
        <v>293</v>
      </c>
      <c r="B296" s="20" t="s">
        <v>18</v>
      </c>
      <c r="C296" s="19">
        <v>293</v>
      </c>
      <c r="D296" s="20">
        <v>16</v>
      </c>
      <c r="E296" s="24" t="s">
        <v>333</v>
      </c>
      <c r="F296" s="20" t="s">
        <v>349</v>
      </c>
      <c r="G296" s="20" t="s">
        <v>21</v>
      </c>
      <c r="H296" s="18" t="s">
        <v>22</v>
      </c>
      <c r="I296" s="20" t="s">
        <v>31</v>
      </c>
      <c r="J296" s="20" t="s">
        <v>39</v>
      </c>
      <c r="K296" s="20">
        <v>1</v>
      </c>
      <c r="L296" s="20">
        <v>1</v>
      </c>
      <c r="M296" s="20" t="s">
        <v>25</v>
      </c>
      <c r="N296" s="20">
        <v>2400</v>
      </c>
      <c r="O296" s="20">
        <v>1200</v>
      </c>
      <c r="P296" s="36"/>
    </row>
    <row r="297" s="1" customFormat="true" ht="35" customHeight="true" spans="1:16">
      <c r="A297" s="17">
        <v>294</v>
      </c>
      <c r="B297" s="20" t="s">
        <v>18</v>
      </c>
      <c r="C297" s="19">
        <v>294</v>
      </c>
      <c r="D297" s="20">
        <v>17</v>
      </c>
      <c r="E297" s="24" t="s">
        <v>333</v>
      </c>
      <c r="F297" s="20" t="s">
        <v>350</v>
      </c>
      <c r="G297" s="20" t="s">
        <v>21</v>
      </c>
      <c r="H297" s="18" t="s">
        <v>22</v>
      </c>
      <c r="I297" s="20" t="s">
        <v>31</v>
      </c>
      <c r="J297" s="20" t="s">
        <v>32</v>
      </c>
      <c r="K297" s="20">
        <v>2</v>
      </c>
      <c r="L297" s="20">
        <v>1</v>
      </c>
      <c r="M297" s="20" t="s">
        <v>25</v>
      </c>
      <c r="N297" s="20">
        <v>2400</v>
      </c>
      <c r="O297" s="20">
        <v>1200</v>
      </c>
      <c r="P297" s="36"/>
    </row>
    <row r="298" s="1" customFormat="true" ht="35" customHeight="true" spans="1:16">
      <c r="A298" s="17">
        <v>295</v>
      </c>
      <c r="B298" s="20" t="s">
        <v>18</v>
      </c>
      <c r="C298" s="19">
        <v>295</v>
      </c>
      <c r="D298" s="20">
        <v>18</v>
      </c>
      <c r="E298" s="24" t="s">
        <v>333</v>
      </c>
      <c r="F298" s="20" t="s">
        <v>351</v>
      </c>
      <c r="G298" s="20" t="s">
        <v>21</v>
      </c>
      <c r="H298" s="18" t="s">
        <v>22</v>
      </c>
      <c r="I298" s="20" t="s">
        <v>31</v>
      </c>
      <c r="J298" s="20" t="s">
        <v>32</v>
      </c>
      <c r="K298" s="20">
        <v>1</v>
      </c>
      <c r="L298" s="20">
        <v>1</v>
      </c>
      <c r="M298" s="20" t="s">
        <v>25</v>
      </c>
      <c r="N298" s="20">
        <v>2400</v>
      </c>
      <c r="O298" s="20">
        <v>1200</v>
      </c>
      <c r="P298" s="36"/>
    </row>
    <row r="299" s="1" customFormat="true" ht="35" customHeight="true" spans="1:16">
      <c r="A299" s="17">
        <v>296</v>
      </c>
      <c r="B299" s="20" t="s">
        <v>18</v>
      </c>
      <c r="C299" s="19">
        <v>296</v>
      </c>
      <c r="D299" s="20">
        <v>19</v>
      </c>
      <c r="E299" s="24" t="s">
        <v>333</v>
      </c>
      <c r="F299" s="20" t="s">
        <v>352</v>
      </c>
      <c r="G299" s="20" t="s">
        <v>21</v>
      </c>
      <c r="H299" s="18" t="s">
        <v>89</v>
      </c>
      <c r="I299" s="20" t="s">
        <v>49</v>
      </c>
      <c r="J299" s="20" t="s">
        <v>32</v>
      </c>
      <c r="K299" s="20">
        <v>1</v>
      </c>
      <c r="L299" s="20">
        <v>1</v>
      </c>
      <c r="M299" s="20" t="s">
        <v>25</v>
      </c>
      <c r="N299" s="20">
        <v>2400</v>
      </c>
      <c r="O299" s="20">
        <v>1200</v>
      </c>
      <c r="P299" s="36"/>
    </row>
    <row r="300" s="1" customFormat="true" ht="35" customHeight="true" spans="1:16">
      <c r="A300" s="17">
        <v>297</v>
      </c>
      <c r="B300" s="20" t="s">
        <v>18</v>
      </c>
      <c r="C300" s="19">
        <v>297</v>
      </c>
      <c r="D300" s="20">
        <v>20</v>
      </c>
      <c r="E300" s="24" t="s">
        <v>333</v>
      </c>
      <c r="F300" s="20" t="s">
        <v>353</v>
      </c>
      <c r="G300" s="20" t="s">
        <v>21</v>
      </c>
      <c r="H300" s="18" t="s">
        <v>22</v>
      </c>
      <c r="I300" s="20" t="s">
        <v>31</v>
      </c>
      <c r="J300" s="20" t="s">
        <v>24</v>
      </c>
      <c r="K300" s="20" t="s">
        <v>24</v>
      </c>
      <c r="L300" s="20">
        <v>6</v>
      </c>
      <c r="M300" s="20" t="s">
        <v>76</v>
      </c>
      <c r="N300" s="20">
        <v>14400</v>
      </c>
      <c r="O300" s="20">
        <v>7200</v>
      </c>
      <c r="P300" s="42"/>
    </row>
    <row r="301" s="1" customFormat="true" ht="35" customHeight="true" spans="1:16">
      <c r="A301" s="17">
        <v>298</v>
      </c>
      <c r="B301" s="20" t="s">
        <v>18</v>
      </c>
      <c r="C301" s="19">
        <v>298</v>
      </c>
      <c r="D301" s="20">
        <v>1</v>
      </c>
      <c r="E301" s="24" t="s">
        <v>354</v>
      </c>
      <c r="F301" s="20" t="s">
        <v>355</v>
      </c>
      <c r="G301" s="20" t="s">
        <v>21</v>
      </c>
      <c r="H301" s="18" t="s">
        <v>22</v>
      </c>
      <c r="I301" s="18" t="s">
        <v>23</v>
      </c>
      <c r="J301" s="20" t="s">
        <v>24</v>
      </c>
      <c r="K301" s="20" t="s">
        <v>24</v>
      </c>
      <c r="L301" s="20">
        <v>10</v>
      </c>
      <c r="M301" s="20" t="s">
        <v>25</v>
      </c>
      <c r="N301" s="20">
        <v>24000</v>
      </c>
      <c r="O301" s="20">
        <v>12000</v>
      </c>
      <c r="P301" s="34">
        <f ca="1">SUMIF(E:O,E301,O:O)</f>
        <v>144000</v>
      </c>
    </row>
    <row r="302" s="1" customFormat="true" ht="35" customHeight="true" spans="1:16">
      <c r="A302" s="17">
        <v>299</v>
      </c>
      <c r="B302" s="20" t="s">
        <v>18</v>
      </c>
      <c r="C302" s="19">
        <v>299</v>
      </c>
      <c r="D302" s="20">
        <v>2</v>
      </c>
      <c r="E302" s="24" t="s">
        <v>354</v>
      </c>
      <c r="F302" s="20" t="s">
        <v>356</v>
      </c>
      <c r="G302" s="20" t="s">
        <v>21</v>
      </c>
      <c r="H302" s="18" t="s">
        <v>22</v>
      </c>
      <c r="I302" s="18" t="s">
        <v>29</v>
      </c>
      <c r="J302" s="20" t="s">
        <v>24</v>
      </c>
      <c r="K302" s="20" t="s">
        <v>24</v>
      </c>
      <c r="L302" s="20">
        <v>10</v>
      </c>
      <c r="M302" s="20" t="s">
        <v>25</v>
      </c>
      <c r="N302" s="20">
        <v>24000</v>
      </c>
      <c r="O302" s="20">
        <v>12000</v>
      </c>
      <c r="P302" s="34"/>
    </row>
    <row r="303" s="1" customFormat="true" ht="35" customHeight="true" spans="1:16">
      <c r="A303" s="17">
        <v>300</v>
      </c>
      <c r="B303" s="20" t="s">
        <v>18</v>
      </c>
      <c r="C303" s="19">
        <v>300</v>
      </c>
      <c r="D303" s="20">
        <v>3</v>
      </c>
      <c r="E303" s="24" t="s">
        <v>354</v>
      </c>
      <c r="F303" s="20" t="s">
        <v>357</v>
      </c>
      <c r="G303" s="20" t="s">
        <v>21</v>
      </c>
      <c r="H303" s="18" t="s">
        <v>22</v>
      </c>
      <c r="I303" s="18" t="s">
        <v>31</v>
      </c>
      <c r="J303" s="20" t="s">
        <v>32</v>
      </c>
      <c r="K303" s="20">
        <v>2</v>
      </c>
      <c r="L303" s="20">
        <v>10</v>
      </c>
      <c r="M303" s="20" t="s">
        <v>25</v>
      </c>
      <c r="N303" s="20">
        <v>24000</v>
      </c>
      <c r="O303" s="20">
        <v>12000</v>
      </c>
      <c r="P303" s="34"/>
    </row>
    <row r="304" s="1" customFormat="true" ht="35" customHeight="true" spans="1:16">
      <c r="A304" s="17">
        <v>301</v>
      </c>
      <c r="B304" s="20" t="s">
        <v>18</v>
      </c>
      <c r="C304" s="19">
        <v>301</v>
      </c>
      <c r="D304" s="20">
        <v>4</v>
      </c>
      <c r="E304" s="24" t="s">
        <v>354</v>
      </c>
      <c r="F304" s="20" t="s">
        <v>358</v>
      </c>
      <c r="G304" s="20" t="s">
        <v>21</v>
      </c>
      <c r="H304" s="18" t="s">
        <v>22</v>
      </c>
      <c r="I304" s="18" t="s">
        <v>64</v>
      </c>
      <c r="J304" s="20" t="s">
        <v>24</v>
      </c>
      <c r="K304" s="20" t="s">
        <v>24</v>
      </c>
      <c r="L304" s="20">
        <v>9</v>
      </c>
      <c r="M304" s="20" t="s">
        <v>25</v>
      </c>
      <c r="N304" s="20">
        <v>21600</v>
      </c>
      <c r="O304" s="20">
        <v>10800</v>
      </c>
      <c r="P304" s="34"/>
    </row>
    <row r="305" s="1" customFormat="true" ht="35" customHeight="true" spans="1:16">
      <c r="A305" s="17">
        <v>302</v>
      </c>
      <c r="B305" s="20" t="s">
        <v>18</v>
      </c>
      <c r="C305" s="19">
        <v>302</v>
      </c>
      <c r="D305" s="20">
        <v>5</v>
      </c>
      <c r="E305" s="24" t="s">
        <v>354</v>
      </c>
      <c r="F305" s="20" t="s">
        <v>359</v>
      </c>
      <c r="G305" s="20" t="s">
        <v>21</v>
      </c>
      <c r="H305" s="18" t="s">
        <v>22</v>
      </c>
      <c r="I305" s="18" t="s">
        <v>31</v>
      </c>
      <c r="J305" s="20" t="s">
        <v>35</v>
      </c>
      <c r="K305" s="20">
        <v>2</v>
      </c>
      <c r="L305" s="20">
        <v>9</v>
      </c>
      <c r="M305" s="20" t="s">
        <v>25</v>
      </c>
      <c r="N305" s="20">
        <v>21600</v>
      </c>
      <c r="O305" s="20">
        <v>10800</v>
      </c>
      <c r="P305" s="34"/>
    </row>
    <row r="306" s="1" customFormat="true" ht="35" customHeight="true" spans="1:16">
      <c r="A306" s="17">
        <v>303</v>
      </c>
      <c r="B306" s="20" t="s">
        <v>18</v>
      </c>
      <c r="C306" s="19">
        <v>303</v>
      </c>
      <c r="D306" s="20">
        <v>6</v>
      </c>
      <c r="E306" s="24" t="s">
        <v>354</v>
      </c>
      <c r="F306" s="20" t="s">
        <v>360</v>
      </c>
      <c r="G306" s="20" t="s">
        <v>21</v>
      </c>
      <c r="H306" s="18" t="s">
        <v>59</v>
      </c>
      <c r="I306" s="18" t="s">
        <v>49</v>
      </c>
      <c r="J306" s="20" t="s">
        <v>32</v>
      </c>
      <c r="K306" s="20">
        <v>1</v>
      </c>
      <c r="L306" s="20">
        <v>9</v>
      </c>
      <c r="M306" s="20" t="s">
        <v>25</v>
      </c>
      <c r="N306" s="20">
        <v>21600</v>
      </c>
      <c r="O306" s="20">
        <v>10800</v>
      </c>
      <c r="P306" s="34"/>
    </row>
    <row r="307" s="1" customFormat="true" ht="35" customHeight="true" spans="1:16">
      <c r="A307" s="17">
        <v>304</v>
      </c>
      <c r="B307" s="20" t="s">
        <v>18</v>
      </c>
      <c r="C307" s="19">
        <v>304</v>
      </c>
      <c r="D307" s="20">
        <v>7</v>
      </c>
      <c r="E307" s="24" t="s">
        <v>354</v>
      </c>
      <c r="F307" s="20" t="s">
        <v>361</v>
      </c>
      <c r="G307" s="20" t="s">
        <v>21</v>
      </c>
      <c r="H307" s="18" t="s">
        <v>22</v>
      </c>
      <c r="I307" s="18" t="s">
        <v>31</v>
      </c>
      <c r="J307" s="20" t="s">
        <v>39</v>
      </c>
      <c r="K307" s="20">
        <v>1</v>
      </c>
      <c r="L307" s="20">
        <v>7</v>
      </c>
      <c r="M307" s="20" t="s">
        <v>25</v>
      </c>
      <c r="N307" s="20">
        <v>16800</v>
      </c>
      <c r="O307" s="20">
        <v>8400</v>
      </c>
      <c r="P307" s="34"/>
    </row>
    <row r="308" s="1" customFormat="true" ht="35" customHeight="true" spans="1:16">
      <c r="A308" s="17">
        <v>305</v>
      </c>
      <c r="B308" s="20" t="s">
        <v>18</v>
      </c>
      <c r="C308" s="19">
        <v>305</v>
      </c>
      <c r="D308" s="20">
        <v>8</v>
      </c>
      <c r="E308" s="24" t="s">
        <v>354</v>
      </c>
      <c r="F308" s="20" t="s">
        <v>362</v>
      </c>
      <c r="G308" s="20" t="s">
        <v>21</v>
      </c>
      <c r="H308" s="18" t="s">
        <v>22</v>
      </c>
      <c r="I308" s="18" t="s">
        <v>31</v>
      </c>
      <c r="J308" s="20" t="s">
        <v>32</v>
      </c>
      <c r="K308" s="20">
        <v>1</v>
      </c>
      <c r="L308" s="20">
        <v>7</v>
      </c>
      <c r="M308" s="20" t="s">
        <v>25</v>
      </c>
      <c r="N308" s="20">
        <v>16800</v>
      </c>
      <c r="O308" s="20">
        <v>8400</v>
      </c>
      <c r="P308" s="34"/>
    </row>
    <row r="309" s="1" customFormat="true" ht="35" customHeight="true" spans="1:16">
      <c r="A309" s="17">
        <v>306</v>
      </c>
      <c r="B309" s="20" t="s">
        <v>18</v>
      </c>
      <c r="C309" s="19">
        <v>306</v>
      </c>
      <c r="D309" s="20">
        <v>9</v>
      </c>
      <c r="E309" s="24" t="s">
        <v>354</v>
      </c>
      <c r="F309" s="20" t="s">
        <v>363</v>
      </c>
      <c r="G309" s="20" t="s">
        <v>21</v>
      </c>
      <c r="H309" s="18" t="s">
        <v>22</v>
      </c>
      <c r="I309" s="18" t="s">
        <v>49</v>
      </c>
      <c r="J309" s="20" t="s">
        <v>39</v>
      </c>
      <c r="K309" s="20">
        <v>1</v>
      </c>
      <c r="L309" s="20">
        <v>5</v>
      </c>
      <c r="M309" s="20" t="s">
        <v>25</v>
      </c>
      <c r="N309" s="20">
        <v>12000</v>
      </c>
      <c r="O309" s="20">
        <v>6000</v>
      </c>
      <c r="P309" s="34"/>
    </row>
    <row r="310" s="1" customFormat="true" ht="35" customHeight="true" spans="1:16">
      <c r="A310" s="17">
        <v>307</v>
      </c>
      <c r="B310" s="20" t="s">
        <v>18</v>
      </c>
      <c r="C310" s="19">
        <v>307</v>
      </c>
      <c r="D310" s="20">
        <v>10</v>
      </c>
      <c r="E310" s="24" t="s">
        <v>354</v>
      </c>
      <c r="F310" s="20" t="s">
        <v>364</v>
      </c>
      <c r="G310" s="20" t="s">
        <v>21</v>
      </c>
      <c r="H310" s="18" t="s">
        <v>22</v>
      </c>
      <c r="I310" s="18" t="s">
        <v>31</v>
      </c>
      <c r="J310" s="20" t="s">
        <v>39</v>
      </c>
      <c r="K310" s="20">
        <v>2</v>
      </c>
      <c r="L310" s="20">
        <v>5</v>
      </c>
      <c r="M310" s="20" t="s">
        <v>25</v>
      </c>
      <c r="N310" s="20">
        <v>12000</v>
      </c>
      <c r="O310" s="20">
        <v>6000</v>
      </c>
      <c r="P310" s="34"/>
    </row>
    <row r="311" s="1" customFormat="true" ht="35" customHeight="true" spans="1:16">
      <c r="A311" s="17">
        <v>308</v>
      </c>
      <c r="B311" s="20" t="s">
        <v>18</v>
      </c>
      <c r="C311" s="19">
        <v>308</v>
      </c>
      <c r="D311" s="20">
        <v>11</v>
      </c>
      <c r="E311" s="24" t="s">
        <v>354</v>
      </c>
      <c r="F311" s="20" t="s">
        <v>365</v>
      </c>
      <c r="G311" s="20" t="s">
        <v>21</v>
      </c>
      <c r="H311" s="18" t="s">
        <v>22</v>
      </c>
      <c r="I311" s="18" t="s">
        <v>31</v>
      </c>
      <c r="J311" s="20" t="s">
        <v>35</v>
      </c>
      <c r="K311" s="20">
        <v>1</v>
      </c>
      <c r="L311" s="20">
        <v>4</v>
      </c>
      <c r="M311" s="20" t="s">
        <v>25</v>
      </c>
      <c r="N311" s="20">
        <v>9600</v>
      </c>
      <c r="O311" s="20">
        <v>4800</v>
      </c>
      <c r="P311" s="34"/>
    </row>
    <row r="312" s="1" customFormat="true" ht="35" customHeight="true" spans="1:16">
      <c r="A312" s="17">
        <v>309</v>
      </c>
      <c r="B312" s="20" t="s">
        <v>18</v>
      </c>
      <c r="C312" s="19">
        <v>309</v>
      </c>
      <c r="D312" s="20">
        <v>12</v>
      </c>
      <c r="E312" s="24" t="s">
        <v>354</v>
      </c>
      <c r="F312" s="20" t="s">
        <v>366</v>
      </c>
      <c r="G312" s="20" t="s">
        <v>21</v>
      </c>
      <c r="H312" s="18" t="s">
        <v>22</v>
      </c>
      <c r="I312" s="18" t="s">
        <v>31</v>
      </c>
      <c r="J312" s="20" t="s">
        <v>32</v>
      </c>
      <c r="K312" s="20">
        <v>2</v>
      </c>
      <c r="L312" s="20">
        <v>4</v>
      </c>
      <c r="M312" s="20" t="s">
        <v>25</v>
      </c>
      <c r="N312" s="20">
        <v>9600</v>
      </c>
      <c r="O312" s="20">
        <v>4800</v>
      </c>
      <c r="P312" s="34"/>
    </row>
    <row r="313" s="1" customFormat="true" ht="35" customHeight="true" spans="1:16">
      <c r="A313" s="17">
        <v>310</v>
      </c>
      <c r="B313" s="20" t="s">
        <v>18</v>
      </c>
      <c r="C313" s="19">
        <v>310</v>
      </c>
      <c r="D313" s="20">
        <v>13</v>
      </c>
      <c r="E313" s="24" t="s">
        <v>354</v>
      </c>
      <c r="F313" s="20" t="s">
        <v>367</v>
      </c>
      <c r="G313" s="20" t="s">
        <v>21</v>
      </c>
      <c r="H313" s="18" t="s">
        <v>59</v>
      </c>
      <c r="I313" s="18" t="s">
        <v>49</v>
      </c>
      <c r="J313" s="20" t="s">
        <v>32</v>
      </c>
      <c r="K313" s="20">
        <v>2</v>
      </c>
      <c r="L313" s="20">
        <v>4</v>
      </c>
      <c r="M313" s="20" t="s">
        <v>25</v>
      </c>
      <c r="N313" s="20">
        <v>9600</v>
      </c>
      <c r="O313" s="20">
        <v>4800</v>
      </c>
      <c r="P313" s="34"/>
    </row>
    <row r="314" s="1" customFormat="true" ht="35" customHeight="true" spans="1:16">
      <c r="A314" s="17">
        <v>311</v>
      </c>
      <c r="B314" s="20" t="s">
        <v>18</v>
      </c>
      <c r="C314" s="19">
        <v>311</v>
      </c>
      <c r="D314" s="20">
        <v>14</v>
      </c>
      <c r="E314" s="24" t="s">
        <v>354</v>
      </c>
      <c r="F314" s="20" t="s">
        <v>368</v>
      </c>
      <c r="G314" s="20" t="s">
        <v>21</v>
      </c>
      <c r="H314" s="18" t="s">
        <v>22</v>
      </c>
      <c r="I314" s="18" t="s">
        <v>45</v>
      </c>
      <c r="J314" s="20" t="s">
        <v>24</v>
      </c>
      <c r="K314" s="20" t="s">
        <v>24</v>
      </c>
      <c r="L314" s="20">
        <v>2</v>
      </c>
      <c r="M314" s="20" t="s">
        <v>25</v>
      </c>
      <c r="N314" s="20">
        <v>4800</v>
      </c>
      <c r="O314" s="20">
        <v>2400</v>
      </c>
      <c r="P314" s="34"/>
    </row>
    <row r="315" s="1" customFormat="true" ht="35" customHeight="true" spans="1:16">
      <c r="A315" s="17">
        <v>312</v>
      </c>
      <c r="B315" s="20" t="s">
        <v>18</v>
      </c>
      <c r="C315" s="19">
        <v>312</v>
      </c>
      <c r="D315" s="20">
        <v>15</v>
      </c>
      <c r="E315" s="24" t="s">
        <v>354</v>
      </c>
      <c r="F315" s="20" t="s">
        <v>369</v>
      </c>
      <c r="G315" s="20" t="s">
        <v>21</v>
      </c>
      <c r="H315" s="18" t="s">
        <v>22</v>
      </c>
      <c r="I315" s="18" t="s">
        <v>31</v>
      </c>
      <c r="J315" s="20" t="s">
        <v>39</v>
      </c>
      <c r="K315" s="20">
        <v>1</v>
      </c>
      <c r="L315" s="20">
        <v>2</v>
      </c>
      <c r="M315" s="20" t="s">
        <v>25</v>
      </c>
      <c r="N315" s="20">
        <v>4800</v>
      </c>
      <c r="O315" s="20">
        <v>2400</v>
      </c>
      <c r="P315" s="34"/>
    </row>
    <row r="316" s="1" customFormat="true" ht="35" customHeight="true" spans="1:16">
      <c r="A316" s="17">
        <v>313</v>
      </c>
      <c r="B316" s="20" t="s">
        <v>18</v>
      </c>
      <c r="C316" s="19">
        <v>313</v>
      </c>
      <c r="D316" s="20">
        <v>16</v>
      </c>
      <c r="E316" s="24" t="s">
        <v>354</v>
      </c>
      <c r="F316" s="20" t="s">
        <v>370</v>
      </c>
      <c r="G316" s="20" t="s">
        <v>21</v>
      </c>
      <c r="H316" s="18" t="s">
        <v>22</v>
      </c>
      <c r="I316" s="18" t="s">
        <v>31</v>
      </c>
      <c r="J316" s="20" t="s">
        <v>35</v>
      </c>
      <c r="K316" s="20">
        <v>2</v>
      </c>
      <c r="L316" s="20">
        <v>2</v>
      </c>
      <c r="M316" s="20" t="s">
        <v>25</v>
      </c>
      <c r="N316" s="20">
        <v>4800</v>
      </c>
      <c r="O316" s="20">
        <v>2400</v>
      </c>
      <c r="P316" s="34"/>
    </row>
    <row r="317" s="1" customFormat="true" ht="35" customHeight="true" spans="1:16">
      <c r="A317" s="17">
        <v>314</v>
      </c>
      <c r="B317" s="20" t="s">
        <v>18</v>
      </c>
      <c r="C317" s="19">
        <v>314</v>
      </c>
      <c r="D317" s="20">
        <v>17</v>
      </c>
      <c r="E317" s="24" t="s">
        <v>354</v>
      </c>
      <c r="F317" s="20" t="s">
        <v>371</v>
      </c>
      <c r="G317" s="20" t="s">
        <v>21</v>
      </c>
      <c r="H317" s="18" t="s">
        <v>22</v>
      </c>
      <c r="I317" s="18" t="s">
        <v>31</v>
      </c>
      <c r="J317" s="20" t="s">
        <v>39</v>
      </c>
      <c r="K317" s="20">
        <v>2</v>
      </c>
      <c r="L317" s="20">
        <v>2</v>
      </c>
      <c r="M317" s="20" t="s">
        <v>25</v>
      </c>
      <c r="N317" s="20">
        <v>4800</v>
      </c>
      <c r="O317" s="20">
        <v>2400</v>
      </c>
      <c r="P317" s="34"/>
    </row>
    <row r="318" s="1" customFormat="true" ht="35" customHeight="true" spans="1:16">
      <c r="A318" s="17">
        <v>315</v>
      </c>
      <c r="B318" s="20" t="s">
        <v>18</v>
      </c>
      <c r="C318" s="19">
        <v>315</v>
      </c>
      <c r="D318" s="20">
        <v>18</v>
      </c>
      <c r="E318" s="24" t="s">
        <v>354</v>
      </c>
      <c r="F318" s="20" t="s">
        <v>372</v>
      </c>
      <c r="G318" s="20" t="s">
        <v>21</v>
      </c>
      <c r="H318" s="18" t="s">
        <v>22</v>
      </c>
      <c r="I318" s="18" t="s">
        <v>31</v>
      </c>
      <c r="J318" s="20" t="s">
        <v>32</v>
      </c>
      <c r="K318" s="20">
        <v>2</v>
      </c>
      <c r="L318" s="20">
        <v>2</v>
      </c>
      <c r="M318" s="20" t="s">
        <v>25</v>
      </c>
      <c r="N318" s="20">
        <v>4800</v>
      </c>
      <c r="O318" s="20">
        <v>2400</v>
      </c>
      <c r="P318" s="34"/>
    </row>
    <row r="319" s="1" customFormat="true" ht="35" customHeight="true" spans="1:16">
      <c r="A319" s="17">
        <v>316</v>
      </c>
      <c r="B319" s="20" t="s">
        <v>18</v>
      </c>
      <c r="C319" s="19">
        <v>316</v>
      </c>
      <c r="D319" s="20">
        <v>19</v>
      </c>
      <c r="E319" s="24" t="s">
        <v>354</v>
      </c>
      <c r="F319" s="20" t="s">
        <v>373</v>
      </c>
      <c r="G319" s="20" t="s">
        <v>21</v>
      </c>
      <c r="H319" s="18" t="s">
        <v>59</v>
      </c>
      <c r="I319" s="18" t="s">
        <v>49</v>
      </c>
      <c r="J319" s="20" t="s">
        <v>35</v>
      </c>
      <c r="K319" s="20">
        <v>1</v>
      </c>
      <c r="L319" s="20">
        <v>2</v>
      </c>
      <c r="M319" s="20" t="s">
        <v>25</v>
      </c>
      <c r="N319" s="20">
        <v>4800</v>
      </c>
      <c r="O319" s="20">
        <v>2400</v>
      </c>
      <c r="P319" s="34"/>
    </row>
    <row r="320" s="1" customFormat="true" ht="35" customHeight="true" spans="1:16">
      <c r="A320" s="17">
        <v>317</v>
      </c>
      <c r="B320" s="20" t="s">
        <v>18</v>
      </c>
      <c r="C320" s="19">
        <v>317</v>
      </c>
      <c r="D320" s="20">
        <v>20</v>
      </c>
      <c r="E320" s="24" t="s">
        <v>354</v>
      </c>
      <c r="F320" s="20" t="s">
        <v>374</v>
      </c>
      <c r="G320" s="20" t="s">
        <v>21</v>
      </c>
      <c r="H320" s="18" t="s">
        <v>42</v>
      </c>
      <c r="I320" s="18" t="s">
        <v>75</v>
      </c>
      <c r="J320" s="20" t="s">
        <v>24</v>
      </c>
      <c r="K320" s="20" t="s">
        <v>24</v>
      </c>
      <c r="L320" s="20">
        <v>10</v>
      </c>
      <c r="M320" s="20" t="s">
        <v>25</v>
      </c>
      <c r="N320" s="20">
        <v>24000</v>
      </c>
      <c r="O320" s="20">
        <v>12000</v>
      </c>
      <c r="P320" s="34"/>
    </row>
    <row r="321" s="1" customFormat="true" ht="35" customHeight="true" spans="1:16">
      <c r="A321" s="17">
        <v>318</v>
      </c>
      <c r="B321" s="20" t="s">
        <v>18</v>
      </c>
      <c r="C321" s="19">
        <v>318</v>
      </c>
      <c r="D321" s="20">
        <v>21</v>
      </c>
      <c r="E321" s="24" t="s">
        <v>354</v>
      </c>
      <c r="F321" s="20" t="s">
        <v>375</v>
      </c>
      <c r="G321" s="20" t="s">
        <v>21</v>
      </c>
      <c r="H321" s="18" t="s">
        <v>59</v>
      </c>
      <c r="I321" s="18" t="s">
        <v>49</v>
      </c>
      <c r="J321" s="20" t="s">
        <v>39</v>
      </c>
      <c r="K321" s="20">
        <v>2</v>
      </c>
      <c r="L321" s="20">
        <v>4</v>
      </c>
      <c r="M321" s="20" t="s">
        <v>25</v>
      </c>
      <c r="N321" s="20">
        <v>9600</v>
      </c>
      <c r="O321" s="20">
        <v>4800</v>
      </c>
      <c r="P321" s="34"/>
    </row>
    <row r="322" s="1" customFormat="true" ht="35" customHeight="true" spans="1:16">
      <c r="A322" s="17">
        <v>319</v>
      </c>
      <c r="B322" s="20" t="s">
        <v>18</v>
      </c>
      <c r="C322" s="19">
        <v>319</v>
      </c>
      <c r="D322" s="20">
        <v>22</v>
      </c>
      <c r="E322" s="24" t="s">
        <v>354</v>
      </c>
      <c r="F322" s="20" t="s">
        <v>376</v>
      </c>
      <c r="G322" s="20" t="s">
        <v>21</v>
      </c>
      <c r="H322" s="18" t="s">
        <v>22</v>
      </c>
      <c r="I322" s="18" t="s">
        <v>31</v>
      </c>
      <c r="J322" s="20" t="s">
        <v>32</v>
      </c>
      <c r="K322" s="20">
        <v>1</v>
      </c>
      <c r="L322" s="20">
        <v>1</v>
      </c>
      <c r="M322" s="20" t="s">
        <v>25</v>
      </c>
      <c r="N322" s="20">
        <v>2400</v>
      </c>
      <c r="O322" s="20">
        <v>1200</v>
      </c>
      <c r="P322" s="34"/>
    </row>
    <row r="323" s="1" customFormat="true" ht="35" customHeight="true" spans="1:16">
      <c r="A323" s="17">
        <v>320</v>
      </c>
      <c r="B323" s="18" t="s">
        <v>18</v>
      </c>
      <c r="C323" s="19">
        <v>320</v>
      </c>
      <c r="D323" s="18">
        <v>1</v>
      </c>
      <c r="E323" s="24" t="s">
        <v>377</v>
      </c>
      <c r="F323" s="18" t="s">
        <v>378</v>
      </c>
      <c r="G323" s="20" t="s">
        <v>21</v>
      </c>
      <c r="H323" s="18" t="s">
        <v>22</v>
      </c>
      <c r="I323" s="20" t="s">
        <v>29</v>
      </c>
      <c r="J323" s="20" t="s">
        <v>24</v>
      </c>
      <c r="K323" s="20" t="s">
        <v>24</v>
      </c>
      <c r="L323" s="18">
        <v>10</v>
      </c>
      <c r="M323" s="20" t="s">
        <v>25</v>
      </c>
      <c r="N323" s="20">
        <v>24000</v>
      </c>
      <c r="O323" s="20">
        <v>12000</v>
      </c>
      <c r="P323" s="35">
        <f ca="1">SUMIF(E:O,E323,O:O)</f>
        <v>139200</v>
      </c>
    </row>
    <row r="324" s="1" customFormat="true" ht="35" customHeight="true" spans="1:16">
      <c r="A324" s="17">
        <v>321</v>
      </c>
      <c r="B324" s="18" t="s">
        <v>18</v>
      </c>
      <c r="C324" s="19">
        <v>321</v>
      </c>
      <c r="D324" s="20">
        <v>2</v>
      </c>
      <c r="E324" s="24" t="s">
        <v>377</v>
      </c>
      <c r="F324" s="18" t="s">
        <v>379</v>
      </c>
      <c r="G324" s="20" t="s">
        <v>21</v>
      </c>
      <c r="H324" s="18" t="s">
        <v>89</v>
      </c>
      <c r="I324" s="20" t="s">
        <v>49</v>
      </c>
      <c r="J324" s="20" t="s">
        <v>35</v>
      </c>
      <c r="K324" s="20">
        <v>1</v>
      </c>
      <c r="L324" s="20">
        <v>10</v>
      </c>
      <c r="M324" s="20" t="s">
        <v>25</v>
      </c>
      <c r="N324" s="20">
        <v>24000</v>
      </c>
      <c r="O324" s="20">
        <v>12000</v>
      </c>
      <c r="P324" s="36"/>
    </row>
    <row r="325" s="1" customFormat="true" ht="35" customHeight="true" spans="1:16">
      <c r="A325" s="17">
        <v>322</v>
      </c>
      <c r="B325" s="18" t="s">
        <v>18</v>
      </c>
      <c r="C325" s="19">
        <v>322</v>
      </c>
      <c r="D325" s="18">
        <v>3</v>
      </c>
      <c r="E325" s="24" t="s">
        <v>377</v>
      </c>
      <c r="F325" s="18" t="s">
        <v>380</v>
      </c>
      <c r="G325" s="20" t="s">
        <v>21</v>
      </c>
      <c r="H325" s="18" t="s">
        <v>22</v>
      </c>
      <c r="I325" s="20" t="s">
        <v>64</v>
      </c>
      <c r="J325" s="20" t="s">
        <v>24</v>
      </c>
      <c r="K325" s="20" t="s">
        <v>24</v>
      </c>
      <c r="L325" s="20">
        <v>9</v>
      </c>
      <c r="M325" s="20" t="s">
        <v>25</v>
      </c>
      <c r="N325" s="20">
        <v>21600</v>
      </c>
      <c r="O325" s="20">
        <v>10800</v>
      </c>
      <c r="P325" s="36"/>
    </row>
    <row r="326" s="1" customFormat="true" ht="35" customHeight="true" spans="1:16">
      <c r="A326" s="17">
        <v>323</v>
      </c>
      <c r="B326" s="18" t="s">
        <v>18</v>
      </c>
      <c r="C326" s="19">
        <v>323</v>
      </c>
      <c r="D326" s="20">
        <v>4</v>
      </c>
      <c r="E326" s="24" t="s">
        <v>377</v>
      </c>
      <c r="F326" s="18" t="s">
        <v>381</v>
      </c>
      <c r="G326" s="20" t="s">
        <v>21</v>
      </c>
      <c r="H326" s="18" t="s">
        <v>42</v>
      </c>
      <c r="I326" s="20" t="s">
        <v>75</v>
      </c>
      <c r="J326" s="20" t="s">
        <v>24</v>
      </c>
      <c r="K326" s="20" t="s">
        <v>24</v>
      </c>
      <c r="L326" s="20">
        <v>9</v>
      </c>
      <c r="M326" s="20" t="s">
        <v>25</v>
      </c>
      <c r="N326" s="20">
        <v>21600</v>
      </c>
      <c r="O326" s="20">
        <v>10800</v>
      </c>
      <c r="P326" s="36"/>
    </row>
    <row r="327" s="1" customFormat="true" ht="35" customHeight="true" spans="1:16">
      <c r="A327" s="17">
        <v>324</v>
      </c>
      <c r="B327" s="18" t="s">
        <v>18</v>
      </c>
      <c r="C327" s="19">
        <v>324</v>
      </c>
      <c r="D327" s="18">
        <v>5</v>
      </c>
      <c r="E327" s="24" t="s">
        <v>377</v>
      </c>
      <c r="F327" s="18" t="s">
        <v>382</v>
      </c>
      <c r="G327" s="20" t="s">
        <v>21</v>
      </c>
      <c r="H327" s="18" t="s">
        <v>22</v>
      </c>
      <c r="I327" s="20" t="s">
        <v>31</v>
      </c>
      <c r="J327" s="20" t="s">
        <v>35</v>
      </c>
      <c r="K327" s="20">
        <v>2</v>
      </c>
      <c r="L327" s="20">
        <v>9</v>
      </c>
      <c r="M327" s="20" t="s">
        <v>25</v>
      </c>
      <c r="N327" s="20">
        <v>21600</v>
      </c>
      <c r="O327" s="20">
        <v>10800</v>
      </c>
      <c r="P327" s="36"/>
    </row>
    <row r="328" s="1" customFormat="true" ht="35" customHeight="true" spans="1:16">
      <c r="A328" s="17">
        <v>325</v>
      </c>
      <c r="B328" s="18" t="s">
        <v>18</v>
      </c>
      <c r="C328" s="19">
        <v>325</v>
      </c>
      <c r="D328" s="20">
        <v>6</v>
      </c>
      <c r="E328" s="24" t="s">
        <v>377</v>
      </c>
      <c r="F328" s="18" t="s">
        <v>383</v>
      </c>
      <c r="G328" s="20" t="s">
        <v>21</v>
      </c>
      <c r="H328" s="18" t="s">
        <v>89</v>
      </c>
      <c r="I328" s="20" t="s">
        <v>49</v>
      </c>
      <c r="J328" s="20" t="s">
        <v>39</v>
      </c>
      <c r="K328" s="20">
        <v>2</v>
      </c>
      <c r="L328" s="20">
        <v>9</v>
      </c>
      <c r="M328" s="20" t="s">
        <v>25</v>
      </c>
      <c r="N328" s="20">
        <v>21600</v>
      </c>
      <c r="O328" s="20">
        <v>10800</v>
      </c>
      <c r="P328" s="36"/>
    </row>
    <row r="329" s="1" customFormat="true" ht="35" customHeight="true" spans="1:16">
      <c r="A329" s="17">
        <v>326</v>
      </c>
      <c r="B329" s="18" t="s">
        <v>18</v>
      </c>
      <c r="C329" s="19">
        <v>326</v>
      </c>
      <c r="D329" s="18">
        <v>7</v>
      </c>
      <c r="E329" s="24" t="s">
        <v>377</v>
      </c>
      <c r="F329" s="18" t="s">
        <v>384</v>
      </c>
      <c r="G329" s="20" t="s">
        <v>21</v>
      </c>
      <c r="H329" s="18" t="s">
        <v>89</v>
      </c>
      <c r="I329" s="20" t="s">
        <v>49</v>
      </c>
      <c r="J329" s="20" t="s">
        <v>32</v>
      </c>
      <c r="K329" s="20">
        <v>1</v>
      </c>
      <c r="L329" s="20">
        <v>9</v>
      </c>
      <c r="M329" s="20" t="s">
        <v>25</v>
      </c>
      <c r="N329" s="20">
        <v>21600</v>
      </c>
      <c r="O329" s="20">
        <v>10800</v>
      </c>
      <c r="P329" s="36"/>
    </row>
    <row r="330" s="1" customFormat="true" ht="35" customHeight="true" spans="1:16">
      <c r="A330" s="17">
        <v>327</v>
      </c>
      <c r="B330" s="18" t="s">
        <v>18</v>
      </c>
      <c r="C330" s="19">
        <v>327</v>
      </c>
      <c r="D330" s="20">
        <v>8</v>
      </c>
      <c r="E330" s="24" t="s">
        <v>377</v>
      </c>
      <c r="F330" s="18" t="s">
        <v>385</v>
      </c>
      <c r="G330" s="20" t="s">
        <v>21</v>
      </c>
      <c r="H330" s="18" t="s">
        <v>22</v>
      </c>
      <c r="I330" s="20" t="s">
        <v>31</v>
      </c>
      <c r="J330" s="20" t="s">
        <v>35</v>
      </c>
      <c r="K330" s="20">
        <v>1</v>
      </c>
      <c r="L330" s="20">
        <v>7</v>
      </c>
      <c r="M330" s="20" t="s">
        <v>25</v>
      </c>
      <c r="N330" s="20">
        <v>16800</v>
      </c>
      <c r="O330" s="20">
        <v>8400</v>
      </c>
      <c r="P330" s="36"/>
    </row>
    <row r="331" s="1" customFormat="true" ht="35" customHeight="true" spans="1:16">
      <c r="A331" s="17">
        <v>328</v>
      </c>
      <c r="B331" s="18" t="s">
        <v>18</v>
      </c>
      <c r="C331" s="19">
        <v>328</v>
      </c>
      <c r="D331" s="18">
        <v>9</v>
      </c>
      <c r="E331" s="24" t="s">
        <v>377</v>
      </c>
      <c r="F331" s="18" t="s">
        <v>386</v>
      </c>
      <c r="G331" s="20" t="s">
        <v>21</v>
      </c>
      <c r="H331" s="18" t="s">
        <v>89</v>
      </c>
      <c r="I331" s="20" t="s">
        <v>49</v>
      </c>
      <c r="J331" s="20" t="s">
        <v>32</v>
      </c>
      <c r="K331" s="20">
        <v>2</v>
      </c>
      <c r="L331" s="20">
        <v>5</v>
      </c>
      <c r="M331" s="20" t="s">
        <v>25</v>
      </c>
      <c r="N331" s="20">
        <v>12000</v>
      </c>
      <c r="O331" s="20">
        <v>6000</v>
      </c>
      <c r="P331" s="36"/>
    </row>
    <row r="332" s="1" customFormat="true" ht="35" customHeight="true" spans="1:16">
      <c r="A332" s="17">
        <v>329</v>
      </c>
      <c r="B332" s="18" t="s">
        <v>18</v>
      </c>
      <c r="C332" s="19">
        <v>329</v>
      </c>
      <c r="D332" s="20">
        <v>10</v>
      </c>
      <c r="E332" s="24" t="s">
        <v>377</v>
      </c>
      <c r="F332" s="18" t="s">
        <v>387</v>
      </c>
      <c r="G332" s="20" t="s">
        <v>21</v>
      </c>
      <c r="H332" s="18" t="s">
        <v>89</v>
      </c>
      <c r="I332" s="20" t="s">
        <v>49</v>
      </c>
      <c r="J332" s="20" t="s">
        <v>39</v>
      </c>
      <c r="K332" s="20">
        <v>1</v>
      </c>
      <c r="L332" s="20">
        <v>5</v>
      </c>
      <c r="M332" s="20" t="s">
        <v>25</v>
      </c>
      <c r="N332" s="20">
        <v>12000</v>
      </c>
      <c r="O332" s="20">
        <v>6000</v>
      </c>
      <c r="P332" s="36"/>
    </row>
    <row r="333" s="1" customFormat="true" ht="35" customHeight="true" spans="1:16">
      <c r="A333" s="17">
        <v>330</v>
      </c>
      <c r="B333" s="18" t="s">
        <v>18</v>
      </c>
      <c r="C333" s="19">
        <v>330</v>
      </c>
      <c r="D333" s="18">
        <v>11</v>
      </c>
      <c r="E333" s="24" t="s">
        <v>377</v>
      </c>
      <c r="F333" s="18" t="s">
        <v>388</v>
      </c>
      <c r="G333" s="20" t="s">
        <v>21</v>
      </c>
      <c r="H333" s="18" t="s">
        <v>22</v>
      </c>
      <c r="I333" s="20" t="s">
        <v>31</v>
      </c>
      <c r="J333" s="20" t="s">
        <v>32</v>
      </c>
      <c r="K333" s="20">
        <v>3</v>
      </c>
      <c r="L333" s="20">
        <v>5</v>
      </c>
      <c r="M333" s="20" t="s">
        <v>25</v>
      </c>
      <c r="N333" s="20">
        <v>12000</v>
      </c>
      <c r="O333" s="20">
        <v>6000</v>
      </c>
      <c r="P333" s="36"/>
    </row>
    <row r="334" s="1" customFormat="true" ht="35" customHeight="true" spans="1:16">
      <c r="A334" s="17">
        <v>331</v>
      </c>
      <c r="B334" s="18" t="s">
        <v>18</v>
      </c>
      <c r="C334" s="19">
        <v>331</v>
      </c>
      <c r="D334" s="20">
        <v>12</v>
      </c>
      <c r="E334" s="24" t="s">
        <v>377</v>
      </c>
      <c r="F334" s="18" t="s">
        <v>389</v>
      </c>
      <c r="G334" s="20" t="s">
        <v>21</v>
      </c>
      <c r="H334" s="18" t="s">
        <v>22</v>
      </c>
      <c r="I334" s="20" t="s">
        <v>31</v>
      </c>
      <c r="J334" s="20" t="s">
        <v>32</v>
      </c>
      <c r="K334" s="20">
        <v>2</v>
      </c>
      <c r="L334" s="20">
        <v>5</v>
      </c>
      <c r="M334" s="20" t="s">
        <v>25</v>
      </c>
      <c r="N334" s="20">
        <v>12000</v>
      </c>
      <c r="O334" s="20">
        <v>6000</v>
      </c>
      <c r="P334" s="36"/>
    </row>
    <row r="335" s="1" customFormat="true" ht="35" customHeight="true" spans="1:16">
      <c r="A335" s="17">
        <v>332</v>
      </c>
      <c r="B335" s="18" t="s">
        <v>18</v>
      </c>
      <c r="C335" s="19">
        <v>332</v>
      </c>
      <c r="D335" s="18">
        <v>13</v>
      </c>
      <c r="E335" s="24" t="s">
        <v>377</v>
      </c>
      <c r="F335" s="18" t="s">
        <v>390</v>
      </c>
      <c r="G335" s="20" t="s">
        <v>21</v>
      </c>
      <c r="H335" s="18" t="s">
        <v>22</v>
      </c>
      <c r="I335" s="20" t="s">
        <v>31</v>
      </c>
      <c r="J335" s="20" t="s">
        <v>35</v>
      </c>
      <c r="K335" s="20">
        <v>1</v>
      </c>
      <c r="L335" s="20">
        <v>4</v>
      </c>
      <c r="M335" s="20" t="s">
        <v>25</v>
      </c>
      <c r="N335" s="20">
        <v>9600</v>
      </c>
      <c r="O335" s="20">
        <v>4800</v>
      </c>
      <c r="P335" s="36"/>
    </row>
    <row r="336" s="1" customFormat="true" ht="35" customHeight="true" spans="1:16">
      <c r="A336" s="17">
        <v>333</v>
      </c>
      <c r="B336" s="18" t="s">
        <v>18</v>
      </c>
      <c r="C336" s="19">
        <v>333</v>
      </c>
      <c r="D336" s="20">
        <v>14</v>
      </c>
      <c r="E336" s="24" t="s">
        <v>377</v>
      </c>
      <c r="F336" s="18" t="s">
        <v>391</v>
      </c>
      <c r="G336" s="20" t="s">
        <v>21</v>
      </c>
      <c r="H336" s="18" t="s">
        <v>22</v>
      </c>
      <c r="I336" s="20" t="s">
        <v>49</v>
      </c>
      <c r="J336" s="20" t="s">
        <v>35</v>
      </c>
      <c r="K336" s="20">
        <v>2</v>
      </c>
      <c r="L336" s="20">
        <v>4</v>
      </c>
      <c r="M336" s="20" t="s">
        <v>25</v>
      </c>
      <c r="N336" s="20">
        <v>9600</v>
      </c>
      <c r="O336" s="20">
        <v>4800</v>
      </c>
      <c r="P336" s="36"/>
    </row>
    <row r="337" s="1" customFormat="true" ht="35" customHeight="true" spans="1:16">
      <c r="A337" s="17">
        <v>334</v>
      </c>
      <c r="B337" s="18" t="s">
        <v>18</v>
      </c>
      <c r="C337" s="19">
        <v>334</v>
      </c>
      <c r="D337" s="18">
        <v>15</v>
      </c>
      <c r="E337" s="24" t="s">
        <v>377</v>
      </c>
      <c r="F337" s="18" t="s">
        <v>392</v>
      </c>
      <c r="G337" s="20" t="s">
        <v>21</v>
      </c>
      <c r="H337" s="18" t="s">
        <v>22</v>
      </c>
      <c r="I337" s="20" t="s">
        <v>31</v>
      </c>
      <c r="J337" s="20" t="s">
        <v>35</v>
      </c>
      <c r="K337" s="20">
        <v>2</v>
      </c>
      <c r="L337" s="20">
        <v>3</v>
      </c>
      <c r="M337" s="20" t="s">
        <v>25</v>
      </c>
      <c r="N337" s="20">
        <v>7200</v>
      </c>
      <c r="O337" s="20">
        <v>3600</v>
      </c>
      <c r="P337" s="36"/>
    </row>
    <row r="338" s="1" customFormat="true" ht="35" customHeight="true" spans="1:16">
      <c r="A338" s="17">
        <v>335</v>
      </c>
      <c r="B338" s="18" t="s">
        <v>18</v>
      </c>
      <c r="C338" s="19">
        <v>335</v>
      </c>
      <c r="D338" s="20">
        <v>16</v>
      </c>
      <c r="E338" s="24" t="s">
        <v>377</v>
      </c>
      <c r="F338" s="18" t="s">
        <v>393</v>
      </c>
      <c r="G338" s="20" t="s">
        <v>21</v>
      </c>
      <c r="H338" s="18" t="s">
        <v>22</v>
      </c>
      <c r="I338" s="20" t="s">
        <v>31</v>
      </c>
      <c r="J338" s="20" t="s">
        <v>39</v>
      </c>
      <c r="K338" s="20">
        <v>1</v>
      </c>
      <c r="L338" s="20">
        <v>3</v>
      </c>
      <c r="M338" s="20" t="s">
        <v>25</v>
      </c>
      <c r="N338" s="20">
        <v>7200</v>
      </c>
      <c r="O338" s="20">
        <v>3600</v>
      </c>
      <c r="P338" s="36"/>
    </row>
    <row r="339" s="1" customFormat="true" ht="35" customHeight="true" spans="1:16">
      <c r="A339" s="17">
        <v>336</v>
      </c>
      <c r="B339" s="18" t="s">
        <v>18</v>
      </c>
      <c r="C339" s="19">
        <v>336</v>
      </c>
      <c r="D339" s="18">
        <v>17</v>
      </c>
      <c r="E339" s="24" t="s">
        <v>377</v>
      </c>
      <c r="F339" s="18" t="s">
        <v>394</v>
      </c>
      <c r="G339" s="20" t="s">
        <v>21</v>
      </c>
      <c r="H339" s="18" t="s">
        <v>89</v>
      </c>
      <c r="I339" s="20" t="s">
        <v>49</v>
      </c>
      <c r="J339" s="20" t="s">
        <v>39</v>
      </c>
      <c r="K339" s="20">
        <v>3</v>
      </c>
      <c r="L339" s="20">
        <v>2</v>
      </c>
      <c r="M339" s="20" t="s">
        <v>25</v>
      </c>
      <c r="N339" s="20">
        <v>4800</v>
      </c>
      <c r="O339" s="20">
        <v>2400</v>
      </c>
      <c r="P339" s="36"/>
    </row>
    <row r="340" s="1" customFormat="true" ht="35" customHeight="true" spans="1:16">
      <c r="A340" s="17">
        <v>337</v>
      </c>
      <c r="B340" s="18" t="s">
        <v>18</v>
      </c>
      <c r="C340" s="19">
        <v>337</v>
      </c>
      <c r="D340" s="20">
        <v>18</v>
      </c>
      <c r="E340" s="24" t="s">
        <v>377</v>
      </c>
      <c r="F340" s="20" t="s">
        <v>395</v>
      </c>
      <c r="G340" s="20" t="s">
        <v>21</v>
      </c>
      <c r="H340" s="18" t="s">
        <v>22</v>
      </c>
      <c r="I340" s="20" t="s">
        <v>31</v>
      </c>
      <c r="J340" s="20" t="s">
        <v>39</v>
      </c>
      <c r="K340" s="20">
        <v>2</v>
      </c>
      <c r="L340" s="20">
        <v>2</v>
      </c>
      <c r="M340" s="20" t="s">
        <v>25</v>
      </c>
      <c r="N340" s="20">
        <v>4800</v>
      </c>
      <c r="O340" s="20">
        <v>2400</v>
      </c>
      <c r="P340" s="36"/>
    </row>
    <row r="341" s="1" customFormat="true" ht="35" customHeight="true" spans="1:16">
      <c r="A341" s="17">
        <v>338</v>
      </c>
      <c r="B341" s="18" t="s">
        <v>18</v>
      </c>
      <c r="C341" s="19">
        <v>338</v>
      </c>
      <c r="D341" s="20">
        <v>19</v>
      </c>
      <c r="E341" s="24" t="s">
        <v>377</v>
      </c>
      <c r="F341" s="20" t="s">
        <v>396</v>
      </c>
      <c r="G341" s="20" t="s">
        <v>21</v>
      </c>
      <c r="H341" s="18" t="s">
        <v>22</v>
      </c>
      <c r="I341" s="20" t="s">
        <v>54</v>
      </c>
      <c r="J341" s="20" t="s">
        <v>24</v>
      </c>
      <c r="K341" s="20" t="s">
        <v>24</v>
      </c>
      <c r="L341" s="20">
        <v>6</v>
      </c>
      <c r="M341" s="20" t="s">
        <v>76</v>
      </c>
      <c r="N341" s="20">
        <v>14400</v>
      </c>
      <c r="O341" s="20">
        <v>7200</v>
      </c>
      <c r="P341" s="42"/>
    </row>
    <row r="342" s="1" customFormat="true" ht="35" customHeight="true" spans="1:16">
      <c r="A342" s="17">
        <v>339</v>
      </c>
      <c r="B342" s="18" t="s">
        <v>18</v>
      </c>
      <c r="C342" s="19">
        <v>339</v>
      </c>
      <c r="D342" s="44">
        <v>1</v>
      </c>
      <c r="E342" s="24" t="s">
        <v>397</v>
      </c>
      <c r="F342" s="18" t="s">
        <v>398</v>
      </c>
      <c r="G342" s="20" t="s">
        <v>21</v>
      </c>
      <c r="H342" s="18" t="s">
        <v>22</v>
      </c>
      <c r="I342" s="20" t="s">
        <v>29</v>
      </c>
      <c r="J342" s="20" t="s">
        <v>24</v>
      </c>
      <c r="K342" s="20" t="s">
        <v>24</v>
      </c>
      <c r="L342" s="20">
        <v>10</v>
      </c>
      <c r="M342" s="20" t="s">
        <v>25</v>
      </c>
      <c r="N342" s="20">
        <v>24000</v>
      </c>
      <c r="O342" s="20">
        <v>12000</v>
      </c>
      <c r="P342" s="35">
        <v>118800</v>
      </c>
    </row>
    <row r="343" s="1" customFormat="true" ht="35" customHeight="true" spans="1:16">
      <c r="A343" s="17">
        <v>340</v>
      </c>
      <c r="B343" s="18" t="s">
        <v>18</v>
      </c>
      <c r="C343" s="19">
        <v>340</v>
      </c>
      <c r="D343" s="44">
        <v>2</v>
      </c>
      <c r="E343" s="24" t="s">
        <v>397</v>
      </c>
      <c r="F343" s="18" t="s">
        <v>399</v>
      </c>
      <c r="G343" s="20" t="s">
        <v>21</v>
      </c>
      <c r="H343" s="18" t="s">
        <v>22</v>
      </c>
      <c r="I343" s="20" t="s">
        <v>31</v>
      </c>
      <c r="J343" s="20" t="s">
        <v>39</v>
      </c>
      <c r="K343" s="20">
        <v>2</v>
      </c>
      <c r="L343" s="20">
        <v>9</v>
      </c>
      <c r="M343" s="20" t="s">
        <v>25</v>
      </c>
      <c r="N343" s="20">
        <v>21600</v>
      </c>
      <c r="O343" s="20">
        <v>10800</v>
      </c>
      <c r="P343" s="36"/>
    </row>
    <row r="344" s="1" customFormat="true" ht="35" customHeight="true" spans="1:16">
      <c r="A344" s="17">
        <v>341</v>
      </c>
      <c r="B344" s="18" t="s">
        <v>18</v>
      </c>
      <c r="C344" s="19">
        <v>341</v>
      </c>
      <c r="D344" s="44">
        <v>3</v>
      </c>
      <c r="E344" s="24" t="s">
        <v>397</v>
      </c>
      <c r="F344" s="18" t="s">
        <v>400</v>
      </c>
      <c r="G344" s="20" t="s">
        <v>21</v>
      </c>
      <c r="H344" s="18" t="s">
        <v>22</v>
      </c>
      <c r="I344" s="20" t="s">
        <v>31</v>
      </c>
      <c r="J344" s="20" t="s">
        <v>35</v>
      </c>
      <c r="K344" s="20">
        <v>6</v>
      </c>
      <c r="L344" s="20">
        <v>9</v>
      </c>
      <c r="M344" s="20" t="s">
        <v>25</v>
      </c>
      <c r="N344" s="20">
        <v>21600</v>
      </c>
      <c r="O344" s="20">
        <v>10800</v>
      </c>
      <c r="P344" s="36"/>
    </row>
    <row r="345" s="1" customFormat="true" ht="35" customHeight="true" spans="1:16">
      <c r="A345" s="17">
        <v>342</v>
      </c>
      <c r="B345" s="18" t="s">
        <v>18</v>
      </c>
      <c r="C345" s="19">
        <v>342</v>
      </c>
      <c r="D345" s="44">
        <v>4</v>
      </c>
      <c r="E345" s="24" t="s">
        <v>397</v>
      </c>
      <c r="F345" s="18" t="s">
        <v>401</v>
      </c>
      <c r="G345" s="20" t="s">
        <v>21</v>
      </c>
      <c r="H345" s="18" t="s">
        <v>22</v>
      </c>
      <c r="I345" s="20" t="s">
        <v>31</v>
      </c>
      <c r="J345" s="20" t="s">
        <v>35</v>
      </c>
      <c r="K345" s="20">
        <v>4</v>
      </c>
      <c r="L345" s="20">
        <v>8</v>
      </c>
      <c r="M345" s="20" t="s">
        <v>25</v>
      </c>
      <c r="N345" s="20">
        <v>19200</v>
      </c>
      <c r="O345" s="20">
        <v>9600</v>
      </c>
      <c r="P345" s="36"/>
    </row>
    <row r="346" s="1" customFormat="true" ht="35" customHeight="true" spans="1:16">
      <c r="A346" s="17">
        <v>343</v>
      </c>
      <c r="B346" s="18" t="s">
        <v>18</v>
      </c>
      <c r="C346" s="19">
        <v>343</v>
      </c>
      <c r="D346" s="44">
        <v>5</v>
      </c>
      <c r="E346" s="24" t="s">
        <v>397</v>
      </c>
      <c r="F346" s="18" t="s">
        <v>402</v>
      </c>
      <c r="G346" s="20" t="s">
        <v>21</v>
      </c>
      <c r="H346" s="18" t="s">
        <v>22</v>
      </c>
      <c r="I346" s="20" t="s">
        <v>31</v>
      </c>
      <c r="J346" s="20" t="s">
        <v>39</v>
      </c>
      <c r="K346" s="20">
        <v>1</v>
      </c>
      <c r="L346" s="20">
        <v>5</v>
      </c>
      <c r="M346" s="20" t="s">
        <v>25</v>
      </c>
      <c r="N346" s="20">
        <v>12000</v>
      </c>
      <c r="O346" s="20">
        <v>6000</v>
      </c>
      <c r="P346" s="36"/>
    </row>
    <row r="347" s="1" customFormat="true" ht="35" customHeight="true" spans="1:16">
      <c r="A347" s="17">
        <v>344</v>
      </c>
      <c r="B347" s="18" t="s">
        <v>18</v>
      </c>
      <c r="C347" s="19">
        <v>344</v>
      </c>
      <c r="D347" s="44">
        <v>6</v>
      </c>
      <c r="E347" s="24" t="s">
        <v>397</v>
      </c>
      <c r="F347" s="41" t="s">
        <v>403</v>
      </c>
      <c r="G347" s="20" t="s">
        <v>21</v>
      </c>
      <c r="H347" s="18" t="s">
        <v>42</v>
      </c>
      <c r="I347" s="20" t="s">
        <v>43</v>
      </c>
      <c r="J347" s="20" t="s">
        <v>24</v>
      </c>
      <c r="K347" s="20" t="s">
        <v>24</v>
      </c>
      <c r="L347" s="20">
        <v>4</v>
      </c>
      <c r="M347" s="20" t="s">
        <v>25</v>
      </c>
      <c r="N347" s="20">
        <v>9600</v>
      </c>
      <c r="O347" s="20">
        <v>4800</v>
      </c>
      <c r="P347" s="36"/>
    </row>
    <row r="348" s="1" customFormat="true" ht="35" customHeight="true" spans="1:16">
      <c r="A348" s="17">
        <v>345</v>
      </c>
      <c r="B348" s="18" t="s">
        <v>18</v>
      </c>
      <c r="C348" s="19">
        <v>345</v>
      </c>
      <c r="D348" s="44">
        <v>7</v>
      </c>
      <c r="E348" s="24" t="s">
        <v>397</v>
      </c>
      <c r="F348" s="18" t="s">
        <v>404</v>
      </c>
      <c r="G348" s="20" t="s">
        <v>21</v>
      </c>
      <c r="H348" s="18" t="s">
        <v>22</v>
      </c>
      <c r="I348" s="20" t="s">
        <v>31</v>
      </c>
      <c r="J348" s="20" t="s">
        <v>32</v>
      </c>
      <c r="K348" s="20">
        <v>1</v>
      </c>
      <c r="L348" s="20">
        <v>4</v>
      </c>
      <c r="M348" s="20" t="s">
        <v>25</v>
      </c>
      <c r="N348" s="20">
        <v>9600</v>
      </c>
      <c r="O348" s="20">
        <v>4800</v>
      </c>
      <c r="P348" s="36"/>
    </row>
    <row r="349" s="1" customFormat="true" ht="35" customHeight="true" spans="1:16">
      <c r="A349" s="17">
        <v>346</v>
      </c>
      <c r="B349" s="18" t="s">
        <v>18</v>
      </c>
      <c r="C349" s="19">
        <v>346</v>
      </c>
      <c r="D349" s="44">
        <v>8</v>
      </c>
      <c r="E349" s="24" t="s">
        <v>397</v>
      </c>
      <c r="F349" s="18" t="s">
        <v>405</v>
      </c>
      <c r="G349" s="20" t="s">
        <v>21</v>
      </c>
      <c r="H349" s="18" t="s">
        <v>59</v>
      </c>
      <c r="I349" s="20" t="s">
        <v>49</v>
      </c>
      <c r="J349" s="20" t="s">
        <v>35</v>
      </c>
      <c r="K349" s="20">
        <v>3</v>
      </c>
      <c r="L349" s="20">
        <v>4</v>
      </c>
      <c r="M349" s="20" t="s">
        <v>25</v>
      </c>
      <c r="N349" s="20">
        <v>9600</v>
      </c>
      <c r="O349" s="20">
        <v>4800</v>
      </c>
      <c r="P349" s="36"/>
    </row>
    <row r="350" s="1" customFormat="true" ht="35" customHeight="true" spans="1:16">
      <c r="A350" s="17">
        <v>347</v>
      </c>
      <c r="B350" s="18" t="s">
        <v>18</v>
      </c>
      <c r="C350" s="19">
        <v>347</v>
      </c>
      <c r="D350" s="44">
        <v>9</v>
      </c>
      <c r="E350" s="24" t="s">
        <v>397</v>
      </c>
      <c r="F350" s="18" t="s">
        <v>406</v>
      </c>
      <c r="G350" s="20" t="s">
        <v>21</v>
      </c>
      <c r="H350" s="18" t="s">
        <v>59</v>
      </c>
      <c r="I350" s="20" t="s">
        <v>49</v>
      </c>
      <c r="J350" s="20" t="s">
        <v>39</v>
      </c>
      <c r="K350" s="20">
        <v>1</v>
      </c>
      <c r="L350" s="20">
        <v>4</v>
      </c>
      <c r="M350" s="20" t="s">
        <v>25</v>
      </c>
      <c r="N350" s="20">
        <v>9600</v>
      </c>
      <c r="O350" s="20">
        <v>4800</v>
      </c>
      <c r="P350" s="36"/>
    </row>
    <row r="351" s="1" customFormat="true" ht="35" customHeight="true" spans="1:16">
      <c r="A351" s="17">
        <v>348</v>
      </c>
      <c r="B351" s="18" t="s">
        <v>18</v>
      </c>
      <c r="C351" s="19">
        <v>348</v>
      </c>
      <c r="D351" s="44">
        <v>10</v>
      </c>
      <c r="E351" s="24" t="s">
        <v>397</v>
      </c>
      <c r="F351" s="18" t="s">
        <v>407</v>
      </c>
      <c r="G351" s="20" t="s">
        <v>21</v>
      </c>
      <c r="H351" s="18" t="s">
        <v>22</v>
      </c>
      <c r="I351" s="20" t="s">
        <v>31</v>
      </c>
      <c r="J351" s="20" t="s">
        <v>35</v>
      </c>
      <c r="K351" s="20">
        <v>5</v>
      </c>
      <c r="L351" s="20">
        <v>3</v>
      </c>
      <c r="M351" s="20" t="s">
        <v>25</v>
      </c>
      <c r="N351" s="20">
        <v>7200</v>
      </c>
      <c r="O351" s="20">
        <v>3600</v>
      </c>
      <c r="P351" s="36"/>
    </row>
    <row r="352" s="1" customFormat="true" ht="35" customHeight="true" spans="1:16">
      <c r="A352" s="17">
        <v>349</v>
      </c>
      <c r="B352" s="18" t="s">
        <v>18</v>
      </c>
      <c r="C352" s="19">
        <v>349</v>
      </c>
      <c r="D352" s="44">
        <v>11</v>
      </c>
      <c r="E352" s="24" t="s">
        <v>397</v>
      </c>
      <c r="F352" s="18" t="s">
        <v>408</v>
      </c>
      <c r="G352" s="20" t="s">
        <v>21</v>
      </c>
      <c r="H352" s="18" t="s">
        <v>22</v>
      </c>
      <c r="I352" s="20" t="s">
        <v>31</v>
      </c>
      <c r="J352" s="20" t="s">
        <v>35</v>
      </c>
      <c r="K352" s="20">
        <v>7</v>
      </c>
      <c r="L352" s="20">
        <v>3</v>
      </c>
      <c r="M352" s="20" t="s">
        <v>25</v>
      </c>
      <c r="N352" s="20">
        <v>7200</v>
      </c>
      <c r="O352" s="20">
        <v>3600</v>
      </c>
      <c r="P352" s="36"/>
    </row>
    <row r="353" s="1" customFormat="true" ht="35" customHeight="true" spans="1:16">
      <c r="A353" s="17">
        <v>350</v>
      </c>
      <c r="B353" s="18" t="s">
        <v>18</v>
      </c>
      <c r="C353" s="19">
        <v>350</v>
      </c>
      <c r="D353" s="44">
        <v>12</v>
      </c>
      <c r="E353" s="24" t="s">
        <v>397</v>
      </c>
      <c r="F353" s="18" t="s">
        <v>409</v>
      </c>
      <c r="G353" s="20" t="s">
        <v>21</v>
      </c>
      <c r="H353" s="18" t="s">
        <v>22</v>
      </c>
      <c r="I353" s="20" t="s">
        <v>31</v>
      </c>
      <c r="J353" s="20" t="s">
        <v>35</v>
      </c>
      <c r="K353" s="20">
        <v>3</v>
      </c>
      <c r="L353" s="20">
        <v>3</v>
      </c>
      <c r="M353" s="20" t="s">
        <v>25</v>
      </c>
      <c r="N353" s="20">
        <v>7200</v>
      </c>
      <c r="O353" s="20">
        <v>3600</v>
      </c>
      <c r="P353" s="36"/>
    </row>
    <row r="354" s="1" customFormat="true" ht="35" customHeight="true" spans="1:16">
      <c r="A354" s="17">
        <v>351</v>
      </c>
      <c r="B354" s="18" t="s">
        <v>18</v>
      </c>
      <c r="C354" s="19">
        <v>351</v>
      </c>
      <c r="D354" s="44">
        <v>13</v>
      </c>
      <c r="E354" s="24" t="s">
        <v>397</v>
      </c>
      <c r="F354" s="18" t="s">
        <v>410</v>
      </c>
      <c r="G354" s="20" t="s">
        <v>21</v>
      </c>
      <c r="H354" s="18" t="s">
        <v>22</v>
      </c>
      <c r="I354" s="20" t="s">
        <v>31</v>
      </c>
      <c r="J354" s="20" t="s">
        <v>39</v>
      </c>
      <c r="K354" s="20">
        <v>2</v>
      </c>
      <c r="L354" s="20">
        <v>2</v>
      </c>
      <c r="M354" s="20" t="s">
        <v>25</v>
      </c>
      <c r="N354" s="20">
        <v>4800</v>
      </c>
      <c r="O354" s="20">
        <v>2400</v>
      </c>
      <c r="P354" s="36"/>
    </row>
    <row r="355" s="1" customFormat="true" ht="35" customHeight="true" spans="1:16">
      <c r="A355" s="17">
        <v>352</v>
      </c>
      <c r="B355" s="18" t="s">
        <v>18</v>
      </c>
      <c r="C355" s="19">
        <v>352</v>
      </c>
      <c r="D355" s="44">
        <v>14</v>
      </c>
      <c r="E355" s="24" t="s">
        <v>397</v>
      </c>
      <c r="F355" s="18" t="s">
        <v>411</v>
      </c>
      <c r="G355" s="20" t="s">
        <v>21</v>
      </c>
      <c r="H355" s="18" t="s">
        <v>59</v>
      </c>
      <c r="I355" s="20" t="s">
        <v>49</v>
      </c>
      <c r="J355" s="20" t="s">
        <v>35</v>
      </c>
      <c r="K355" s="20">
        <v>5</v>
      </c>
      <c r="L355" s="20">
        <v>2</v>
      </c>
      <c r="M355" s="20" t="s">
        <v>25</v>
      </c>
      <c r="N355" s="20">
        <v>4800</v>
      </c>
      <c r="O355" s="20">
        <v>2400</v>
      </c>
      <c r="P355" s="36"/>
    </row>
    <row r="356" s="1" customFormat="true" ht="35" customHeight="true" spans="1:16">
      <c r="A356" s="17">
        <v>353</v>
      </c>
      <c r="B356" s="18" t="s">
        <v>18</v>
      </c>
      <c r="C356" s="19">
        <v>353</v>
      </c>
      <c r="D356" s="44">
        <v>15</v>
      </c>
      <c r="E356" s="24" t="s">
        <v>397</v>
      </c>
      <c r="F356" s="41" t="s">
        <v>412</v>
      </c>
      <c r="G356" s="20" t="s">
        <v>21</v>
      </c>
      <c r="H356" s="18" t="s">
        <v>59</v>
      </c>
      <c r="I356" s="20" t="s">
        <v>49</v>
      </c>
      <c r="J356" s="20" t="s">
        <v>32</v>
      </c>
      <c r="K356" s="20">
        <v>1</v>
      </c>
      <c r="L356" s="20">
        <v>2</v>
      </c>
      <c r="M356" s="20" t="s">
        <v>25</v>
      </c>
      <c r="N356" s="20">
        <v>4800</v>
      </c>
      <c r="O356" s="20">
        <v>2400</v>
      </c>
      <c r="P356" s="36"/>
    </row>
    <row r="357" s="1" customFormat="true" ht="35" customHeight="true" spans="1:16">
      <c r="A357" s="17">
        <v>354</v>
      </c>
      <c r="B357" s="18" t="s">
        <v>18</v>
      </c>
      <c r="C357" s="19">
        <v>354</v>
      </c>
      <c r="D357" s="44">
        <v>16</v>
      </c>
      <c r="E357" s="24" t="s">
        <v>397</v>
      </c>
      <c r="F357" s="18" t="s">
        <v>413</v>
      </c>
      <c r="G357" s="20" t="s">
        <v>21</v>
      </c>
      <c r="H357" s="18" t="s">
        <v>59</v>
      </c>
      <c r="I357" s="20" t="s">
        <v>49</v>
      </c>
      <c r="J357" s="20" t="s">
        <v>32</v>
      </c>
      <c r="K357" s="20">
        <v>3</v>
      </c>
      <c r="L357" s="20">
        <v>2</v>
      </c>
      <c r="M357" s="20" t="s">
        <v>25</v>
      </c>
      <c r="N357" s="20">
        <v>4800</v>
      </c>
      <c r="O357" s="20">
        <v>2400</v>
      </c>
      <c r="P357" s="36"/>
    </row>
    <row r="358" s="1" customFormat="true" ht="35" customHeight="true" spans="1:16">
      <c r="A358" s="17">
        <v>355</v>
      </c>
      <c r="B358" s="18" t="s">
        <v>18</v>
      </c>
      <c r="C358" s="19">
        <v>355</v>
      </c>
      <c r="D358" s="44">
        <v>17</v>
      </c>
      <c r="E358" s="24" t="s">
        <v>397</v>
      </c>
      <c r="F358" s="18" t="s">
        <v>414</v>
      </c>
      <c r="G358" s="20" t="s">
        <v>21</v>
      </c>
      <c r="H358" s="18" t="s">
        <v>59</v>
      </c>
      <c r="I358" s="20" t="s">
        <v>49</v>
      </c>
      <c r="J358" s="20" t="s">
        <v>39</v>
      </c>
      <c r="K358" s="20">
        <v>2</v>
      </c>
      <c r="L358" s="20">
        <v>2</v>
      </c>
      <c r="M358" s="20" t="s">
        <v>25</v>
      </c>
      <c r="N358" s="20">
        <v>4800</v>
      </c>
      <c r="O358" s="20">
        <v>2400</v>
      </c>
      <c r="P358" s="36"/>
    </row>
    <row r="359" s="1" customFormat="true" ht="35" customHeight="true" spans="1:16">
      <c r="A359" s="17">
        <v>356</v>
      </c>
      <c r="B359" s="18" t="s">
        <v>18</v>
      </c>
      <c r="C359" s="19">
        <v>356</v>
      </c>
      <c r="D359" s="44">
        <v>18</v>
      </c>
      <c r="E359" s="24" t="s">
        <v>397</v>
      </c>
      <c r="F359" s="18" t="s">
        <v>415</v>
      </c>
      <c r="G359" s="20" t="s">
        <v>21</v>
      </c>
      <c r="H359" s="18" t="s">
        <v>59</v>
      </c>
      <c r="I359" s="20" t="s">
        <v>49</v>
      </c>
      <c r="J359" s="20" t="s">
        <v>35</v>
      </c>
      <c r="K359" s="20">
        <v>6</v>
      </c>
      <c r="L359" s="20">
        <v>6</v>
      </c>
      <c r="M359" s="20" t="s">
        <v>25</v>
      </c>
      <c r="N359" s="20">
        <v>14400</v>
      </c>
      <c r="O359" s="20">
        <v>7200</v>
      </c>
      <c r="P359" s="36"/>
    </row>
    <row r="360" s="1" customFormat="true" ht="35" customHeight="true" spans="1:16">
      <c r="A360" s="17">
        <v>357</v>
      </c>
      <c r="B360" s="18" t="s">
        <v>18</v>
      </c>
      <c r="C360" s="19">
        <v>357</v>
      </c>
      <c r="D360" s="44">
        <v>19</v>
      </c>
      <c r="E360" s="24" t="s">
        <v>397</v>
      </c>
      <c r="F360" s="18" t="s">
        <v>416</v>
      </c>
      <c r="G360" s="20" t="s">
        <v>21</v>
      </c>
      <c r="H360" s="18" t="s">
        <v>22</v>
      </c>
      <c r="I360" s="20" t="s">
        <v>54</v>
      </c>
      <c r="J360" s="20" t="s">
        <v>24</v>
      </c>
      <c r="K360" s="20" t="s">
        <v>24</v>
      </c>
      <c r="L360" s="20">
        <v>4</v>
      </c>
      <c r="M360" s="20" t="s">
        <v>25</v>
      </c>
      <c r="N360" s="20">
        <v>9600</v>
      </c>
      <c r="O360" s="20">
        <v>4800</v>
      </c>
      <c r="P360" s="36"/>
    </row>
    <row r="361" s="1" customFormat="true" ht="35" customHeight="true" spans="1:16">
      <c r="A361" s="17">
        <v>358</v>
      </c>
      <c r="B361" s="18" t="s">
        <v>18</v>
      </c>
      <c r="C361" s="19">
        <v>358</v>
      </c>
      <c r="D361" s="44">
        <v>20</v>
      </c>
      <c r="E361" s="24" t="s">
        <v>397</v>
      </c>
      <c r="F361" s="18" t="s">
        <v>417</v>
      </c>
      <c r="G361" s="20" t="s">
        <v>21</v>
      </c>
      <c r="H361" s="18" t="s">
        <v>22</v>
      </c>
      <c r="I361" s="20" t="s">
        <v>31</v>
      </c>
      <c r="J361" s="20" t="s">
        <v>35</v>
      </c>
      <c r="K361" s="20">
        <v>2</v>
      </c>
      <c r="L361" s="20">
        <v>1</v>
      </c>
      <c r="M361" s="20" t="s">
        <v>25</v>
      </c>
      <c r="N361" s="20">
        <v>2400</v>
      </c>
      <c r="O361" s="20">
        <v>1200</v>
      </c>
      <c r="P361" s="36"/>
    </row>
    <row r="362" s="1" customFormat="true" ht="35" customHeight="true" spans="1:16">
      <c r="A362" s="17">
        <v>359</v>
      </c>
      <c r="B362" s="18" t="s">
        <v>18</v>
      </c>
      <c r="C362" s="19">
        <v>359</v>
      </c>
      <c r="D362" s="44">
        <v>21</v>
      </c>
      <c r="E362" s="24" t="s">
        <v>397</v>
      </c>
      <c r="F362" s="18" t="s">
        <v>418</v>
      </c>
      <c r="G362" s="20" t="s">
        <v>21</v>
      </c>
      <c r="H362" s="18" t="s">
        <v>22</v>
      </c>
      <c r="I362" s="20" t="s">
        <v>31</v>
      </c>
      <c r="J362" s="20" t="s">
        <v>39</v>
      </c>
      <c r="K362" s="20">
        <v>3</v>
      </c>
      <c r="L362" s="20">
        <v>1</v>
      </c>
      <c r="M362" s="20" t="s">
        <v>25</v>
      </c>
      <c r="N362" s="20">
        <v>2400</v>
      </c>
      <c r="O362" s="20">
        <v>1200</v>
      </c>
      <c r="P362" s="36"/>
    </row>
    <row r="363" s="1" customFormat="true" ht="35" customHeight="true" spans="1:16">
      <c r="A363" s="17">
        <v>360</v>
      </c>
      <c r="B363" s="18" t="s">
        <v>18</v>
      </c>
      <c r="C363" s="19">
        <v>360</v>
      </c>
      <c r="D363" s="44">
        <v>22</v>
      </c>
      <c r="E363" s="24" t="s">
        <v>397</v>
      </c>
      <c r="F363" s="18" t="s">
        <v>419</v>
      </c>
      <c r="G363" s="20" t="s">
        <v>21</v>
      </c>
      <c r="H363" s="18" t="s">
        <v>59</v>
      </c>
      <c r="I363" s="20" t="s">
        <v>49</v>
      </c>
      <c r="J363" s="20" t="s">
        <v>32</v>
      </c>
      <c r="K363" s="20">
        <v>2</v>
      </c>
      <c r="L363" s="20">
        <v>1</v>
      </c>
      <c r="M363" s="20" t="s">
        <v>25</v>
      </c>
      <c r="N363" s="20">
        <v>2400</v>
      </c>
      <c r="O363" s="20">
        <v>1200</v>
      </c>
      <c r="P363" s="36"/>
    </row>
    <row r="364" s="1" customFormat="true" ht="35" customHeight="true" spans="1:16">
      <c r="A364" s="17">
        <v>361</v>
      </c>
      <c r="B364" s="18" t="s">
        <v>18</v>
      </c>
      <c r="C364" s="19">
        <v>361</v>
      </c>
      <c r="D364" s="44">
        <v>23</v>
      </c>
      <c r="E364" s="24" t="s">
        <v>397</v>
      </c>
      <c r="F364" s="20" t="s">
        <v>420</v>
      </c>
      <c r="G364" s="20" t="s">
        <v>21</v>
      </c>
      <c r="H364" s="18" t="s">
        <v>59</v>
      </c>
      <c r="I364" s="20" t="s">
        <v>49</v>
      </c>
      <c r="J364" s="20" t="s">
        <v>35</v>
      </c>
      <c r="K364" s="20">
        <v>7</v>
      </c>
      <c r="L364" s="20">
        <v>1</v>
      </c>
      <c r="M364" s="20" t="s">
        <v>25</v>
      </c>
      <c r="N364" s="20">
        <v>2400</v>
      </c>
      <c r="O364" s="20">
        <v>1200</v>
      </c>
      <c r="P364" s="36"/>
    </row>
    <row r="365" s="1" customFormat="true" ht="35" customHeight="true" spans="1:16">
      <c r="A365" s="17">
        <v>362</v>
      </c>
      <c r="B365" s="18" t="s">
        <v>18</v>
      </c>
      <c r="C365" s="19">
        <v>362</v>
      </c>
      <c r="D365" s="44">
        <v>24</v>
      </c>
      <c r="E365" s="24" t="s">
        <v>397</v>
      </c>
      <c r="F365" s="18" t="s">
        <v>421</v>
      </c>
      <c r="G365" s="20" t="s">
        <v>21</v>
      </c>
      <c r="H365" s="18" t="s">
        <v>59</v>
      </c>
      <c r="I365" s="20" t="s">
        <v>49</v>
      </c>
      <c r="J365" s="20" t="s">
        <v>35</v>
      </c>
      <c r="K365" s="20">
        <v>2</v>
      </c>
      <c r="L365" s="20">
        <v>1</v>
      </c>
      <c r="M365" s="20" t="s">
        <v>25</v>
      </c>
      <c r="N365" s="20">
        <v>2400</v>
      </c>
      <c r="O365" s="20">
        <v>1200</v>
      </c>
      <c r="P365" s="36"/>
    </row>
    <row r="366" s="1" customFormat="true" ht="35" customHeight="true" spans="1:16">
      <c r="A366" s="17">
        <v>363</v>
      </c>
      <c r="B366" s="18" t="s">
        <v>18</v>
      </c>
      <c r="C366" s="19">
        <v>363</v>
      </c>
      <c r="D366" s="44">
        <v>25</v>
      </c>
      <c r="E366" s="24" t="s">
        <v>397</v>
      </c>
      <c r="F366" s="20" t="s">
        <v>422</v>
      </c>
      <c r="G366" s="20" t="s">
        <v>21</v>
      </c>
      <c r="H366" s="18" t="s">
        <v>89</v>
      </c>
      <c r="I366" s="20" t="s">
        <v>49</v>
      </c>
      <c r="J366" s="20" t="s">
        <v>35</v>
      </c>
      <c r="K366" s="20">
        <v>7</v>
      </c>
      <c r="L366" s="20">
        <v>7</v>
      </c>
      <c r="M366" s="20" t="s">
        <v>76</v>
      </c>
      <c r="N366" s="20">
        <v>16800</v>
      </c>
      <c r="O366" s="20">
        <v>8400</v>
      </c>
      <c r="P366" s="36"/>
    </row>
    <row r="367" s="1" customFormat="true" ht="35" customHeight="true" spans="1:16">
      <c r="A367" s="17">
        <v>364</v>
      </c>
      <c r="B367" s="18" t="s">
        <v>18</v>
      </c>
      <c r="C367" s="19">
        <v>364</v>
      </c>
      <c r="D367" s="44">
        <v>26</v>
      </c>
      <c r="E367" s="24" t="s">
        <v>397</v>
      </c>
      <c r="F367" s="18" t="s">
        <v>423</v>
      </c>
      <c r="G367" s="20" t="s">
        <v>21</v>
      </c>
      <c r="H367" s="18" t="s">
        <v>22</v>
      </c>
      <c r="I367" s="20" t="s">
        <v>31</v>
      </c>
      <c r="J367" s="20" t="s">
        <v>32</v>
      </c>
      <c r="K367" s="20">
        <v>1</v>
      </c>
      <c r="L367" s="20">
        <v>1</v>
      </c>
      <c r="M367" s="20" t="s">
        <v>76</v>
      </c>
      <c r="N367" s="20">
        <v>2400</v>
      </c>
      <c r="O367" s="20">
        <v>1200</v>
      </c>
      <c r="P367" s="42"/>
    </row>
    <row r="368" s="1" customFormat="true" ht="35" customHeight="true" spans="1:16">
      <c r="A368" s="17">
        <v>365</v>
      </c>
      <c r="B368" s="20" t="s">
        <v>424</v>
      </c>
      <c r="C368" s="50">
        <v>1</v>
      </c>
      <c r="D368" s="20">
        <v>1</v>
      </c>
      <c r="E368" s="24" t="s">
        <v>425</v>
      </c>
      <c r="F368" s="18" t="s">
        <v>426</v>
      </c>
      <c r="G368" s="20" t="s">
        <v>21</v>
      </c>
      <c r="H368" s="18" t="s">
        <v>22</v>
      </c>
      <c r="I368" s="20" t="s">
        <v>23</v>
      </c>
      <c r="J368" s="20" t="s">
        <v>24</v>
      </c>
      <c r="K368" s="20" t="s">
        <v>24</v>
      </c>
      <c r="L368" s="20">
        <v>10</v>
      </c>
      <c r="M368" s="20" t="s">
        <v>25</v>
      </c>
      <c r="N368" s="20">
        <v>24000</v>
      </c>
      <c r="O368" s="20">
        <v>12000</v>
      </c>
      <c r="P368" s="43">
        <f ca="1">SUMIF(E:O,E368,O:O)</f>
        <v>122400</v>
      </c>
    </row>
    <row r="369" s="1" customFormat="true" ht="35" customHeight="true" spans="1:16">
      <c r="A369" s="17">
        <v>366</v>
      </c>
      <c r="B369" s="20" t="s">
        <v>424</v>
      </c>
      <c r="C369" s="50">
        <v>2</v>
      </c>
      <c r="D369" s="20">
        <v>2</v>
      </c>
      <c r="E369" s="24" t="s">
        <v>425</v>
      </c>
      <c r="F369" s="18" t="s">
        <v>427</v>
      </c>
      <c r="G369" s="20" t="s">
        <v>21</v>
      </c>
      <c r="H369" s="18" t="s">
        <v>22</v>
      </c>
      <c r="I369" s="20" t="s">
        <v>146</v>
      </c>
      <c r="J369" s="20" t="s">
        <v>24</v>
      </c>
      <c r="K369" s="20" t="s">
        <v>24</v>
      </c>
      <c r="L369" s="20">
        <v>10</v>
      </c>
      <c r="M369" s="20" t="s">
        <v>25</v>
      </c>
      <c r="N369" s="20">
        <v>24000</v>
      </c>
      <c r="O369" s="20">
        <v>12000</v>
      </c>
      <c r="P369" s="43"/>
    </row>
    <row r="370" s="1" customFormat="true" ht="35" customHeight="true" spans="1:16">
      <c r="A370" s="17">
        <v>367</v>
      </c>
      <c r="B370" s="20" t="s">
        <v>424</v>
      </c>
      <c r="C370" s="50">
        <v>3</v>
      </c>
      <c r="D370" s="20">
        <v>3</v>
      </c>
      <c r="E370" s="24" t="s">
        <v>425</v>
      </c>
      <c r="F370" s="18" t="s">
        <v>428</v>
      </c>
      <c r="G370" s="20" t="s">
        <v>21</v>
      </c>
      <c r="H370" s="18" t="s">
        <v>22</v>
      </c>
      <c r="I370" s="20" t="s">
        <v>31</v>
      </c>
      <c r="J370" s="20" t="s">
        <v>35</v>
      </c>
      <c r="K370" s="20">
        <v>3</v>
      </c>
      <c r="L370" s="20">
        <v>10</v>
      </c>
      <c r="M370" s="20" t="s">
        <v>25</v>
      </c>
      <c r="N370" s="20">
        <v>24000</v>
      </c>
      <c r="O370" s="20">
        <v>12000</v>
      </c>
      <c r="P370" s="43"/>
    </row>
    <row r="371" s="1" customFormat="true" ht="35" customHeight="true" spans="1:16">
      <c r="A371" s="17">
        <v>368</v>
      </c>
      <c r="B371" s="20" t="s">
        <v>424</v>
      </c>
      <c r="C371" s="50">
        <v>4</v>
      </c>
      <c r="D371" s="20">
        <v>4</v>
      </c>
      <c r="E371" s="24" t="s">
        <v>425</v>
      </c>
      <c r="F371" s="18" t="s">
        <v>429</v>
      </c>
      <c r="G371" s="20" t="s">
        <v>21</v>
      </c>
      <c r="H371" s="18" t="s">
        <v>42</v>
      </c>
      <c r="I371" s="20" t="s">
        <v>43</v>
      </c>
      <c r="J371" s="20" t="s">
        <v>24</v>
      </c>
      <c r="K371" s="20" t="s">
        <v>24</v>
      </c>
      <c r="L371" s="20">
        <v>10</v>
      </c>
      <c r="M371" s="20" t="s">
        <v>25</v>
      </c>
      <c r="N371" s="20">
        <v>24000</v>
      </c>
      <c r="O371" s="20">
        <v>12000</v>
      </c>
      <c r="P371" s="43"/>
    </row>
    <row r="372" s="1" customFormat="true" ht="35" customHeight="true" spans="1:16">
      <c r="A372" s="17">
        <v>369</v>
      </c>
      <c r="B372" s="20" t="s">
        <v>424</v>
      </c>
      <c r="C372" s="50">
        <v>5</v>
      </c>
      <c r="D372" s="20">
        <v>5</v>
      </c>
      <c r="E372" s="24" t="s">
        <v>425</v>
      </c>
      <c r="F372" s="18" t="s">
        <v>430</v>
      </c>
      <c r="G372" s="20" t="s">
        <v>21</v>
      </c>
      <c r="H372" s="18" t="s">
        <v>22</v>
      </c>
      <c r="I372" s="20" t="s">
        <v>31</v>
      </c>
      <c r="J372" s="20" t="s">
        <v>35</v>
      </c>
      <c r="K372" s="20">
        <v>2</v>
      </c>
      <c r="L372" s="20">
        <v>10</v>
      </c>
      <c r="M372" s="20" t="s">
        <v>25</v>
      </c>
      <c r="N372" s="20">
        <v>24000</v>
      </c>
      <c r="O372" s="20">
        <v>12000</v>
      </c>
      <c r="P372" s="43"/>
    </row>
    <row r="373" s="1" customFormat="true" ht="35" customHeight="true" spans="1:16">
      <c r="A373" s="17">
        <v>370</v>
      </c>
      <c r="B373" s="20" t="s">
        <v>424</v>
      </c>
      <c r="C373" s="50">
        <v>6</v>
      </c>
      <c r="D373" s="20">
        <v>6</v>
      </c>
      <c r="E373" s="24" t="s">
        <v>425</v>
      </c>
      <c r="F373" s="18" t="s">
        <v>431</v>
      </c>
      <c r="G373" s="20" t="s">
        <v>21</v>
      </c>
      <c r="H373" s="18" t="s">
        <v>22</v>
      </c>
      <c r="I373" s="20" t="s">
        <v>31</v>
      </c>
      <c r="J373" s="20" t="s">
        <v>39</v>
      </c>
      <c r="K373" s="20">
        <v>3</v>
      </c>
      <c r="L373" s="20">
        <v>8</v>
      </c>
      <c r="M373" s="20" t="s">
        <v>25</v>
      </c>
      <c r="N373" s="20">
        <v>19200</v>
      </c>
      <c r="O373" s="20">
        <v>9600</v>
      </c>
      <c r="P373" s="43"/>
    </row>
    <row r="374" s="1" customFormat="true" ht="35" customHeight="true" spans="1:16">
      <c r="A374" s="17">
        <v>371</v>
      </c>
      <c r="B374" s="20" t="s">
        <v>424</v>
      </c>
      <c r="C374" s="50">
        <v>7</v>
      </c>
      <c r="D374" s="20">
        <v>7</v>
      </c>
      <c r="E374" s="24" t="s">
        <v>425</v>
      </c>
      <c r="F374" s="18" t="s">
        <v>432</v>
      </c>
      <c r="G374" s="20" t="s">
        <v>21</v>
      </c>
      <c r="H374" s="18" t="s">
        <v>22</v>
      </c>
      <c r="I374" s="20" t="s">
        <v>31</v>
      </c>
      <c r="J374" s="20" t="s">
        <v>39</v>
      </c>
      <c r="K374" s="20">
        <v>1</v>
      </c>
      <c r="L374" s="20">
        <v>7</v>
      </c>
      <c r="M374" s="20" t="s">
        <v>25</v>
      </c>
      <c r="N374" s="20">
        <v>16800</v>
      </c>
      <c r="O374" s="20">
        <v>8400</v>
      </c>
      <c r="P374" s="43"/>
    </row>
    <row r="375" s="1" customFormat="true" ht="35" customHeight="true" spans="1:16">
      <c r="A375" s="17">
        <v>372</v>
      </c>
      <c r="B375" s="20" t="s">
        <v>424</v>
      </c>
      <c r="C375" s="50">
        <v>8</v>
      </c>
      <c r="D375" s="20">
        <v>8</v>
      </c>
      <c r="E375" s="24" t="s">
        <v>425</v>
      </c>
      <c r="F375" s="18" t="s">
        <v>433</v>
      </c>
      <c r="G375" s="20" t="s">
        <v>21</v>
      </c>
      <c r="H375" s="18" t="s">
        <v>22</v>
      </c>
      <c r="I375" s="20" t="s">
        <v>31</v>
      </c>
      <c r="J375" s="20" t="s">
        <v>39</v>
      </c>
      <c r="K375" s="20">
        <v>2</v>
      </c>
      <c r="L375" s="20">
        <v>7</v>
      </c>
      <c r="M375" s="20" t="s">
        <v>25</v>
      </c>
      <c r="N375" s="20">
        <v>16800</v>
      </c>
      <c r="O375" s="20">
        <v>8400</v>
      </c>
      <c r="P375" s="43"/>
    </row>
    <row r="376" s="1" customFormat="true" ht="35" customHeight="true" spans="1:16">
      <c r="A376" s="17">
        <v>373</v>
      </c>
      <c r="B376" s="20" t="s">
        <v>424</v>
      </c>
      <c r="C376" s="50">
        <v>9</v>
      </c>
      <c r="D376" s="20">
        <v>9</v>
      </c>
      <c r="E376" s="24" t="s">
        <v>425</v>
      </c>
      <c r="F376" s="18" t="s">
        <v>434</v>
      </c>
      <c r="G376" s="20" t="s">
        <v>21</v>
      </c>
      <c r="H376" s="18" t="s">
        <v>22</v>
      </c>
      <c r="I376" s="20" t="s">
        <v>31</v>
      </c>
      <c r="J376" s="20" t="s">
        <v>32</v>
      </c>
      <c r="K376" s="20">
        <v>1</v>
      </c>
      <c r="L376" s="20">
        <v>7</v>
      </c>
      <c r="M376" s="20" t="s">
        <v>25</v>
      </c>
      <c r="N376" s="20">
        <v>16800</v>
      </c>
      <c r="O376" s="20">
        <v>8400</v>
      </c>
      <c r="P376" s="43"/>
    </row>
    <row r="377" s="1" customFormat="true" ht="35" customHeight="true" spans="1:16">
      <c r="A377" s="17">
        <v>374</v>
      </c>
      <c r="B377" s="20" t="s">
        <v>424</v>
      </c>
      <c r="C377" s="50">
        <v>10</v>
      </c>
      <c r="D377" s="20">
        <v>10</v>
      </c>
      <c r="E377" s="24" t="s">
        <v>425</v>
      </c>
      <c r="F377" s="18" t="s">
        <v>435</v>
      </c>
      <c r="G377" s="20" t="s">
        <v>21</v>
      </c>
      <c r="H377" s="18" t="s">
        <v>22</v>
      </c>
      <c r="I377" s="20" t="s">
        <v>31</v>
      </c>
      <c r="J377" s="20" t="s">
        <v>35</v>
      </c>
      <c r="K377" s="20">
        <v>4</v>
      </c>
      <c r="L377" s="20">
        <v>6</v>
      </c>
      <c r="M377" s="20" t="s">
        <v>25</v>
      </c>
      <c r="N377" s="20">
        <v>14400</v>
      </c>
      <c r="O377" s="20">
        <v>7200</v>
      </c>
      <c r="P377" s="43"/>
    </row>
    <row r="378" s="1" customFormat="true" ht="35" customHeight="true" spans="1:16">
      <c r="A378" s="17">
        <v>375</v>
      </c>
      <c r="B378" s="20" t="s">
        <v>424</v>
      </c>
      <c r="C378" s="50">
        <v>11</v>
      </c>
      <c r="D378" s="20">
        <v>11</v>
      </c>
      <c r="E378" s="24" t="s">
        <v>425</v>
      </c>
      <c r="F378" s="18" t="s">
        <v>436</v>
      </c>
      <c r="G378" s="20" t="s">
        <v>21</v>
      </c>
      <c r="H378" s="18" t="s">
        <v>22</v>
      </c>
      <c r="I378" s="20" t="s">
        <v>31</v>
      </c>
      <c r="J378" s="20" t="s">
        <v>32</v>
      </c>
      <c r="K378" s="20">
        <v>2</v>
      </c>
      <c r="L378" s="20">
        <v>5</v>
      </c>
      <c r="M378" s="20" t="s">
        <v>25</v>
      </c>
      <c r="N378" s="20">
        <v>12000</v>
      </c>
      <c r="O378" s="20">
        <v>6000</v>
      </c>
      <c r="P378" s="43"/>
    </row>
    <row r="379" s="1" customFormat="true" ht="35" customHeight="true" spans="1:16">
      <c r="A379" s="17">
        <v>376</v>
      </c>
      <c r="B379" s="20" t="s">
        <v>424</v>
      </c>
      <c r="C379" s="50">
        <v>12</v>
      </c>
      <c r="D379" s="20">
        <v>12</v>
      </c>
      <c r="E379" s="24" t="s">
        <v>425</v>
      </c>
      <c r="F379" s="18" t="s">
        <v>437</v>
      </c>
      <c r="G379" s="20" t="s">
        <v>21</v>
      </c>
      <c r="H379" s="18" t="s">
        <v>22</v>
      </c>
      <c r="I379" s="20" t="s">
        <v>31</v>
      </c>
      <c r="J379" s="20" t="s">
        <v>35</v>
      </c>
      <c r="K379" s="20">
        <v>1</v>
      </c>
      <c r="L379" s="20">
        <v>4</v>
      </c>
      <c r="M379" s="20" t="s">
        <v>25</v>
      </c>
      <c r="N379" s="20">
        <v>9600</v>
      </c>
      <c r="O379" s="20">
        <v>4800</v>
      </c>
      <c r="P379" s="43"/>
    </row>
    <row r="380" s="1" customFormat="true" ht="35" customHeight="true" spans="1:16">
      <c r="A380" s="17">
        <v>377</v>
      </c>
      <c r="B380" s="20" t="s">
        <v>424</v>
      </c>
      <c r="C380" s="50">
        <v>13</v>
      </c>
      <c r="D380" s="20">
        <v>13</v>
      </c>
      <c r="E380" s="24" t="s">
        <v>425</v>
      </c>
      <c r="F380" s="18" t="s">
        <v>438</v>
      </c>
      <c r="G380" s="20" t="s">
        <v>21</v>
      </c>
      <c r="H380" s="18" t="s">
        <v>22</v>
      </c>
      <c r="I380" s="20" t="s">
        <v>31</v>
      </c>
      <c r="J380" s="20" t="s">
        <v>35</v>
      </c>
      <c r="K380" s="20">
        <v>4</v>
      </c>
      <c r="L380" s="20">
        <v>4</v>
      </c>
      <c r="M380" s="20" t="s">
        <v>25</v>
      </c>
      <c r="N380" s="20">
        <v>9600</v>
      </c>
      <c r="O380" s="20">
        <v>4800</v>
      </c>
      <c r="P380" s="43"/>
    </row>
    <row r="381" s="1" customFormat="true" ht="35" customHeight="true" spans="1:16">
      <c r="A381" s="17">
        <v>378</v>
      </c>
      <c r="B381" s="20" t="s">
        <v>424</v>
      </c>
      <c r="C381" s="50">
        <v>14</v>
      </c>
      <c r="D381" s="20">
        <v>14</v>
      </c>
      <c r="E381" s="24" t="s">
        <v>425</v>
      </c>
      <c r="F381" s="18" t="s">
        <v>439</v>
      </c>
      <c r="G381" s="20" t="s">
        <v>21</v>
      </c>
      <c r="H381" s="18" t="s">
        <v>22</v>
      </c>
      <c r="I381" s="20" t="s">
        <v>31</v>
      </c>
      <c r="J381" s="20" t="s">
        <v>32</v>
      </c>
      <c r="K381" s="20">
        <v>3</v>
      </c>
      <c r="L381" s="20">
        <v>3</v>
      </c>
      <c r="M381" s="20" t="s">
        <v>25</v>
      </c>
      <c r="N381" s="20">
        <v>7200</v>
      </c>
      <c r="O381" s="20">
        <v>3600</v>
      </c>
      <c r="P381" s="43"/>
    </row>
    <row r="382" s="1" customFormat="true" ht="35" customHeight="true" spans="1:16">
      <c r="A382" s="17">
        <v>379</v>
      </c>
      <c r="B382" s="20" t="s">
        <v>424</v>
      </c>
      <c r="C382" s="50">
        <v>15</v>
      </c>
      <c r="D382" s="20">
        <v>15</v>
      </c>
      <c r="E382" s="24" t="s">
        <v>425</v>
      </c>
      <c r="F382" s="18" t="s">
        <v>440</v>
      </c>
      <c r="G382" s="20" t="s">
        <v>21</v>
      </c>
      <c r="H382" s="18" t="s">
        <v>22</v>
      </c>
      <c r="I382" s="20" t="s">
        <v>31</v>
      </c>
      <c r="J382" s="20" t="s">
        <v>39</v>
      </c>
      <c r="K382" s="20">
        <v>4</v>
      </c>
      <c r="L382" s="20">
        <v>1</v>
      </c>
      <c r="M382" s="20" t="s">
        <v>25</v>
      </c>
      <c r="N382" s="20">
        <v>2400</v>
      </c>
      <c r="O382" s="20">
        <v>1200</v>
      </c>
      <c r="P382" s="43"/>
    </row>
    <row r="383" s="1" customFormat="true" ht="35" customHeight="true" spans="1:16">
      <c r="A383" s="17">
        <v>380</v>
      </c>
      <c r="B383" s="20" t="s">
        <v>424</v>
      </c>
      <c r="C383" s="50">
        <v>16</v>
      </c>
      <c r="D383" s="20">
        <v>1</v>
      </c>
      <c r="E383" s="24" t="s">
        <v>441</v>
      </c>
      <c r="F383" s="18" t="s">
        <v>442</v>
      </c>
      <c r="G383" s="20" t="s">
        <v>63</v>
      </c>
      <c r="H383" s="18" t="s">
        <v>22</v>
      </c>
      <c r="I383" s="20" t="s">
        <v>27</v>
      </c>
      <c r="J383" s="20" t="s">
        <v>24</v>
      </c>
      <c r="K383" s="20" t="s">
        <v>24</v>
      </c>
      <c r="L383" s="20">
        <v>3</v>
      </c>
      <c r="M383" s="20" t="s">
        <v>25</v>
      </c>
      <c r="N383" s="20">
        <v>7200</v>
      </c>
      <c r="O383" s="20">
        <v>3600</v>
      </c>
      <c r="P383" s="51">
        <f ca="1">SUMIF(E:O,E383,O:O)</f>
        <v>32400</v>
      </c>
    </row>
    <row r="384" s="1" customFormat="true" ht="35" customHeight="true" spans="1:16">
      <c r="A384" s="17">
        <v>381</v>
      </c>
      <c r="B384" s="20" t="s">
        <v>424</v>
      </c>
      <c r="C384" s="50">
        <v>17</v>
      </c>
      <c r="D384" s="20">
        <v>2</v>
      </c>
      <c r="E384" s="24" t="s">
        <v>441</v>
      </c>
      <c r="F384" s="18" t="s">
        <v>443</v>
      </c>
      <c r="G384" s="20" t="s">
        <v>21</v>
      </c>
      <c r="H384" s="18" t="s">
        <v>59</v>
      </c>
      <c r="I384" s="20" t="s">
        <v>49</v>
      </c>
      <c r="J384" s="20" t="s">
        <v>35</v>
      </c>
      <c r="K384" s="20">
        <v>3</v>
      </c>
      <c r="L384" s="20">
        <v>3</v>
      </c>
      <c r="M384" s="20" t="s">
        <v>25</v>
      </c>
      <c r="N384" s="20">
        <v>7200</v>
      </c>
      <c r="O384" s="20">
        <v>3600</v>
      </c>
      <c r="P384" s="52"/>
    </row>
    <row r="385" s="1" customFormat="true" ht="35" customHeight="true" spans="1:16">
      <c r="A385" s="17">
        <v>382</v>
      </c>
      <c r="B385" s="20" t="s">
        <v>424</v>
      </c>
      <c r="C385" s="50">
        <v>18</v>
      </c>
      <c r="D385" s="20">
        <v>3</v>
      </c>
      <c r="E385" s="24" t="s">
        <v>441</v>
      </c>
      <c r="F385" s="18" t="s">
        <v>444</v>
      </c>
      <c r="G385" s="20" t="s">
        <v>21</v>
      </c>
      <c r="H385" s="18" t="s">
        <v>59</v>
      </c>
      <c r="I385" s="20" t="s">
        <v>49</v>
      </c>
      <c r="J385" s="20" t="s">
        <v>32</v>
      </c>
      <c r="K385" s="20">
        <v>1</v>
      </c>
      <c r="L385" s="20">
        <v>3</v>
      </c>
      <c r="M385" s="20" t="s">
        <v>25</v>
      </c>
      <c r="N385" s="20">
        <v>7200</v>
      </c>
      <c r="O385" s="20">
        <v>3600</v>
      </c>
      <c r="P385" s="52"/>
    </row>
    <row r="386" s="1" customFormat="true" ht="35" customHeight="true" spans="1:16">
      <c r="A386" s="17">
        <v>383</v>
      </c>
      <c r="B386" s="20" t="s">
        <v>424</v>
      </c>
      <c r="C386" s="50">
        <v>19</v>
      </c>
      <c r="D386" s="20">
        <v>4</v>
      </c>
      <c r="E386" s="24" t="s">
        <v>441</v>
      </c>
      <c r="F386" s="18" t="s">
        <v>445</v>
      </c>
      <c r="G386" s="20" t="s">
        <v>21</v>
      </c>
      <c r="H386" s="18" t="s">
        <v>22</v>
      </c>
      <c r="I386" s="20" t="s">
        <v>23</v>
      </c>
      <c r="J386" s="20" t="s">
        <v>24</v>
      </c>
      <c r="K386" s="20" t="s">
        <v>24</v>
      </c>
      <c r="L386" s="20">
        <v>10</v>
      </c>
      <c r="M386" s="20" t="s">
        <v>25</v>
      </c>
      <c r="N386" s="20">
        <v>24000</v>
      </c>
      <c r="O386" s="20">
        <v>12000</v>
      </c>
      <c r="P386" s="52"/>
    </row>
    <row r="387" s="1" customFormat="true" ht="35" customHeight="true" spans="1:16">
      <c r="A387" s="17">
        <v>384</v>
      </c>
      <c r="B387" s="20" t="s">
        <v>424</v>
      </c>
      <c r="C387" s="50">
        <v>20</v>
      </c>
      <c r="D387" s="20">
        <v>5</v>
      </c>
      <c r="E387" s="24" t="s">
        <v>441</v>
      </c>
      <c r="F387" s="18" t="s">
        <v>446</v>
      </c>
      <c r="G387" s="20" t="s">
        <v>21</v>
      </c>
      <c r="H387" s="18" t="s">
        <v>22</v>
      </c>
      <c r="I387" s="20" t="s">
        <v>31</v>
      </c>
      <c r="J387" s="20" t="s">
        <v>32</v>
      </c>
      <c r="K387" s="20">
        <v>2</v>
      </c>
      <c r="L387" s="20">
        <v>7</v>
      </c>
      <c r="M387" s="20" t="s">
        <v>25</v>
      </c>
      <c r="N387" s="20">
        <v>16800</v>
      </c>
      <c r="O387" s="20">
        <v>8400</v>
      </c>
      <c r="P387" s="52"/>
    </row>
    <row r="388" s="1" customFormat="true" ht="35" customHeight="true" spans="1:16">
      <c r="A388" s="17">
        <v>385</v>
      </c>
      <c r="B388" s="20" t="s">
        <v>424</v>
      </c>
      <c r="C388" s="50">
        <v>21</v>
      </c>
      <c r="D388" s="20">
        <v>6</v>
      </c>
      <c r="E388" s="24" t="s">
        <v>441</v>
      </c>
      <c r="F388" s="18" t="s">
        <v>447</v>
      </c>
      <c r="G388" s="20" t="s">
        <v>21</v>
      </c>
      <c r="H388" s="18" t="s">
        <v>59</v>
      </c>
      <c r="I388" s="20" t="s">
        <v>49</v>
      </c>
      <c r="J388" s="20" t="s">
        <v>39</v>
      </c>
      <c r="K388" s="20">
        <v>2</v>
      </c>
      <c r="L388" s="20">
        <v>1</v>
      </c>
      <c r="M388" s="20" t="s">
        <v>25</v>
      </c>
      <c r="N388" s="20">
        <v>2400</v>
      </c>
      <c r="O388" s="20">
        <v>1200</v>
      </c>
      <c r="P388" s="53"/>
    </row>
    <row r="389" s="1" customFormat="true" ht="35" customHeight="true" spans="1:16">
      <c r="A389" s="17">
        <v>386</v>
      </c>
      <c r="B389" s="20" t="s">
        <v>424</v>
      </c>
      <c r="C389" s="50">
        <v>22</v>
      </c>
      <c r="D389" s="20">
        <v>1</v>
      </c>
      <c r="E389" s="24" t="s">
        <v>448</v>
      </c>
      <c r="F389" s="18" t="s">
        <v>449</v>
      </c>
      <c r="G389" s="20" t="s">
        <v>21</v>
      </c>
      <c r="H389" s="18" t="s">
        <v>22</v>
      </c>
      <c r="I389" s="20" t="s">
        <v>23</v>
      </c>
      <c r="J389" s="20" t="s">
        <v>24</v>
      </c>
      <c r="K389" s="20" t="s">
        <v>24</v>
      </c>
      <c r="L389" s="20">
        <v>10</v>
      </c>
      <c r="M389" s="20" t="s">
        <v>25</v>
      </c>
      <c r="N389" s="20">
        <v>24000</v>
      </c>
      <c r="O389" s="20">
        <v>12000</v>
      </c>
      <c r="P389" s="43">
        <f ca="1">SUMIF(E:O,E389,O:O)</f>
        <v>218400</v>
      </c>
    </row>
    <row r="390" s="1" customFormat="true" ht="35" customHeight="true" spans="1:16">
      <c r="A390" s="17">
        <v>387</v>
      </c>
      <c r="B390" s="20" t="s">
        <v>424</v>
      </c>
      <c r="C390" s="50">
        <v>23</v>
      </c>
      <c r="D390" s="20">
        <v>2</v>
      </c>
      <c r="E390" s="24" t="s">
        <v>448</v>
      </c>
      <c r="F390" s="18" t="s">
        <v>450</v>
      </c>
      <c r="G390" s="20" t="s">
        <v>21</v>
      </c>
      <c r="H390" s="18" t="s">
        <v>22</v>
      </c>
      <c r="I390" s="20" t="s">
        <v>29</v>
      </c>
      <c r="J390" s="20" t="s">
        <v>24</v>
      </c>
      <c r="K390" s="20" t="s">
        <v>24</v>
      </c>
      <c r="L390" s="20">
        <v>10</v>
      </c>
      <c r="M390" s="20" t="s">
        <v>25</v>
      </c>
      <c r="N390" s="20">
        <v>24000</v>
      </c>
      <c r="O390" s="20">
        <v>12000</v>
      </c>
      <c r="P390" s="43"/>
    </row>
    <row r="391" s="1" customFormat="true" ht="35" customHeight="true" spans="1:16">
      <c r="A391" s="17">
        <v>388</v>
      </c>
      <c r="B391" s="20" t="s">
        <v>424</v>
      </c>
      <c r="C391" s="50">
        <v>24</v>
      </c>
      <c r="D391" s="20">
        <v>3</v>
      </c>
      <c r="E391" s="24" t="s">
        <v>448</v>
      </c>
      <c r="F391" s="18" t="s">
        <v>451</v>
      </c>
      <c r="G391" s="20" t="s">
        <v>21</v>
      </c>
      <c r="H391" s="18" t="s">
        <v>22</v>
      </c>
      <c r="I391" s="20" t="s">
        <v>54</v>
      </c>
      <c r="J391" s="20" t="s">
        <v>24</v>
      </c>
      <c r="K391" s="20" t="s">
        <v>24</v>
      </c>
      <c r="L391" s="20">
        <v>10</v>
      </c>
      <c r="M391" s="20" t="s">
        <v>25</v>
      </c>
      <c r="N391" s="20">
        <v>24000</v>
      </c>
      <c r="O391" s="20">
        <v>12000</v>
      </c>
      <c r="P391" s="43"/>
    </row>
    <row r="392" s="1" customFormat="true" ht="35" customHeight="true" spans="1:16">
      <c r="A392" s="17">
        <v>389</v>
      </c>
      <c r="B392" s="20" t="s">
        <v>424</v>
      </c>
      <c r="C392" s="50">
        <v>25</v>
      </c>
      <c r="D392" s="20">
        <v>4</v>
      </c>
      <c r="E392" s="24" t="s">
        <v>448</v>
      </c>
      <c r="F392" s="18" t="s">
        <v>452</v>
      </c>
      <c r="G392" s="20" t="s">
        <v>21</v>
      </c>
      <c r="H392" s="18" t="s">
        <v>22</v>
      </c>
      <c r="I392" s="20" t="s">
        <v>31</v>
      </c>
      <c r="J392" s="20" t="s">
        <v>35</v>
      </c>
      <c r="K392" s="20">
        <v>2</v>
      </c>
      <c r="L392" s="20">
        <v>10</v>
      </c>
      <c r="M392" s="20" t="s">
        <v>25</v>
      </c>
      <c r="N392" s="20">
        <v>24000</v>
      </c>
      <c r="O392" s="20">
        <v>12000</v>
      </c>
      <c r="P392" s="43"/>
    </row>
    <row r="393" s="1" customFormat="true" ht="35" customHeight="true" spans="1:16">
      <c r="A393" s="17">
        <v>390</v>
      </c>
      <c r="B393" s="20" t="s">
        <v>424</v>
      </c>
      <c r="C393" s="50">
        <v>26</v>
      </c>
      <c r="D393" s="20">
        <v>5</v>
      </c>
      <c r="E393" s="24" t="s">
        <v>448</v>
      </c>
      <c r="F393" s="18" t="s">
        <v>453</v>
      </c>
      <c r="G393" s="20" t="s">
        <v>21</v>
      </c>
      <c r="H393" s="18" t="s">
        <v>22</v>
      </c>
      <c r="I393" s="20" t="s">
        <v>64</v>
      </c>
      <c r="J393" s="20" t="s">
        <v>24</v>
      </c>
      <c r="K393" s="20" t="s">
        <v>24</v>
      </c>
      <c r="L393" s="20">
        <v>10</v>
      </c>
      <c r="M393" s="20" t="s">
        <v>25</v>
      </c>
      <c r="N393" s="20">
        <v>24000</v>
      </c>
      <c r="O393" s="20">
        <v>12000</v>
      </c>
      <c r="P393" s="43"/>
    </row>
    <row r="394" s="1" customFormat="true" ht="35" customHeight="true" spans="1:16">
      <c r="A394" s="17">
        <v>391</v>
      </c>
      <c r="B394" s="20" t="s">
        <v>424</v>
      </c>
      <c r="C394" s="50">
        <v>27</v>
      </c>
      <c r="D394" s="20">
        <v>6</v>
      </c>
      <c r="E394" s="24" t="s">
        <v>448</v>
      </c>
      <c r="F394" s="18" t="s">
        <v>454</v>
      </c>
      <c r="G394" s="20" t="s">
        <v>21</v>
      </c>
      <c r="H394" s="18" t="s">
        <v>22</v>
      </c>
      <c r="I394" s="20" t="s">
        <v>31</v>
      </c>
      <c r="J394" s="20" t="s">
        <v>35</v>
      </c>
      <c r="K394" s="20">
        <v>3</v>
      </c>
      <c r="L394" s="20">
        <v>10</v>
      </c>
      <c r="M394" s="20" t="s">
        <v>25</v>
      </c>
      <c r="N394" s="20">
        <v>24000</v>
      </c>
      <c r="O394" s="20">
        <v>12000</v>
      </c>
      <c r="P394" s="43"/>
    </row>
    <row r="395" s="1" customFormat="true" ht="35" customHeight="true" spans="1:16">
      <c r="A395" s="17">
        <v>392</v>
      </c>
      <c r="B395" s="20" t="s">
        <v>424</v>
      </c>
      <c r="C395" s="50">
        <v>28</v>
      </c>
      <c r="D395" s="20">
        <v>7</v>
      </c>
      <c r="E395" s="24" t="s">
        <v>448</v>
      </c>
      <c r="F395" s="18" t="s">
        <v>455</v>
      </c>
      <c r="G395" s="20" t="s">
        <v>21</v>
      </c>
      <c r="H395" s="18" t="s">
        <v>22</v>
      </c>
      <c r="I395" s="20" t="s">
        <v>31</v>
      </c>
      <c r="J395" s="20" t="s">
        <v>35</v>
      </c>
      <c r="K395" s="20">
        <v>4</v>
      </c>
      <c r="L395" s="20">
        <v>9</v>
      </c>
      <c r="M395" s="20" t="s">
        <v>25</v>
      </c>
      <c r="N395" s="20">
        <v>21600</v>
      </c>
      <c r="O395" s="20">
        <v>10800</v>
      </c>
      <c r="P395" s="43"/>
    </row>
    <row r="396" s="1" customFormat="true" ht="35" customHeight="true" spans="1:16">
      <c r="A396" s="17">
        <v>393</v>
      </c>
      <c r="B396" s="20" t="s">
        <v>424</v>
      </c>
      <c r="C396" s="50">
        <v>29</v>
      </c>
      <c r="D396" s="20">
        <v>8</v>
      </c>
      <c r="E396" s="24" t="s">
        <v>448</v>
      </c>
      <c r="F396" s="18" t="s">
        <v>456</v>
      </c>
      <c r="G396" s="20" t="s">
        <v>21</v>
      </c>
      <c r="H396" s="18" t="s">
        <v>89</v>
      </c>
      <c r="I396" s="20" t="s">
        <v>49</v>
      </c>
      <c r="J396" s="20" t="s">
        <v>35</v>
      </c>
      <c r="K396" s="20">
        <v>4</v>
      </c>
      <c r="L396" s="20">
        <v>9</v>
      </c>
      <c r="M396" s="20" t="s">
        <v>25</v>
      </c>
      <c r="N396" s="20">
        <v>21600</v>
      </c>
      <c r="O396" s="20">
        <v>10800</v>
      </c>
      <c r="P396" s="43"/>
    </row>
    <row r="397" s="1" customFormat="true" ht="35" customHeight="true" spans="1:16">
      <c r="A397" s="17">
        <v>394</v>
      </c>
      <c r="B397" s="20" t="s">
        <v>424</v>
      </c>
      <c r="C397" s="50">
        <v>30</v>
      </c>
      <c r="D397" s="20">
        <v>9</v>
      </c>
      <c r="E397" s="24" t="s">
        <v>448</v>
      </c>
      <c r="F397" s="18" t="s">
        <v>457</v>
      </c>
      <c r="G397" s="20" t="s">
        <v>21</v>
      </c>
      <c r="H397" s="18" t="s">
        <v>22</v>
      </c>
      <c r="I397" s="20" t="s">
        <v>31</v>
      </c>
      <c r="J397" s="20" t="s">
        <v>35</v>
      </c>
      <c r="K397" s="20">
        <v>1</v>
      </c>
      <c r="L397" s="20">
        <v>8</v>
      </c>
      <c r="M397" s="20" t="s">
        <v>25</v>
      </c>
      <c r="N397" s="20">
        <v>19200</v>
      </c>
      <c r="O397" s="20">
        <v>9600</v>
      </c>
      <c r="P397" s="43"/>
    </row>
    <row r="398" s="1" customFormat="true" ht="35" customHeight="true" spans="1:16">
      <c r="A398" s="17">
        <v>395</v>
      </c>
      <c r="B398" s="20" t="s">
        <v>424</v>
      </c>
      <c r="C398" s="50">
        <v>31</v>
      </c>
      <c r="D398" s="20">
        <v>10</v>
      </c>
      <c r="E398" s="24" t="s">
        <v>448</v>
      </c>
      <c r="F398" s="18" t="s">
        <v>458</v>
      </c>
      <c r="G398" s="20" t="s">
        <v>21</v>
      </c>
      <c r="H398" s="18" t="s">
        <v>22</v>
      </c>
      <c r="I398" s="20" t="s">
        <v>459</v>
      </c>
      <c r="J398" s="20" t="s">
        <v>24</v>
      </c>
      <c r="K398" s="20" t="s">
        <v>24</v>
      </c>
      <c r="L398" s="20">
        <v>10</v>
      </c>
      <c r="M398" s="20" t="s">
        <v>25</v>
      </c>
      <c r="N398" s="20">
        <v>24000</v>
      </c>
      <c r="O398" s="20">
        <v>12000</v>
      </c>
      <c r="P398" s="43"/>
    </row>
    <row r="399" s="1" customFormat="true" ht="35" customHeight="true" spans="1:16">
      <c r="A399" s="17">
        <v>396</v>
      </c>
      <c r="B399" s="20" t="s">
        <v>424</v>
      </c>
      <c r="C399" s="50">
        <v>32</v>
      </c>
      <c r="D399" s="20">
        <v>11</v>
      </c>
      <c r="E399" s="24" t="s">
        <v>448</v>
      </c>
      <c r="F399" s="18" t="s">
        <v>460</v>
      </c>
      <c r="G399" s="20" t="s">
        <v>21</v>
      </c>
      <c r="H399" s="18" t="s">
        <v>22</v>
      </c>
      <c r="I399" s="20" t="s">
        <v>31</v>
      </c>
      <c r="J399" s="20" t="s">
        <v>39</v>
      </c>
      <c r="K399" s="20">
        <v>2</v>
      </c>
      <c r="L399" s="20">
        <v>10</v>
      </c>
      <c r="M399" s="20" t="s">
        <v>25</v>
      </c>
      <c r="N399" s="20">
        <v>24000</v>
      </c>
      <c r="O399" s="20">
        <v>12000</v>
      </c>
      <c r="P399" s="43"/>
    </row>
    <row r="400" s="1" customFormat="true" ht="35" customHeight="true" spans="1:16">
      <c r="A400" s="17">
        <v>397</v>
      </c>
      <c r="B400" s="20" t="s">
        <v>424</v>
      </c>
      <c r="C400" s="50">
        <v>33</v>
      </c>
      <c r="D400" s="20">
        <v>12</v>
      </c>
      <c r="E400" s="24" t="s">
        <v>448</v>
      </c>
      <c r="F400" s="18" t="s">
        <v>461</v>
      </c>
      <c r="G400" s="20" t="s">
        <v>21</v>
      </c>
      <c r="H400" s="18" t="s">
        <v>22</v>
      </c>
      <c r="I400" s="20" t="s">
        <v>31</v>
      </c>
      <c r="J400" s="20" t="s">
        <v>35</v>
      </c>
      <c r="K400" s="20">
        <v>2</v>
      </c>
      <c r="L400" s="20">
        <v>6</v>
      </c>
      <c r="M400" s="20" t="s">
        <v>25</v>
      </c>
      <c r="N400" s="20">
        <v>14400</v>
      </c>
      <c r="O400" s="20">
        <v>7200</v>
      </c>
      <c r="P400" s="43"/>
    </row>
    <row r="401" s="1" customFormat="true" ht="35" customHeight="true" spans="1:16">
      <c r="A401" s="17">
        <v>398</v>
      </c>
      <c r="B401" s="20" t="s">
        <v>424</v>
      </c>
      <c r="C401" s="50">
        <v>34</v>
      </c>
      <c r="D401" s="20">
        <v>13</v>
      </c>
      <c r="E401" s="24" t="s">
        <v>448</v>
      </c>
      <c r="F401" s="18" t="s">
        <v>462</v>
      </c>
      <c r="G401" s="20" t="s">
        <v>21</v>
      </c>
      <c r="H401" s="18" t="s">
        <v>22</v>
      </c>
      <c r="I401" s="20" t="s">
        <v>31</v>
      </c>
      <c r="J401" s="20" t="s">
        <v>35</v>
      </c>
      <c r="K401" s="20">
        <v>1</v>
      </c>
      <c r="L401" s="20">
        <v>5</v>
      </c>
      <c r="M401" s="20" t="s">
        <v>25</v>
      </c>
      <c r="N401" s="20">
        <v>12000</v>
      </c>
      <c r="O401" s="20">
        <v>6000</v>
      </c>
      <c r="P401" s="43"/>
    </row>
    <row r="402" s="1" customFormat="true" ht="35" customHeight="true" spans="1:16">
      <c r="A402" s="17">
        <v>399</v>
      </c>
      <c r="B402" s="20" t="s">
        <v>424</v>
      </c>
      <c r="C402" s="50">
        <v>35</v>
      </c>
      <c r="D402" s="20">
        <v>14</v>
      </c>
      <c r="E402" s="24" t="s">
        <v>448</v>
      </c>
      <c r="F402" s="18" t="s">
        <v>463</v>
      </c>
      <c r="G402" s="20" t="s">
        <v>21</v>
      </c>
      <c r="H402" s="18" t="s">
        <v>22</v>
      </c>
      <c r="I402" s="20" t="s">
        <v>31</v>
      </c>
      <c r="J402" s="20" t="s">
        <v>32</v>
      </c>
      <c r="K402" s="20">
        <v>1</v>
      </c>
      <c r="L402" s="20">
        <v>4</v>
      </c>
      <c r="M402" s="20" t="s">
        <v>25</v>
      </c>
      <c r="N402" s="20">
        <v>9600</v>
      </c>
      <c r="O402" s="20">
        <v>4800</v>
      </c>
      <c r="P402" s="43"/>
    </row>
    <row r="403" s="1" customFormat="true" ht="35" customHeight="true" spans="1:16">
      <c r="A403" s="17">
        <v>400</v>
      </c>
      <c r="B403" s="20" t="s">
        <v>424</v>
      </c>
      <c r="C403" s="50">
        <v>36</v>
      </c>
      <c r="D403" s="20">
        <v>15</v>
      </c>
      <c r="E403" s="24" t="s">
        <v>448</v>
      </c>
      <c r="F403" s="18" t="s">
        <v>464</v>
      </c>
      <c r="G403" s="20" t="s">
        <v>21</v>
      </c>
      <c r="H403" s="18" t="s">
        <v>22</v>
      </c>
      <c r="I403" s="20" t="s">
        <v>31</v>
      </c>
      <c r="J403" s="20" t="s">
        <v>39</v>
      </c>
      <c r="K403" s="20">
        <v>1</v>
      </c>
      <c r="L403" s="20">
        <v>4</v>
      </c>
      <c r="M403" s="20" t="s">
        <v>25</v>
      </c>
      <c r="N403" s="20">
        <v>9600</v>
      </c>
      <c r="O403" s="20">
        <v>4800</v>
      </c>
      <c r="P403" s="43"/>
    </row>
    <row r="404" s="1" customFormat="true" ht="35" customHeight="true" spans="1:16">
      <c r="A404" s="17">
        <v>401</v>
      </c>
      <c r="B404" s="20" t="s">
        <v>424</v>
      </c>
      <c r="C404" s="50">
        <v>37</v>
      </c>
      <c r="D404" s="20">
        <v>16</v>
      </c>
      <c r="E404" s="24" t="s">
        <v>448</v>
      </c>
      <c r="F404" s="18" t="s">
        <v>465</v>
      </c>
      <c r="G404" s="20" t="s">
        <v>21</v>
      </c>
      <c r="H404" s="18" t="s">
        <v>22</v>
      </c>
      <c r="I404" s="20" t="s">
        <v>31</v>
      </c>
      <c r="J404" s="20" t="s">
        <v>39</v>
      </c>
      <c r="K404" s="20">
        <v>3</v>
      </c>
      <c r="L404" s="20">
        <v>9</v>
      </c>
      <c r="M404" s="20" t="s">
        <v>25</v>
      </c>
      <c r="N404" s="20">
        <v>21600</v>
      </c>
      <c r="O404" s="20">
        <v>10800</v>
      </c>
      <c r="P404" s="43"/>
    </row>
    <row r="405" s="1" customFormat="true" ht="35" customHeight="true" spans="1:16">
      <c r="A405" s="17">
        <v>402</v>
      </c>
      <c r="B405" s="20" t="s">
        <v>424</v>
      </c>
      <c r="C405" s="50">
        <v>38</v>
      </c>
      <c r="D405" s="20">
        <v>17</v>
      </c>
      <c r="E405" s="24" t="s">
        <v>448</v>
      </c>
      <c r="F405" s="18" t="s">
        <v>466</v>
      </c>
      <c r="G405" s="20" t="s">
        <v>21</v>
      </c>
      <c r="H405" s="18" t="s">
        <v>22</v>
      </c>
      <c r="I405" s="20" t="s">
        <v>31</v>
      </c>
      <c r="J405" s="20" t="s">
        <v>39</v>
      </c>
      <c r="K405" s="20">
        <v>1</v>
      </c>
      <c r="L405" s="20">
        <v>4</v>
      </c>
      <c r="M405" s="20" t="s">
        <v>25</v>
      </c>
      <c r="N405" s="20">
        <v>9600</v>
      </c>
      <c r="O405" s="20">
        <v>4800</v>
      </c>
      <c r="P405" s="43"/>
    </row>
    <row r="406" s="1" customFormat="true" ht="35" customHeight="true" spans="1:16">
      <c r="A406" s="17">
        <v>403</v>
      </c>
      <c r="B406" s="20" t="s">
        <v>424</v>
      </c>
      <c r="C406" s="50">
        <v>39</v>
      </c>
      <c r="D406" s="20">
        <v>18</v>
      </c>
      <c r="E406" s="24" t="s">
        <v>448</v>
      </c>
      <c r="F406" s="18" t="s">
        <v>467</v>
      </c>
      <c r="G406" s="20" t="s">
        <v>21</v>
      </c>
      <c r="H406" s="18" t="s">
        <v>22</v>
      </c>
      <c r="I406" s="20" t="s">
        <v>31</v>
      </c>
      <c r="J406" s="20" t="s">
        <v>39</v>
      </c>
      <c r="K406" s="20">
        <v>2</v>
      </c>
      <c r="L406" s="20">
        <v>4</v>
      </c>
      <c r="M406" s="20" t="s">
        <v>25</v>
      </c>
      <c r="N406" s="20">
        <v>9600</v>
      </c>
      <c r="O406" s="20">
        <v>4800</v>
      </c>
      <c r="P406" s="43"/>
    </row>
    <row r="407" s="1" customFormat="true" ht="35" customHeight="true" spans="1:16">
      <c r="A407" s="17">
        <v>404</v>
      </c>
      <c r="B407" s="20" t="s">
        <v>424</v>
      </c>
      <c r="C407" s="50">
        <v>40</v>
      </c>
      <c r="D407" s="20">
        <v>19</v>
      </c>
      <c r="E407" s="24" t="s">
        <v>448</v>
      </c>
      <c r="F407" s="18" t="s">
        <v>468</v>
      </c>
      <c r="G407" s="20" t="s">
        <v>21</v>
      </c>
      <c r="H407" s="18" t="s">
        <v>89</v>
      </c>
      <c r="I407" s="20" t="s">
        <v>49</v>
      </c>
      <c r="J407" s="20" t="s">
        <v>35</v>
      </c>
      <c r="K407" s="20">
        <v>1</v>
      </c>
      <c r="L407" s="20">
        <v>4</v>
      </c>
      <c r="M407" s="20" t="s">
        <v>25</v>
      </c>
      <c r="N407" s="20">
        <v>9600</v>
      </c>
      <c r="O407" s="20">
        <v>4800</v>
      </c>
      <c r="P407" s="43"/>
    </row>
    <row r="408" s="1" customFormat="true" ht="35" customHeight="true" spans="1:16">
      <c r="A408" s="17">
        <v>405</v>
      </c>
      <c r="B408" s="20" t="s">
        <v>424</v>
      </c>
      <c r="C408" s="50">
        <v>41</v>
      </c>
      <c r="D408" s="20">
        <v>20</v>
      </c>
      <c r="E408" s="24" t="s">
        <v>448</v>
      </c>
      <c r="F408" s="18" t="s">
        <v>469</v>
      </c>
      <c r="G408" s="20" t="s">
        <v>21</v>
      </c>
      <c r="H408" s="18" t="s">
        <v>89</v>
      </c>
      <c r="I408" s="20" t="s">
        <v>49</v>
      </c>
      <c r="J408" s="20" t="s">
        <v>39</v>
      </c>
      <c r="K408" s="20">
        <v>3</v>
      </c>
      <c r="L408" s="20">
        <v>4</v>
      </c>
      <c r="M408" s="20" t="s">
        <v>25</v>
      </c>
      <c r="N408" s="20">
        <v>9600</v>
      </c>
      <c r="O408" s="20">
        <v>4800</v>
      </c>
      <c r="P408" s="43"/>
    </row>
    <row r="409" s="1" customFormat="true" ht="35" customHeight="true" spans="1:16">
      <c r="A409" s="17">
        <v>406</v>
      </c>
      <c r="B409" s="20" t="s">
        <v>424</v>
      </c>
      <c r="C409" s="50">
        <v>42</v>
      </c>
      <c r="D409" s="20">
        <v>21</v>
      </c>
      <c r="E409" s="24" t="s">
        <v>448</v>
      </c>
      <c r="F409" s="18" t="s">
        <v>470</v>
      </c>
      <c r="G409" s="20" t="s">
        <v>21</v>
      </c>
      <c r="H409" s="18" t="s">
        <v>22</v>
      </c>
      <c r="I409" s="20" t="s">
        <v>31</v>
      </c>
      <c r="J409" s="20" t="s">
        <v>39</v>
      </c>
      <c r="K409" s="20">
        <v>3</v>
      </c>
      <c r="L409" s="20">
        <v>6</v>
      </c>
      <c r="M409" s="20" t="s">
        <v>25</v>
      </c>
      <c r="N409" s="20">
        <v>14400</v>
      </c>
      <c r="O409" s="20">
        <v>7200</v>
      </c>
      <c r="P409" s="43"/>
    </row>
    <row r="410" s="1" customFormat="true" ht="35" customHeight="true" spans="1:16">
      <c r="A410" s="17">
        <v>407</v>
      </c>
      <c r="B410" s="20" t="s">
        <v>424</v>
      </c>
      <c r="C410" s="50">
        <v>43</v>
      </c>
      <c r="D410" s="20">
        <v>22</v>
      </c>
      <c r="E410" s="24" t="s">
        <v>448</v>
      </c>
      <c r="F410" s="18" t="s">
        <v>471</v>
      </c>
      <c r="G410" s="20" t="s">
        <v>21</v>
      </c>
      <c r="H410" s="18" t="s">
        <v>22</v>
      </c>
      <c r="I410" s="20" t="s">
        <v>120</v>
      </c>
      <c r="J410" s="20" t="s">
        <v>24</v>
      </c>
      <c r="K410" s="20" t="s">
        <v>24</v>
      </c>
      <c r="L410" s="20">
        <v>3</v>
      </c>
      <c r="M410" s="20" t="s">
        <v>25</v>
      </c>
      <c r="N410" s="20">
        <v>7200</v>
      </c>
      <c r="O410" s="20">
        <v>3600</v>
      </c>
      <c r="P410" s="43"/>
    </row>
    <row r="411" s="1" customFormat="true" ht="35" customHeight="true" spans="1:16">
      <c r="A411" s="17">
        <v>408</v>
      </c>
      <c r="B411" s="20" t="s">
        <v>424</v>
      </c>
      <c r="C411" s="50">
        <v>44</v>
      </c>
      <c r="D411" s="20">
        <v>23</v>
      </c>
      <c r="E411" s="24" t="s">
        <v>448</v>
      </c>
      <c r="F411" s="18" t="s">
        <v>472</v>
      </c>
      <c r="G411" s="20" t="s">
        <v>21</v>
      </c>
      <c r="H411" s="18" t="s">
        <v>89</v>
      </c>
      <c r="I411" s="20" t="s">
        <v>49</v>
      </c>
      <c r="J411" s="20" t="s">
        <v>39</v>
      </c>
      <c r="K411" s="20">
        <v>2</v>
      </c>
      <c r="L411" s="20">
        <v>3</v>
      </c>
      <c r="M411" s="20" t="s">
        <v>25</v>
      </c>
      <c r="N411" s="20">
        <v>7200</v>
      </c>
      <c r="O411" s="20">
        <v>3600</v>
      </c>
      <c r="P411" s="43"/>
    </row>
    <row r="412" s="1" customFormat="true" ht="35" customHeight="true" spans="1:16">
      <c r="A412" s="17">
        <v>409</v>
      </c>
      <c r="B412" s="20" t="s">
        <v>424</v>
      </c>
      <c r="C412" s="50">
        <v>45</v>
      </c>
      <c r="D412" s="20">
        <v>24</v>
      </c>
      <c r="E412" s="24" t="s">
        <v>448</v>
      </c>
      <c r="F412" s="18" t="s">
        <v>473</v>
      </c>
      <c r="G412" s="20" t="s">
        <v>21</v>
      </c>
      <c r="H412" s="18" t="s">
        <v>89</v>
      </c>
      <c r="I412" s="20" t="s">
        <v>49</v>
      </c>
      <c r="J412" s="20" t="s">
        <v>39</v>
      </c>
      <c r="K412" s="20">
        <v>1</v>
      </c>
      <c r="L412" s="20">
        <v>3</v>
      </c>
      <c r="M412" s="20" t="s">
        <v>25</v>
      </c>
      <c r="N412" s="20">
        <v>7200</v>
      </c>
      <c r="O412" s="20">
        <v>3600</v>
      </c>
      <c r="P412" s="43"/>
    </row>
    <row r="413" s="1" customFormat="true" ht="35" customHeight="true" spans="1:16">
      <c r="A413" s="17">
        <v>410</v>
      </c>
      <c r="B413" s="20" t="s">
        <v>424</v>
      </c>
      <c r="C413" s="50">
        <v>46</v>
      </c>
      <c r="D413" s="20">
        <v>25</v>
      </c>
      <c r="E413" s="24" t="s">
        <v>448</v>
      </c>
      <c r="F413" s="18" t="s">
        <v>474</v>
      </c>
      <c r="G413" s="20" t="s">
        <v>21</v>
      </c>
      <c r="H413" s="18" t="s">
        <v>89</v>
      </c>
      <c r="I413" s="20" t="s">
        <v>49</v>
      </c>
      <c r="J413" s="20" t="s">
        <v>32</v>
      </c>
      <c r="K413" s="20">
        <v>1</v>
      </c>
      <c r="L413" s="20">
        <v>3</v>
      </c>
      <c r="M413" s="20" t="s">
        <v>25</v>
      </c>
      <c r="N413" s="20">
        <v>7200</v>
      </c>
      <c r="O413" s="20">
        <v>3600</v>
      </c>
      <c r="P413" s="43"/>
    </row>
    <row r="414" s="1" customFormat="true" ht="35" customHeight="true" spans="1:16">
      <c r="A414" s="17">
        <v>411</v>
      </c>
      <c r="B414" s="20" t="s">
        <v>424</v>
      </c>
      <c r="C414" s="50">
        <v>47</v>
      </c>
      <c r="D414" s="20">
        <v>26</v>
      </c>
      <c r="E414" s="24" t="s">
        <v>448</v>
      </c>
      <c r="F414" s="18" t="s">
        <v>475</v>
      </c>
      <c r="G414" s="20" t="s">
        <v>21</v>
      </c>
      <c r="H414" s="18" t="s">
        <v>22</v>
      </c>
      <c r="I414" s="20" t="s">
        <v>31</v>
      </c>
      <c r="J414" s="20" t="s">
        <v>32</v>
      </c>
      <c r="K414" s="20">
        <v>1</v>
      </c>
      <c r="L414" s="20">
        <v>4</v>
      </c>
      <c r="M414" s="20" t="s">
        <v>25</v>
      </c>
      <c r="N414" s="20">
        <v>9600</v>
      </c>
      <c r="O414" s="20">
        <v>4800</v>
      </c>
      <c r="P414" s="43"/>
    </row>
    <row r="415" s="1" customFormat="true" ht="35" customHeight="true" spans="1:16">
      <c r="A415" s="17">
        <v>412</v>
      </c>
      <c r="B415" s="20" t="s">
        <v>424</v>
      </c>
      <c r="C415" s="50">
        <v>48</v>
      </c>
      <c r="D415" s="20">
        <v>27</v>
      </c>
      <c r="E415" s="24" t="s">
        <v>448</v>
      </c>
      <c r="F415" s="18" t="s">
        <v>476</v>
      </c>
      <c r="G415" s="20" t="s">
        <v>21</v>
      </c>
      <c r="H415" s="18" t="s">
        <v>22</v>
      </c>
      <c r="I415" s="20" t="s">
        <v>31</v>
      </c>
      <c r="J415" s="20" t="s">
        <v>35</v>
      </c>
      <c r="K415" s="20">
        <v>3</v>
      </c>
      <c r="L415" s="20">
        <v>6</v>
      </c>
      <c r="M415" s="20" t="s">
        <v>25</v>
      </c>
      <c r="N415" s="20">
        <v>14400</v>
      </c>
      <c r="O415" s="20">
        <v>7200</v>
      </c>
      <c r="P415" s="43"/>
    </row>
    <row r="416" s="1" customFormat="true" ht="35" customHeight="true" spans="1:16">
      <c r="A416" s="17">
        <v>413</v>
      </c>
      <c r="B416" s="20" t="s">
        <v>424</v>
      </c>
      <c r="C416" s="50">
        <v>49</v>
      </c>
      <c r="D416" s="20">
        <v>28</v>
      </c>
      <c r="E416" s="24" t="s">
        <v>448</v>
      </c>
      <c r="F416" s="18" t="s">
        <v>477</v>
      </c>
      <c r="G416" s="20" t="s">
        <v>21</v>
      </c>
      <c r="H416" s="18" t="s">
        <v>22</v>
      </c>
      <c r="I416" s="20" t="s">
        <v>31</v>
      </c>
      <c r="J416" s="20" t="s">
        <v>35</v>
      </c>
      <c r="K416" s="20">
        <v>4</v>
      </c>
      <c r="L416" s="20">
        <v>1</v>
      </c>
      <c r="M416" s="20" t="s">
        <v>25</v>
      </c>
      <c r="N416" s="20">
        <v>2400</v>
      </c>
      <c r="O416" s="20">
        <v>1200</v>
      </c>
      <c r="P416" s="43"/>
    </row>
    <row r="417" s="1" customFormat="true" ht="35" customHeight="true" spans="1:16">
      <c r="A417" s="17">
        <v>414</v>
      </c>
      <c r="B417" s="20" t="s">
        <v>424</v>
      </c>
      <c r="C417" s="50">
        <v>50</v>
      </c>
      <c r="D417" s="20">
        <v>29</v>
      </c>
      <c r="E417" s="24" t="s">
        <v>448</v>
      </c>
      <c r="F417" s="18" t="s">
        <v>478</v>
      </c>
      <c r="G417" s="20" t="s">
        <v>21</v>
      </c>
      <c r="H417" s="18" t="s">
        <v>42</v>
      </c>
      <c r="I417" s="20" t="s">
        <v>43</v>
      </c>
      <c r="J417" s="20" t="s">
        <v>24</v>
      </c>
      <c r="K417" s="20" t="s">
        <v>24</v>
      </c>
      <c r="L417" s="20">
        <v>1</v>
      </c>
      <c r="M417" s="20" t="s">
        <v>25</v>
      </c>
      <c r="N417" s="20">
        <v>2400</v>
      </c>
      <c r="O417" s="20">
        <v>1200</v>
      </c>
      <c r="P417" s="43"/>
    </row>
    <row r="418" s="1" customFormat="true" ht="35" customHeight="true" spans="1:16">
      <c r="A418" s="17">
        <v>415</v>
      </c>
      <c r="B418" s="20" t="s">
        <v>424</v>
      </c>
      <c r="C418" s="50">
        <v>51</v>
      </c>
      <c r="D418" s="20">
        <v>30</v>
      </c>
      <c r="E418" s="24" t="s">
        <v>448</v>
      </c>
      <c r="F418" s="18" t="s">
        <v>479</v>
      </c>
      <c r="G418" s="20" t="s">
        <v>21</v>
      </c>
      <c r="H418" s="18" t="s">
        <v>89</v>
      </c>
      <c r="I418" s="20" t="s">
        <v>49</v>
      </c>
      <c r="J418" s="20" t="s">
        <v>35</v>
      </c>
      <c r="K418" s="20">
        <v>3</v>
      </c>
      <c r="L418" s="20">
        <v>1</v>
      </c>
      <c r="M418" s="20" t="s">
        <v>25</v>
      </c>
      <c r="N418" s="20">
        <v>2400</v>
      </c>
      <c r="O418" s="20">
        <v>1200</v>
      </c>
      <c r="P418" s="43"/>
    </row>
    <row r="419" s="1" customFormat="true" ht="35" customHeight="true" spans="1:16">
      <c r="A419" s="17">
        <v>416</v>
      </c>
      <c r="B419" s="20" t="s">
        <v>424</v>
      </c>
      <c r="C419" s="50">
        <v>52</v>
      </c>
      <c r="D419" s="20">
        <v>31</v>
      </c>
      <c r="E419" s="24" t="s">
        <v>448</v>
      </c>
      <c r="F419" s="18" t="s">
        <v>480</v>
      </c>
      <c r="G419" s="20" t="s">
        <v>21</v>
      </c>
      <c r="H419" s="18" t="s">
        <v>89</v>
      </c>
      <c r="I419" s="20" t="s">
        <v>49</v>
      </c>
      <c r="J419" s="20" t="s">
        <v>35</v>
      </c>
      <c r="K419" s="20">
        <v>2</v>
      </c>
      <c r="L419" s="20">
        <v>1</v>
      </c>
      <c r="M419" s="20" t="s">
        <v>25</v>
      </c>
      <c r="N419" s="20">
        <v>2400</v>
      </c>
      <c r="O419" s="20">
        <v>1200</v>
      </c>
      <c r="P419" s="43"/>
    </row>
    <row r="420" s="1" customFormat="true" ht="35" customHeight="true" spans="1:16">
      <c r="A420" s="17">
        <v>417</v>
      </c>
      <c r="B420" s="20" t="s">
        <v>424</v>
      </c>
      <c r="C420" s="50">
        <v>53</v>
      </c>
      <c r="D420" s="20">
        <v>1</v>
      </c>
      <c r="E420" s="24" t="s">
        <v>481</v>
      </c>
      <c r="F420" s="18" t="s">
        <v>482</v>
      </c>
      <c r="G420" s="20" t="s">
        <v>21</v>
      </c>
      <c r="H420" s="18" t="s">
        <v>89</v>
      </c>
      <c r="I420" s="20" t="s">
        <v>49</v>
      </c>
      <c r="J420" s="20" t="s">
        <v>39</v>
      </c>
      <c r="K420" s="20">
        <v>2</v>
      </c>
      <c r="L420" s="20">
        <v>10</v>
      </c>
      <c r="M420" s="20" t="s">
        <v>25</v>
      </c>
      <c r="N420" s="20">
        <v>24000</v>
      </c>
      <c r="O420" s="20">
        <v>12000</v>
      </c>
      <c r="P420" s="34">
        <f ca="1">SUMIF(E:O,E420,O:O)</f>
        <v>145200</v>
      </c>
    </row>
    <row r="421" s="1" customFormat="true" ht="35" customHeight="true" spans="1:16">
      <c r="A421" s="17">
        <v>418</v>
      </c>
      <c r="B421" s="20" t="s">
        <v>424</v>
      </c>
      <c r="C421" s="50">
        <v>54</v>
      </c>
      <c r="D421" s="20">
        <v>2</v>
      </c>
      <c r="E421" s="24" t="s">
        <v>481</v>
      </c>
      <c r="F421" s="18" t="s">
        <v>483</v>
      </c>
      <c r="G421" s="20" t="s">
        <v>21</v>
      </c>
      <c r="H421" s="18" t="s">
        <v>22</v>
      </c>
      <c r="I421" s="20" t="s">
        <v>23</v>
      </c>
      <c r="J421" s="20" t="s">
        <v>24</v>
      </c>
      <c r="K421" s="20" t="s">
        <v>24</v>
      </c>
      <c r="L421" s="20">
        <v>8</v>
      </c>
      <c r="M421" s="20" t="s">
        <v>25</v>
      </c>
      <c r="N421" s="20">
        <v>19200</v>
      </c>
      <c r="O421" s="20">
        <v>9600</v>
      </c>
      <c r="P421" s="34"/>
    </row>
    <row r="422" s="1" customFormat="true" ht="35" customHeight="true" spans="1:16">
      <c r="A422" s="17">
        <v>419</v>
      </c>
      <c r="B422" s="20" t="s">
        <v>424</v>
      </c>
      <c r="C422" s="50">
        <v>55</v>
      </c>
      <c r="D422" s="20">
        <v>3</v>
      </c>
      <c r="E422" s="24" t="s">
        <v>481</v>
      </c>
      <c r="F422" s="18" t="s">
        <v>484</v>
      </c>
      <c r="G422" s="20" t="s">
        <v>21</v>
      </c>
      <c r="H422" s="18" t="s">
        <v>42</v>
      </c>
      <c r="I422" s="20" t="s">
        <v>43</v>
      </c>
      <c r="J422" s="20" t="s">
        <v>24</v>
      </c>
      <c r="K422" s="20" t="s">
        <v>24</v>
      </c>
      <c r="L422" s="20">
        <v>10</v>
      </c>
      <c r="M422" s="20" t="s">
        <v>25</v>
      </c>
      <c r="N422" s="20">
        <v>24000</v>
      </c>
      <c r="O422" s="20">
        <v>12000</v>
      </c>
      <c r="P422" s="34"/>
    </row>
    <row r="423" s="1" customFormat="true" ht="35" customHeight="true" spans="1:16">
      <c r="A423" s="17">
        <v>420</v>
      </c>
      <c r="B423" s="20" t="s">
        <v>424</v>
      </c>
      <c r="C423" s="50">
        <v>56</v>
      </c>
      <c r="D423" s="20">
        <v>4</v>
      </c>
      <c r="E423" s="24" t="s">
        <v>481</v>
      </c>
      <c r="F423" s="18" t="s">
        <v>485</v>
      </c>
      <c r="G423" s="20" t="s">
        <v>21</v>
      </c>
      <c r="H423" s="18" t="s">
        <v>22</v>
      </c>
      <c r="I423" s="20" t="s">
        <v>31</v>
      </c>
      <c r="J423" s="20" t="s">
        <v>35</v>
      </c>
      <c r="K423" s="20">
        <v>3</v>
      </c>
      <c r="L423" s="20">
        <v>6</v>
      </c>
      <c r="M423" s="20" t="s">
        <v>25</v>
      </c>
      <c r="N423" s="20">
        <v>14400</v>
      </c>
      <c r="O423" s="20">
        <v>7200</v>
      </c>
      <c r="P423" s="34"/>
    </row>
    <row r="424" s="1" customFormat="true" ht="35" customHeight="true" spans="1:16">
      <c r="A424" s="17">
        <v>421</v>
      </c>
      <c r="B424" s="20" t="s">
        <v>424</v>
      </c>
      <c r="C424" s="50">
        <v>57</v>
      </c>
      <c r="D424" s="20">
        <v>5</v>
      </c>
      <c r="E424" s="24" t="s">
        <v>481</v>
      </c>
      <c r="F424" s="18" t="s">
        <v>486</v>
      </c>
      <c r="G424" s="20" t="s">
        <v>63</v>
      </c>
      <c r="H424" s="18" t="s">
        <v>22</v>
      </c>
      <c r="I424" s="20" t="s">
        <v>64</v>
      </c>
      <c r="J424" s="20" t="s">
        <v>24</v>
      </c>
      <c r="K424" s="20" t="s">
        <v>24</v>
      </c>
      <c r="L424" s="20">
        <v>10</v>
      </c>
      <c r="M424" s="20" t="s">
        <v>25</v>
      </c>
      <c r="N424" s="20">
        <v>24000</v>
      </c>
      <c r="O424" s="20">
        <v>12000</v>
      </c>
      <c r="P424" s="34"/>
    </row>
    <row r="425" s="1" customFormat="true" ht="35" customHeight="true" spans="1:16">
      <c r="A425" s="17">
        <v>422</v>
      </c>
      <c r="B425" s="20" t="s">
        <v>424</v>
      </c>
      <c r="C425" s="50">
        <v>58</v>
      </c>
      <c r="D425" s="20">
        <v>6</v>
      </c>
      <c r="E425" s="24" t="s">
        <v>481</v>
      </c>
      <c r="F425" s="18" t="s">
        <v>61</v>
      </c>
      <c r="G425" s="20" t="s">
        <v>21</v>
      </c>
      <c r="H425" s="18" t="s">
        <v>59</v>
      </c>
      <c r="I425" s="20" t="s">
        <v>49</v>
      </c>
      <c r="J425" s="20" t="s">
        <v>39</v>
      </c>
      <c r="K425" s="20">
        <v>4</v>
      </c>
      <c r="L425" s="20">
        <v>7</v>
      </c>
      <c r="M425" s="20" t="s">
        <v>25</v>
      </c>
      <c r="N425" s="20">
        <v>16800</v>
      </c>
      <c r="O425" s="20">
        <v>8400</v>
      </c>
      <c r="P425" s="34"/>
    </row>
    <row r="426" s="1" customFormat="true" ht="35" customHeight="true" spans="1:16">
      <c r="A426" s="17">
        <v>423</v>
      </c>
      <c r="B426" s="20" t="s">
        <v>424</v>
      </c>
      <c r="C426" s="50">
        <v>59</v>
      </c>
      <c r="D426" s="20">
        <v>7</v>
      </c>
      <c r="E426" s="24" t="s">
        <v>481</v>
      </c>
      <c r="F426" s="18" t="s">
        <v>487</v>
      </c>
      <c r="G426" s="20" t="s">
        <v>21</v>
      </c>
      <c r="H426" s="18" t="s">
        <v>59</v>
      </c>
      <c r="I426" s="20" t="s">
        <v>49</v>
      </c>
      <c r="J426" s="20" t="s">
        <v>35</v>
      </c>
      <c r="K426" s="20">
        <v>1</v>
      </c>
      <c r="L426" s="20">
        <v>6</v>
      </c>
      <c r="M426" s="20" t="s">
        <v>25</v>
      </c>
      <c r="N426" s="20">
        <v>14400</v>
      </c>
      <c r="O426" s="20">
        <v>7200</v>
      </c>
      <c r="P426" s="34"/>
    </row>
    <row r="427" s="1" customFormat="true" ht="35" customHeight="true" spans="1:16">
      <c r="A427" s="17">
        <v>424</v>
      </c>
      <c r="B427" s="20" t="s">
        <v>424</v>
      </c>
      <c r="C427" s="50">
        <v>60</v>
      </c>
      <c r="D427" s="20">
        <v>8</v>
      </c>
      <c r="E427" s="24" t="s">
        <v>481</v>
      </c>
      <c r="F427" s="18" t="s">
        <v>488</v>
      </c>
      <c r="G427" s="20" t="s">
        <v>21</v>
      </c>
      <c r="H427" s="18" t="s">
        <v>22</v>
      </c>
      <c r="I427" s="20" t="s">
        <v>146</v>
      </c>
      <c r="J427" s="20" t="s">
        <v>24</v>
      </c>
      <c r="K427" s="20" t="s">
        <v>24</v>
      </c>
      <c r="L427" s="20">
        <v>6</v>
      </c>
      <c r="M427" s="20" t="s">
        <v>25</v>
      </c>
      <c r="N427" s="20">
        <v>14400</v>
      </c>
      <c r="O427" s="20">
        <v>7200</v>
      </c>
      <c r="P427" s="34"/>
    </row>
    <row r="428" s="1" customFormat="true" ht="35" customHeight="true" spans="1:16">
      <c r="A428" s="17">
        <v>425</v>
      </c>
      <c r="B428" s="20" t="s">
        <v>424</v>
      </c>
      <c r="C428" s="50">
        <v>61</v>
      </c>
      <c r="D428" s="20">
        <v>9</v>
      </c>
      <c r="E428" s="24" t="s">
        <v>481</v>
      </c>
      <c r="F428" s="18" t="s">
        <v>489</v>
      </c>
      <c r="G428" s="20" t="s">
        <v>21</v>
      </c>
      <c r="H428" s="18" t="s">
        <v>22</v>
      </c>
      <c r="I428" s="20" t="s">
        <v>29</v>
      </c>
      <c r="J428" s="20" t="s">
        <v>24</v>
      </c>
      <c r="K428" s="20" t="s">
        <v>24</v>
      </c>
      <c r="L428" s="20">
        <v>5</v>
      </c>
      <c r="M428" s="20" t="s">
        <v>25</v>
      </c>
      <c r="N428" s="20">
        <v>12000</v>
      </c>
      <c r="O428" s="20">
        <v>6000</v>
      </c>
      <c r="P428" s="34"/>
    </row>
    <row r="429" s="1" customFormat="true" ht="35" customHeight="true" spans="1:16">
      <c r="A429" s="17">
        <v>426</v>
      </c>
      <c r="B429" s="20" t="s">
        <v>424</v>
      </c>
      <c r="C429" s="50">
        <v>62</v>
      </c>
      <c r="D429" s="20">
        <v>10</v>
      </c>
      <c r="E429" s="24" t="s">
        <v>481</v>
      </c>
      <c r="F429" s="18" t="s">
        <v>490</v>
      </c>
      <c r="G429" s="20" t="s">
        <v>21</v>
      </c>
      <c r="H429" s="18" t="s">
        <v>22</v>
      </c>
      <c r="I429" s="20" t="s">
        <v>31</v>
      </c>
      <c r="J429" s="20" t="s">
        <v>39</v>
      </c>
      <c r="K429" s="20">
        <v>3</v>
      </c>
      <c r="L429" s="20">
        <v>10</v>
      </c>
      <c r="M429" s="20" t="s">
        <v>25</v>
      </c>
      <c r="N429" s="20">
        <v>24000</v>
      </c>
      <c r="O429" s="20">
        <v>12000</v>
      </c>
      <c r="P429" s="34"/>
    </row>
    <row r="430" s="1" customFormat="true" ht="35" customHeight="true" spans="1:16">
      <c r="A430" s="17">
        <v>427</v>
      </c>
      <c r="B430" s="20" t="s">
        <v>424</v>
      </c>
      <c r="C430" s="50">
        <v>63</v>
      </c>
      <c r="D430" s="20">
        <v>11</v>
      </c>
      <c r="E430" s="24" t="s">
        <v>481</v>
      </c>
      <c r="F430" s="18" t="s">
        <v>491</v>
      </c>
      <c r="G430" s="20" t="s">
        <v>21</v>
      </c>
      <c r="H430" s="18" t="s">
        <v>22</v>
      </c>
      <c r="I430" s="20" t="s">
        <v>31</v>
      </c>
      <c r="J430" s="20" t="s">
        <v>32</v>
      </c>
      <c r="K430" s="20">
        <v>2</v>
      </c>
      <c r="L430" s="20">
        <v>8</v>
      </c>
      <c r="M430" s="20" t="s">
        <v>25</v>
      </c>
      <c r="N430" s="20">
        <v>19200</v>
      </c>
      <c r="O430" s="20">
        <v>9600</v>
      </c>
      <c r="P430" s="34"/>
    </row>
    <row r="431" s="1" customFormat="true" ht="35" customHeight="true" spans="1:16">
      <c r="A431" s="17">
        <v>428</v>
      </c>
      <c r="B431" s="20" t="s">
        <v>424</v>
      </c>
      <c r="C431" s="50">
        <v>64</v>
      </c>
      <c r="D431" s="20">
        <v>12</v>
      </c>
      <c r="E431" s="24" t="s">
        <v>481</v>
      </c>
      <c r="F431" s="18" t="s">
        <v>492</v>
      </c>
      <c r="G431" s="20" t="s">
        <v>21</v>
      </c>
      <c r="H431" s="18" t="s">
        <v>59</v>
      </c>
      <c r="I431" s="20" t="s">
        <v>49</v>
      </c>
      <c r="J431" s="20" t="s">
        <v>39</v>
      </c>
      <c r="K431" s="20">
        <v>3</v>
      </c>
      <c r="L431" s="20">
        <v>3</v>
      </c>
      <c r="M431" s="20" t="s">
        <v>25</v>
      </c>
      <c r="N431" s="20">
        <v>7200</v>
      </c>
      <c r="O431" s="20">
        <v>3600</v>
      </c>
      <c r="P431" s="34"/>
    </row>
    <row r="432" s="1" customFormat="true" ht="35" customHeight="true" spans="1:16">
      <c r="A432" s="17">
        <v>429</v>
      </c>
      <c r="B432" s="20" t="s">
        <v>424</v>
      </c>
      <c r="C432" s="50">
        <v>65</v>
      </c>
      <c r="D432" s="20">
        <v>13</v>
      </c>
      <c r="E432" s="24" t="s">
        <v>481</v>
      </c>
      <c r="F432" s="18" t="s">
        <v>493</v>
      </c>
      <c r="G432" s="20" t="s">
        <v>21</v>
      </c>
      <c r="H432" s="18" t="s">
        <v>42</v>
      </c>
      <c r="I432" s="20" t="s">
        <v>43</v>
      </c>
      <c r="J432" s="20" t="s">
        <v>24</v>
      </c>
      <c r="K432" s="20" t="s">
        <v>24</v>
      </c>
      <c r="L432" s="20">
        <v>3</v>
      </c>
      <c r="M432" s="20" t="s">
        <v>25</v>
      </c>
      <c r="N432" s="20">
        <v>7200</v>
      </c>
      <c r="O432" s="20">
        <v>3600</v>
      </c>
      <c r="P432" s="34"/>
    </row>
    <row r="433" s="1" customFormat="true" ht="35" customHeight="true" spans="1:16">
      <c r="A433" s="17">
        <v>430</v>
      </c>
      <c r="B433" s="20" t="s">
        <v>424</v>
      </c>
      <c r="C433" s="50">
        <v>66</v>
      </c>
      <c r="D433" s="20">
        <v>14</v>
      </c>
      <c r="E433" s="24" t="s">
        <v>481</v>
      </c>
      <c r="F433" s="18" t="s">
        <v>494</v>
      </c>
      <c r="G433" s="20" t="s">
        <v>21</v>
      </c>
      <c r="H433" s="18" t="s">
        <v>59</v>
      </c>
      <c r="I433" s="20" t="s">
        <v>49</v>
      </c>
      <c r="J433" s="20" t="s">
        <v>35</v>
      </c>
      <c r="K433" s="20">
        <v>2</v>
      </c>
      <c r="L433" s="20">
        <v>3</v>
      </c>
      <c r="M433" s="20" t="s">
        <v>25</v>
      </c>
      <c r="N433" s="20">
        <v>7200</v>
      </c>
      <c r="O433" s="20">
        <v>3600</v>
      </c>
      <c r="P433" s="34"/>
    </row>
    <row r="434" s="1" customFormat="true" ht="35" customHeight="true" spans="1:16">
      <c r="A434" s="17">
        <v>431</v>
      </c>
      <c r="B434" s="20" t="s">
        <v>424</v>
      </c>
      <c r="C434" s="50">
        <v>67</v>
      </c>
      <c r="D434" s="20">
        <v>15</v>
      </c>
      <c r="E434" s="24" t="s">
        <v>481</v>
      </c>
      <c r="F434" s="18" t="s">
        <v>495</v>
      </c>
      <c r="G434" s="20" t="s">
        <v>21</v>
      </c>
      <c r="H434" s="18" t="s">
        <v>22</v>
      </c>
      <c r="I434" s="20" t="s">
        <v>31</v>
      </c>
      <c r="J434" s="20" t="s">
        <v>35</v>
      </c>
      <c r="K434" s="20">
        <v>1</v>
      </c>
      <c r="L434" s="20">
        <v>2</v>
      </c>
      <c r="M434" s="20" t="s">
        <v>25</v>
      </c>
      <c r="N434" s="20">
        <v>4800</v>
      </c>
      <c r="O434" s="20">
        <v>2400</v>
      </c>
      <c r="P434" s="34"/>
    </row>
    <row r="435" s="1" customFormat="true" ht="35" customHeight="true" spans="1:16">
      <c r="A435" s="17">
        <v>432</v>
      </c>
      <c r="B435" s="20" t="s">
        <v>424</v>
      </c>
      <c r="C435" s="50">
        <v>68</v>
      </c>
      <c r="D435" s="20">
        <v>16</v>
      </c>
      <c r="E435" s="24" t="s">
        <v>481</v>
      </c>
      <c r="F435" s="18" t="s">
        <v>496</v>
      </c>
      <c r="G435" s="20" t="s">
        <v>21</v>
      </c>
      <c r="H435" s="18" t="s">
        <v>59</v>
      </c>
      <c r="I435" s="20" t="s">
        <v>49</v>
      </c>
      <c r="J435" s="20" t="s">
        <v>32</v>
      </c>
      <c r="K435" s="20">
        <v>1</v>
      </c>
      <c r="L435" s="20">
        <v>2</v>
      </c>
      <c r="M435" s="20" t="s">
        <v>25</v>
      </c>
      <c r="N435" s="20">
        <v>4800</v>
      </c>
      <c r="O435" s="20">
        <v>2400</v>
      </c>
      <c r="P435" s="34"/>
    </row>
    <row r="436" s="1" customFormat="true" ht="35" customHeight="true" spans="1:16">
      <c r="A436" s="17">
        <v>433</v>
      </c>
      <c r="B436" s="20" t="s">
        <v>424</v>
      </c>
      <c r="C436" s="50">
        <v>69</v>
      </c>
      <c r="D436" s="20">
        <v>17</v>
      </c>
      <c r="E436" s="24" t="s">
        <v>481</v>
      </c>
      <c r="F436" s="18" t="s">
        <v>497</v>
      </c>
      <c r="G436" s="20" t="s">
        <v>21</v>
      </c>
      <c r="H436" s="18" t="s">
        <v>59</v>
      </c>
      <c r="I436" s="20" t="s">
        <v>49</v>
      </c>
      <c r="J436" s="20" t="s">
        <v>39</v>
      </c>
      <c r="K436" s="20">
        <v>1</v>
      </c>
      <c r="L436" s="20">
        <v>2</v>
      </c>
      <c r="M436" s="20" t="s">
        <v>25</v>
      </c>
      <c r="N436" s="20">
        <v>4800</v>
      </c>
      <c r="O436" s="20">
        <v>2400</v>
      </c>
      <c r="P436" s="34"/>
    </row>
    <row r="437" s="1" customFormat="true" ht="35" customHeight="true" spans="1:16">
      <c r="A437" s="17">
        <v>434</v>
      </c>
      <c r="B437" s="20" t="s">
        <v>424</v>
      </c>
      <c r="C437" s="50">
        <v>70</v>
      </c>
      <c r="D437" s="20">
        <v>18</v>
      </c>
      <c r="E437" s="24" t="s">
        <v>481</v>
      </c>
      <c r="F437" s="18" t="s">
        <v>498</v>
      </c>
      <c r="G437" s="20" t="s">
        <v>21</v>
      </c>
      <c r="H437" s="18" t="s">
        <v>22</v>
      </c>
      <c r="I437" s="20" t="s">
        <v>31</v>
      </c>
      <c r="J437" s="20" t="s">
        <v>32</v>
      </c>
      <c r="K437" s="20">
        <v>1</v>
      </c>
      <c r="L437" s="20">
        <v>1</v>
      </c>
      <c r="M437" s="20" t="s">
        <v>25</v>
      </c>
      <c r="N437" s="20">
        <v>2400</v>
      </c>
      <c r="O437" s="20">
        <v>1200</v>
      </c>
      <c r="P437" s="34"/>
    </row>
    <row r="438" s="1" customFormat="true" ht="35" customHeight="true" spans="1:16">
      <c r="A438" s="17">
        <v>435</v>
      </c>
      <c r="B438" s="20" t="s">
        <v>424</v>
      </c>
      <c r="C438" s="50">
        <v>71</v>
      </c>
      <c r="D438" s="20">
        <v>19</v>
      </c>
      <c r="E438" s="24" t="s">
        <v>481</v>
      </c>
      <c r="F438" s="18" t="s">
        <v>499</v>
      </c>
      <c r="G438" s="20" t="s">
        <v>21</v>
      </c>
      <c r="H438" s="18" t="s">
        <v>59</v>
      </c>
      <c r="I438" s="20" t="s">
        <v>49</v>
      </c>
      <c r="J438" s="20" t="s">
        <v>35</v>
      </c>
      <c r="K438" s="20">
        <v>3</v>
      </c>
      <c r="L438" s="20">
        <v>1</v>
      </c>
      <c r="M438" s="20" t="s">
        <v>25</v>
      </c>
      <c r="N438" s="20">
        <v>2400</v>
      </c>
      <c r="O438" s="20">
        <v>1200</v>
      </c>
      <c r="P438" s="34"/>
    </row>
    <row r="439" s="1" customFormat="true" ht="35" customHeight="true" spans="1:16">
      <c r="A439" s="17">
        <v>436</v>
      </c>
      <c r="B439" s="20" t="s">
        <v>424</v>
      </c>
      <c r="C439" s="50">
        <v>72</v>
      </c>
      <c r="D439" s="20">
        <v>20</v>
      </c>
      <c r="E439" s="24" t="s">
        <v>481</v>
      </c>
      <c r="F439" s="18" t="s">
        <v>500</v>
      </c>
      <c r="G439" s="20" t="s">
        <v>21</v>
      </c>
      <c r="H439" s="18" t="s">
        <v>59</v>
      </c>
      <c r="I439" s="20" t="s">
        <v>49</v>
      </c>
      <c r="J439" s="20" t="s">
        <v>35</v>
      </c>
      <c r="K439" s="20">
        <v>4</v>
      </c>
      <c r="L439" s="20">
        <v>4</v>
      </c>
      <c r="M439" s="20" t="s">
        <v>25</v>
      </c>
      <c r="N439" s="20">
        <v>9600</v>
      </c>
      <c r="O439" s="20">
        <v>4800</v>
      </c>
      <c r="P439" s="34"/>
    </row>
    <row r="440" s="1" customFormat="true" ht="35" customHeight="true" spans="1:16">
      <c r="A440" s="17">
        <v>437</v>
      </c>
      <c r="B440" s="20" t="s">
        <v>424</v>
      </c>
      <c r="C440" s="50">
        <v>73</v>
      </c>
      <c r="D440" s="20">
        <v>21</v>
      </c>
      <c r="E440" s="24" t="s">
        <v>481</v>
      </c>
      <c r="F440" s="18" t="s">
        <v>501</v>
      </c>
      <c r="G440" s="20" t="s">
        <v>63</v>
      </c>
      <c r="H440" s="18" t="s">
        <v>22</v>
      </c>
      <c r="I440" s="20" t="s">
        <v>27</v>
      </c>
      <c r="J440" s="20" t="s">
        <v>24</v>
      </c>
      <c r="K440" s="20" t="s">
        <v>24</v>
      </c>
      <c r="L440" s="20">
        <v>10</v>
      </c>
      <c r="M440" s="20" t="s">
        <v>25</v>
      </c>
      <c r="N440" s="20">
        <v>24000</v>
      </c>
      <c r="O440" s="20">
        <v>12000</v>
      </c>
      <c r="P440" s="34"/>
    </row>
    <row r="441" s="1" customFormat="true" ht="35" customHeight="true" spans="1:16">
      <c r="A441" s="17">
        <v>438</v>
      </c>
      <c r="B441" s="20" t="s">
        <v>424</v>
      </c>
      <c r="C441" s="50">
        <v>74</v>
      </c>
      <c r="D441" s="20">
        <v>22</v>
      </c>
      <c r="E441" s="24" t="s">
        <v>481</v>
      </c>
      <c r="F441" s="18" t="s">
        <v>502</v>
      </c>
      <c r="G441" s="20" t="s">
        <v>21</v>
      </c>
      <c r="H441" s="18" t="s">
        <v>22</v>
      </c>
      <c r="I441" s="20" t="s">
        <v>31</v>
      </c>
      <c r="J441" s="20" t="s">
        <v>32</v>
      </c>
      <c r="K441" s="20">
        <v>1</v>
      </c>
      <c r="L441" s="20">
        <v>2</v>
      </c>
      <c r="M441" s="20" t="s">
        <v>25</v>
      </c>
      <c r="N441" s="20">
        <v>4800</v>
      </c>
      <c r="O441" s="20">
        <v>2400</v>
      </c>
      <c r="P441" s="34"/>
    </row>
    <row r="442" s="1" customFormat="true" ht="35" customHeight="true" spans="1:16">
      <c r="A442" s="17">
        <v>439</v>
      </c>
      <c r="B442" s="20" t="s">
        <v>424</v>
      </c>
      <c r="C442" s="50">
        <v>75</v>
      </c>
      <c r="D442" s="20">
        <v>23</v>
      </c>
      <c r="E442" s="24" t="s">
        <v>481</v>
      </c>
      <c r="F442" s="18" t="s">
        <v>503</v>
      </c>
      <c r="G442" s="20" t="s">
        <v>21</v>
      </c>
      <c r="H442" s="18" t="s">
        <v>22</v>
      </c>
      <c r="I442" s="20" t="s">
        <v>31</v>
      </c>
      <c r="J442" s="20" t="s">
        <v>35</v>
      </c>
      <c r="K442" s="20">
        <v>4</v>
      </c>
      <c r="L442" s="20">
        <v>2</v>
      </c>
      <c r="M442" s="20" t="s">
        <v>25</v>
      </c>
      <c r="N442" s="20">
        <v>4800</v>
      </c>
      <c r="O442" s="20">
        <v>2400</v>
      </c>
      <c r="P442" s="34"/>
    </row>
    <row r="443" s="1" customFormat="true" ht="35" customHeight="true" spans="1:16">
      <c r="A443" s="17">
        <v>440</v>
      </c>
      <c r="B443" s="20" t="s">
        <v>424</v>
      </c>
      <c r="C443" s="50">
        <v>76</v>
      </c>
      <c r="D443" s="20">
        <v>1</v>
      </c>
      <c r="E443" s="24" t="s">
        <v>504</v>
      </c>
      <c r="F443" s="18" t="s">
        <v>505</v>
      </c>
      <c r="G443" s="20" t="s">
        <v>21</v>
      </c>
      <c r="H443" s="18" t="s">
        <v>59</v>
      </c>
      <c r="I443" s="20" t="s">
        <v>49</v>
      </c>
      <c r="J443" s="20" t="s">
        <v>32</v>
      </c>
      <c r="K443" s="20">
        <v>1</v>
      </c>
      <c r="L443" s="20">
        <v>5</v>
      </c>
      <c r="M443" s="20" t="s">
        <v>25</v>
      </c>
      <c r="N443" s="20">
        <v>12000</v>
      </c>
      <c r="O443" s="20">
        <v>6000</v>
      </c>
      <c r="P443" s="35">
        <f ca="1">SUMIF(E:O,E443,O:O)</f>
        <v>75600</v>
      </c>
    </row>
    <row r="444" s="1" customFormat="true" ht="35" customHeight="true" spans="1:16">
      <c r="A444" s="17">
        <v>441</v>
      </c>
      <c r="B444" s="20" t="s">
        <v>424</v>
      </c>
      <c r="C444" s="50">
        <v>77</v>
      </c>
      <c r="D444" s="20">
        <v>2</v>
      </c>
      <c r="E444" s="24" t="s">
        <v>504</v>
      </c>
      <c r="F444" s="18" t="s">
        <v>506</v>
      </c>
      <c r="G444" s="20" t="s">
        <v>63</v>
      </c>
      <c r="H444" s="18" t="s">
        <v>22</v>
      </c>
      <c r="I444" s="20" t="s">
        <v>31</v>
      </c>
      <c r="J444" s="20" t="s">
        <v>35</v>
      </c>
      <c r="K444" s="20">
        <v>2</v>
      </c>
      <c r="L444" s="20">
        <v>4</v>
      </c>
      <c r="M444" s="20" t="s">
        <v>25</v>
      </c>
      <c r="N444" s="20">
        <v>9600</v>
      </c>
      <c r="O444" s="20">
        <v>4800</v>
      </c>
      <c r="P444" s="36"/>
    </row>
    <row r="445" s="1" customFormat="true" ht="35" customHeight="true" spans="1:16">
      <c r="A445" s="17">
        <v>442</v>
      </c>
      <c r="B445" s="20" t="s">
        <v>424</v>
      </c>
      <c r="C445" s="50">
        <v>78</v>
      </c>
      <c r="D445" s="20">
        <v>3</v>
      </c>
      <c r="E445" s="24" t="s">
        <v>504</v>
      </c>
      <c r="F445" s="18" t="s">
        <v>61</v>
      </c>
      <c r="G445" s="20" t="s">
        <v>21</v>
      </c>
      <c r="H445" s="18" t="s">
        <v>22</v>
      </c>
      <c r="I445" s="20" t="s">
        <v>31</v>
      </c>
      <c r="J445" s="20" t="s">
        <v>32</v>
      </c>
      <c r="K445" s="20">
        <v>1</v>
      </c>
      <c r="L445" s="20">
        <v>3</v>
      </c>
      <c r="M445" s="20" t="s">
        <v>25</v>
      </c>
      <c r="N445" s="20">
        <v>7200</v>
      </c>
      <c r="O445" s="20">
        <v>3600</v>
      </c>
      <c r="P445" s="36"/>
    </row>
    <row r="446" s="1" customFormat="true" ht="35" customHeight="true" spans="1:16">
      <c r="A446" s="17">
        <v>443</v>
      </c>
      <c r="B446" s="20" t="s">
        <v>424</v>
      </c>
      <c r="C446" s="50">
        <v>79</v>
      </c>
      <c r="D446" s="20">
        <v>4</v>
      </c>
      <c r="E446" s="24" t="s">
        <v>504</v>
      </c>
      <c r="F446" s="18" t="s">
        <v>507</v>
      </c>
      <c r="G446" s="20" t="s">
        <v>21</v>
      </c>
      <c r="H446" s="18" t="s">
        <v>22</v>
      </c>
      <c r="I446" s="20" t="s">
        <v>31</v>
      </c>
      <c r="J446" s="20" t="s">
        <v>39</v>
      </c>
      <c r="K446" s="20">
        <v>2</v>
      </c>
      <c r="L446" s="20">
        <v>3</v>
      </c>
      <c r="M446" s="20" t="s">
        <v>25</v>
      </c>
      <c r="N446" s="20">
        <v>7200</v>
      </c>
      <c r="O446" s="20">
        <v>3600</v>
      </c>
      <c r="P446" s="36"/>
    </row>
    <row r="447" s="1" customFormat="true" ht="35" customHeight="true" spans="1:16">
      <c r="A447" s="17">
        <v>444</v>
      </c>
      <c r="B447" s="20" t="s">
        <v>424</v>
      </c>
      <c r="C447" s="50">
        <v>80</v>
      </c>
      <c r="D447" s="20">
        <v>5</v>
      </c>
      <c r="E447" s="24" t="s">
        <v>504</v>
      </c>
      <c r="F447" s="18" t="s">
        <v>508</v>
      </c>
      <c r="G447" s="20" t="s">
        <v>21</v>
      </c>
      <c r="H447" s="18" t="s">
        <v>59</v>
      </c>
      <c r="I447" s="20" t="s">
        <v>27</v>
      </c>
      <c r="J447" s="20" t="s">
        <v>24</v>
      </c>
      <c r="K447" s="20" t="s">
        <v>24</v>
      </c>
      <c r="L447" s="20">
        <v>3</v>
      </c>
      <c r="M447" s="20" t="s">
        <v>25</v>
      </c>
      <c r="N447" s="20">
        <v>7200</v>
      </c>
      <c r="O447" s="20">
        <v>3600</v>
      </c>
      <c r="P447" s="36"/>
    </row>
    <row r="448" s="1" customFormat="true" ht="35" customHeight="true" spans="1:16">
      <c r="A448" s="17">
        <v>445</v>
      </c>
      <c r="B448" s="20" t="s">
        <v>424</v>
      </c>
      <c r="C448" s="50">
        <v>81</v>
      </c>
      <c r="D448" s="20">
        <v>6</v>
      </c>
      <c r="E448" s="24" t="s">
        <v>504</v>
      </c>
      <c r="F448" s="18" t="s">
        <v>509</v>
      </c>
      <c r="G448" s="20" t="s">
        <v>21</v>
      </c>
      <c r="H448" s="18" t="s">
        <v>22</v>
      </c>
      <c r="I448" s="20" t="s">
        <v>31</v>
      </c>
      <c r="J448" s="20" t="s">
        <v>32</v>
      </c>
      <c r="K448" s="20">
        <v>1</v>
      </c>
      <c r="L448" s="20">
        <v>2</v>
      </c>
      <c r="M448" s="20" t="s">
        <v>25</v>
      </c>
      <c r="N448" s="20">
        <v>4800</v>
      </c>
      <c r="O448" s="20">
        <v>2400</v>
      </c>
      <c r="P448" s="36"/>
    </row>
    <row r="449" s="1" customFormat="true" ht="35" customHeight="true" spans="1:16">
      <c r="A449" s="17">
        <v>446</v>
      </c>
      <c r="B449" s="20" t="s">
        <v>424</v>
      </c>
      <c r="C449" s="50">
        <v>82</v>
      </c>
      <c r="D449" s="20">
        <v>7</v>
      </c>
      <c r="E449" s="24" t="s">
        <v>504</v>
      </c>
      <c r="F449" s="18" t="s">
        <v>510</v>
      </c>
      <c r="G449" s="20" t="s">
        <v>21</v>
      </c>
      <c r="H449" s="18" t="s">
        <v>22</v>
      </c>
      <c r="I449" s="20" t="s">
        <v>31</v>
      </c>
      <c r="J449" s="20" t="s">
        <v>32</v>
      </c>
      <c r="K449" s="20">
        <v>2</v>
      </c>
      <c r="L449" s="20">
        <v>2</v>
      </c>
      <c r="M449" s="20" t="s">
        <v>25</v>
      </c>
      <c r="N449" s="20">
        <v>4800</v>
      </c>
      <c r="O449" s="20">
        <v>2400</v>
      </c>
      <c r="P449" s="36"/>
    </row>
    <row r="450" s="1" customFormat="true" ht="35" customHeight="true" spans="1:16">
      <c r="A450" s="17">
        <v>447</v>
      </c>
      <c r="B450" s="20" t="s">
        <v>424</v>
      </c>
      <c r="C450" s="50">
        <v>83</v>
      </c>
      <c r="D450" s="20">
        <v>8</v>
      </c>
      <c r="E450" s="24" t="s">
        <v>504</v>
      </c>
      <c r="F450" s="18" t="s">
        <v>511</v>
      </c>
      <c r="G450" s="20" t="s">
        <v>21</v>
      </c>
      <c r="H450" s="18" t="s">
        <v>22</v>
      </c>
      <c r="I450" s="20" t="s">
        <v>31</v>
      </c>
      <c r="J450" s="20" t="s">
        <v>35</v>
      </c>
      <c r="K450" s="20">
        <v>1</v>
      </c>
      <c r="L450" s="20">
        <v>2</v>
      </c>
      <c r="M450" s="20" t="s">
        <v>25</v>
      </c>
      <c r="N450" s="20">
        <v>4800</v>
      </c>
      <c r="O450" s="20">
        <v>2400</v>
      </c>
      <c r="P450" s="36"/>
    </row>
    <row r="451" s="1" customFormat="true" ht="35" customHeight="true" spans="1:16">
      <c r="A451" s="17">
        <v>448</v>
      </c>
      <c r="B451" s="20" t="s">
        <v>424</v>
      </c>
      <c r="C451" s="50">
        <v>84</v>
      </c>
      <c r="D451" s="20">
        <v>9</v>
      </c>
      <c r="E451" s="24" t="s">
        <v>504</v>
      </c>
      <c r="F451" s="18" t="s">
        <v>512</v>
      </c>
      <c r="G451" s="20" t="s">
        <v>21</v>
      </c>
      <c r="H451" s="18" t="s">
        <v>59</v>
      </c>
      <c r="I451" s="20" t="s">
        <v>49</v>
      </c>
      <c r="J451" s="20" t="s">
        <v>39</v>
      </c>
      <c r="K451" s="20">
        <v>1</v>
      </c>
      <c r="L451" s="20">
        <v>8</v>
      </c>
      <c r="M451" s="20" t="s">
        <v>25</v>
      </c>
      <c r="N451" s="20">
        <v>19200</v>
      </c>
      <c r="O451" s="20">
        <v>9600</v>
      </c>
      <c r="P451" s="36"/>
    </row>
    <row r="452" s="1" customFormat="true" ht="35" customHeight="true" spans="1:16">
      <c r="A452" s="17">
        <v>449</v>
      </c>
      <c r="B452" s="20" t="s">
        <v>424</v>
      </c>
      <c r="C452" s="50">
        <v>85</v>
      </c>
      <c r="D452" s="20">
        <v>10</v>
      </c>
      <c r="E452" s="24" t="s">
        <v>504</v>
      </c>
      <c r="F452" s="18" t="s">
        <v>513</v>
      </c>
      <c r="G452" s="20" t="s">
        <v>21</v>
      </c>
      <c r="H452" s="18" t="s">
        <v>22</v>
      </c>
      <c r="I452" s="20" t="s">
        <v>31</v>
      </c>
      <c r="J452" s="20" t="s">
        <v>35</v>
      </c>
      <c r="K452" s="20">
        <v>2</v>
      </c>
      <c r="L452" s="20">
        <v>5</v>
      </c>
      <c r="M452" s="20" t="s">
        <v>25</v>
      </c>
      <c r="N452" s="20">
        <v>12000</v>
      </c>
      <c r="O452" s="20">
        <v>6000</v>
      </c>
      <c r="P452" s="36"/>
    </row>
    <row r="453" s="1" customFormat="true" ht="35" customHeight="true" spans="1:16">
      <c r="A453" s="17">
        <v>450</v>
      </c>
      <c r="B453" s="20" t="s">
        <v>424</v>
      </c>
      <c r="C453" s="50">
        <v>86</v>
      </c>
      <c r="D453" s="20">
        <v>11</v>
      </c>
      <c r="E453" s="24" t="s">
        <v>504</v>
      </c>
      <c r="F453" s="18" t="s">
        <v>514</v>
      </c>
      <c r="G453" s="20" t="s">
        <v>21</v>
      </c>
      <c r="H453" s="18" t="s">
        <v>22</v>
      </c>
      <c r="I453" s="20" t="s">
        <v>31</v>
      </c>
      <c r="J453" s="20" t="s">
        <v>35</v>
      </c>
      <c r="K453" s="20">
        <v>1</v>
      </c>
      <c r="L453" s="20">
        <v>5</v>
      </c>
      <c r="M453" s="20" t="s">
        <v>25</v>
      </c>
      <c r="N453" s="20">
        <v>12000</v>
      </c>
      <c r="O453" s="20">
        <v>6000</v>
      </c>
      <c r="P453" s="36"/>
    </row>
    <row r="454" s="1" customFormat="true" ht="35" customHeight="true" spans="1:16">
      <c r="A454" s="17">
        <v>451</v>
      </c>
      <c r="B454" s="20" t="s">
        <v>424</v>
      </c>
      <c r="C454" s="50">
        <v>87</v>
      </c>
      <c r="D454" s="20">
        <v>12</v>
      </c>
      <c r="E454" s="24" t="s">
        <v>504</v>
      </c>
      <c r="F454" s="18" t="s">
        <v>515</v>
      </c>
      <c r="G454" s="20" t="s">
        <v>21</v>
      </c>
      <c r="H454" s="18" t="s">
        <v>89</v>
      </c>
      <c r="I454" s="20" t="s">
        <v>49</v>
      </c>
      <c r="J454" s="20" t="s">
        <v>35</v>
      </c>
      <c r="K454" s="20">
        <v>1</v>
      </c>
      <c r="L454" s="20">
        <v>7</v>
      </c>
      <c r="M454" s="20" t="s">
        <v>25</v>
      </c>
      <c r="N454" s="20">
        <v>16800</v>
      </c>
      <c r="O454" s="20">
        <v>8400</v>
      </c>
      <c r="P454" s="36"/>
    </row>
    <row r="455" s="1" customFormat="true" ht="35" customHeight="true" spans="1:16">
      <c r="A455" s="17">
        <v>452</v>
      </c>
      <c r="B455" s="20" t="s">
        <v>424</v>
      </c>
      <c r="C455" s="50">
        <v>88</v>
      </c>
      <c r="D455" s="20">
        <v>13</v>
      </c>
      <c r="E455" s="24" t="s">
        <v>504</v>
      </c>
      <c r="F455" s="18" t="s">
        <v>516</v>
      </c>
      <c r="G455" s="20" t="s">
        <v>21</v>
      </c>
      <c r="H455" s="18" t="s">
        <v>59</v>
      </c>
      <c r="I455" s="20" t="s">
        <v>49</v>
      </c>
      <c r="J455" s="20" t="s">
        <v>39</v>
      </c>
      <c r="K455" s="20">
        <v>2</v>
      </c>
      <c r="L455" s="20">
        <v>1</v>
      </c>
      <c r="M455" s="20" t="s">
        <v>25</v>
      </c>
      <c r="N455" s="20">
        <v>2400</v>
      </c>
      <c r="O455" s="20">
        <v>1200</v>
      </c>
      <c r="P455" s="36"/>
    </row>
    <row r="456" s="1" customFormat="true" ht="35" customHeight="true" spans="1:16">
      <c r="A456" s="17">
        <v>453</v>
      </c>
      <c r="B456" s="20" t="s">
        <v>424</v>
      </c>
      <c r="C456" s="50">
        <v>89</v>
      </c>
      <c r="D456" s="18">
        <v>14</v>
      </c>
      <c r="E456" s="24" t="s">
        <v>504</v>
      </c>
      <c r="F456" s="18" t="s">
        <v>517</v>
      </c>
      <c r="G456" s="18" t="s">
        <v>21</v>
      </c>
      <c r="H456" s="18" t="s">
        <v>22</v>
      </c>
      <c r="I456" s="18" t="s">
        <v>31</v>
      </c>
      <c r="J456" s="18" t="s">
        <v>35</v>
      </c>
      <c r="K456" s="18">
        <v>1</v>
      </c>
      <c r="L456" s="18">
        <v>9</v>
      </c>
      <c r="M456" s="18" t="s">
        <v>25</v>
      </c>
      <c r="N456" s="18">
        <v>21600</v>
      </c>
      <c r="O456" s="18">
        <v>10800</v>
      </c>
      <c r="P456" s="36"/>
    </row>
    <row r="457" s="1" customFormat="true" ht="35" customHeight="true" spans="1:16">
      <c r="A457" s="17">
        <v>454</v>
      </c>
      <c r="B457" s="20" t="s">
        <v>424</v>
      </c>
      <c r="C457" s="50">
        <v>90</v>
      </c>
      <c r="D457" s="20">
        <v>15</v>
      </c>
      <c r="E457" s="24" t="s">
        <v>504</v>
      </c>
      <c r="F457" s="18" t="s">
        <v>518</v>
      </c>
      <c r="G457" s="20" t="s">
        <v>21</v>
      </c>
      <c r="H457" s="18" t="s">
        <v>89</v>
      </c>
      <c r="I457" s="20" t="s">
        <v>49</v>
      </c>
      <c r="J457" s="20" t="s">
        <v>39</v>
      </c>
      <c r="K457" s="20">
        <v>3</v>
      </c>
      <c r="L457" s="20">
        <v>3</v>
      </c>
      <c r="M457" s="20" t="s">
        <v>25</v>
      </c>
      <c r="N457" s="20">
        <v>7200</v>
      </c>
      <c r="O457" s="20">
        <v>3600</v>
      </c>
      <c r="P457" s="36"/>
    </row>
    <row r="458" s="1" customFormat="true" ht="35" customHeight="true" spans="1:16">
      <c r="A458" s="17">
        <v>455</v>
      </c>
      <c r="B458" s="20" t="s">
        <v>424</v>
      </c>
      <c r="C458" s="50">
        <v>91</v>
      </c>
      <c r="D458" s="20">
        <v>16</v>
      </c>
      <c r="E458" s="24" t="s">
        <v>504</v>
      </c>
      <c r="F458" s="18" t="s">
        <v>519</v>
      </c>
      <c r="G458" s="20" t="s">
        <v>21</v>
      </c>
      <c r="H458" s="18" t="s">
        <v>89</v>
      </c>
      <c r="I458" s="20" t="s">
        <v>49</v>
      </c>
      <c r="J458" s="20" t="s">
        <v>35</v>
      </c>
      <c r="K458" s="20">
        <v>1</v>
      </c>
      <c r="L458" s="20">
        <v>1</v>
      </c>
      <c r="M458" s="20" t="s">
        <v>25</v>
      </c>
      <c r="N458" s="20">
        <v>2400</v>
      </c>
      <c r="O458" s="20">
        <v>1200</v>
      </c>
      <c r="P458" s="42"/>
    </row>
    <row r="459" s="1" customFormat="true" ht="35" customHeight="true" spans="1:16">
      <c r="A459" s="17">
        <v>456</v>
      </c>
      <c r="B459" s="20" t="s">
        <v>424</v>
      </c>
      <c r="C459" s="50">
        <v>92</v>
      </c>
      <c r="D459" s="20">
        <v>1</v>
      </c>
      <c r="E459" s="24" t="s">
        <v>520</v>
      </c>
      <c r="F459" s="18" t="s">
        <v>521</v>
      </c>
      <c r="G459" s="20" t="s">
        <v>21</v>
      </c>
      <c r="H459" s="18" t="s">
        <v>59</v>
      </c>
      <c r="I459" s="20" t="s">
        <v>49</v>
      </c>
      <c r="J459" s="20" t="s">
        <v>35</v>
      </c>
      <c r="K459" s="20">
        <v>2</v>
      </c>
      <c r="L459" s="20">
        <v>10</v>
      </c>
      <c r="M459" s="20" t="s">
        <v>25</v>
      </c>
      <c r="N459" s="20">
        <v>24000</v>
      </c>
      <c r="O459" s="20">
        <v>12000</v>
      </c>
      <c r="P459" s="35">
        <f ca="1">SUMIF(E:O,E459,O:O)</f>
        <v>92400</v>
      </c>
    </row>
    <row r="460" s="1" customFormat="true" ht="35" customHeight="true" spans="1:16">
      <c r="A460" s="17">
        <v>457</v>
      </c>
      <c r="B460" s="20" t="s">
        <v>424</v>
      </c>
      <c r="C460" s="50">
        <v>93</v>
      </c>
      <c r="D460" s="20">
        <v>2</v>
      </c>
      <c r="E460" s="24" t="s">
        <v>520</v>
      </c>
      <c r="F460" s="18" t="s">
        <v>522</v>
      </c>
      <c r="G460" s="20" t="s">
        <v>21</v>
      </c>
      <c r="H460" s="18" t="s">
        <v>42</v>
      </c>
      <c r="I460" s="20" t="s">
        <v>75</v>
      </c>
      <c r="J460" s="20" t="s">
        <v>24</v>
      </c>
      <c r="K460" s="20" t="s">
        <v>24</v>
      </c>
      <c r="L460" s="20">
        <v>10</v>
      </c>
      <c r="M460" s="20" t="s">
        <v>25</v>
      </c>
      <c r="N460" s="20">
        <v>24000</v>
      </c>
      <c r="O460" s="20">
        <v>12000</v>
      </c>
      <c r="P460" s="36"/>
    </row>
    <row r="461" s="1" customFormat="true" ht="35" customHeight="true" spans="1:16">
      <c r="A461" s="17">
        <v>458</v>
      </c>
      <c r="B461" s="20" t="s">
        <v>424</v>
      </c>
      <c r="C461" s="50">
        <v>94</v>
      </c>
      <c r="D461" s="20">
        <v>3</v>
      </c>
      <c r="E461" s="24" t="s">
        <v>520</v>
      </c>
      <c r="F461" s="18" t="s">
        <v>523</v>
      </c>
      <c r="G461" s="20" t="s">
        <v>21</v>
      </c>
      <c r="H461" s="18" t="s">
        <v>22</v>
      </c>
      <c r="I461" s="20" t="s">
        <v>31</v>
      </c>
      <c r="J461" s="20" t="s">
        <v>24</v>
      </c>
      <c r="K461" s="20" t="s">
        <v>24</v>
      </c>
      <c r="L461" s="20">
        <v>10</v>
      </c>
      <c r="M461" s="20" t="s">
        <v>25</v>
      </c>
      <c r="N461" s="20">
        <v>24000</v>
      </c>
      <c r="O461" s="20">
        <v>12000</v>
      </c>
      <c r="P461" s="36"/>
    </row>
    <row r="462" s="1" customFormat="true" ht="35" customHeight="true" spans="1:16">
      <c r="A462" s="17">
        <v>459</v>
      </c>
      <c r="B462" s="20" t="s">
        <v>424</v>
      </c>
      <c r="C462" s="50">
        <v>95</v>
      </c>
      <c r="D462" s="20">
        <v>4</v>
      </c>
      <c r="E462" s="24" t="s">
        <v>520</v>
      </c>
      <c r="F462" s="18" t="s">
        <v>524</v>
      </c>
      <c r="G462" s="20" t="s">
        <v>21</v>
      </c>
      <c r="H462" s="18" t="s">
        <v>59</v>
      </c>
      <c r="I462" s="20" t="s">
        <v>49</v>
      </c>
      <c r="J462" s="20" t="s">
        <v>39</v>
      </c>
      <c r="K462" s="20">
        <v>2</v>
      </c>
      <c r="L462" s="20">
        <v>9</v>
      </c>
      <c r="M462" s="20" t="s">
        <v>25</v>
      </c>
      <c r="N462" s="20">
        <v>21600</v>
      </c>
      <c r="O462" s="20">
        <v>10800</v>
      </c>
      <c r="P462" s="36"/>
    </row>
    <row r="463" s="1" customFormat="true" ht="35" customHeight="true" spans="1:16">
      <c r="A463" s="17">
        <v>460</v>
      </c>
      <c r="B463" s="20" t="s">
        <v>424</v>
      </c>
      <c r="C463" s="50">
        <v>96</v>
      </c>
      <c r="D463" s="20">
        <v>5</v>
      </c>
      <c r="E463" s="24" t="s">
        <v>520</v>
      </c>
      <c r="F463" s="18" t="s">
        <v>525</v>
      </c>
      <c r="G463" s="20" t="s">
        <v>21</v>
      </c>
      <c r="H463" s="18" t="s">
        <v>22</v>
      </c>
      <c r="I463" s="20" t="s">
        <v>31</v>
      </c>
      <c r="J463" s="20" t="s">
        <v>32</v>
      </c>
      <c r="K463" s="20">
        <v>1</v>
      </c>
      <c r="L463" s="20">
        <v>6</v>
      </c>
      <c r="M463" s="20" t="s">
        <v>25</v>
      </c>
      <c r="N463" s="20">
        <v>14400</v>
      </c>
      <c r="O463" s="20">
        <v>7200</v>
      </c>
      <c r="P463" s="36"/>
    </row>
    <row r="464" s="1" customFormat="true" ht="35" customHeight="true" spans="1:16">
      <c r="A464" s="17">
        <v>461</v>
      </c>
      <c r="B464" s="20" t="s">
        <v>424</v>
      </c>
      <c r="C464" s="50">
        <v>97</v>
      </c>
      <c r="D464" s="20">
        <v>6</v>
      </c>
      <c r="E464" s="24" t="s">
        <v>520</v>
      </c>
      <c r="F464" s="18" t="s">
        <v>526</v>
      </c>
      <c r="G464" s="20" t="s">
        <v>21</v>
      </c>
      <c r="H464" s="18" t="s">
        <v>59</v>
      </c>
      <c r="I464" s="20" t="s">
        <v>49</v>
      </c>
      <c r="J464" s="20" t="s">
        <v>35</v>
      </c>
      <c r="K464" s="20">
        <v>1</v>
      </c>
      <c r="L464" s="20">
        <v>6</v>
      </c>
      <c r="M464" s="20" t="s">
        <v>25</v>
      </c>
      <c r="N464" s="20">
        <v>14400</v>
      </c>
      <c r="O464" s="20">
        <v>7200</v>
      </c>
      <c r="P464" s="36"/>
    </row>
    <row r="465" s="1" customFormat="true" ht="35" customHeight="true" spans="1:16">
      <c r="A465" s="17">
        <v>462</v>
      </c>
      <c r="B465" s="20" t="s">
        <v>424</v>
      </c>
      <c r="C465" s="50">
        <v>98</v>
      </c>
      <c r="D465" s="20">
        <v>7</v>
      </c>
      <c r="E465" s="24" t="s">
        <v>520</v>
      </c>
      <c r="F465" s="18" t="s">
        <v>527</v>
      </c>
      <c r="G465" s="20" t="s">
        <v>21</v>
      </c>
      <c r="H465" s="18" t="s">
        <v>22</v>
      </c>
      <c r="I465" s="20" t="s">
        <v>31</v>
      </c>
      <c r="J465" s="20" t="s">
        <v>39</v>
      </c>
      <c r="K465" s="20">
        <v>1</v>
      </c>
      <c r="L465" s="20">
        <v>5</v>
      </c>
      <c r="M465" s="20" t="s">
        <v>25</v>
      </c>
      <c r="N465" s="20">
        <v>12000</v>
      </c>
      <c r="O465" s="20">
        <v>6000</v>
      </c>
      <c r="P465" s="36"/>
    </row>
    <row r="466" s="1" customFormat="true" ht="35" customHeight="true" spans="1:16">
      <c r="A466" s="17">
        <v>463</v>
      </c>
      <c r="B466" s="20" t="s">
        <v>424</v>
      </c>
      <c r="C466" s="50">
        <v>99</v>
      </c>
      <c r="D466" s="20">
        <v>8</v>
      </c>
      <c r="E466" s="24" t="s">
        <v>520</v>
      </c>
      <c r="F466" s="18" t="s">
        <v>528</v>
      </c>
      <c r="G466" s="20" t="s">
        <v>21</v>
      </c>
      <c r="H466" s="18" t="s">
        <v>22</v>
      </c>
      <c r="I466" s="20" t="s">
        <v>31</v>
      </c>
      <c r="J466" s="20" t="s">
        <v>35</v>
      </c>
      <c r="K466" s="20">
        <v>1</v>
      </c>
      <c r="L466" s="20">
        <v>2</v>
      </c>
      <c r="M466" s="20" t="s">
        <v>25</v>
      </c>
      <c r="N466" s="20">
        <v>4800</v>
      </c>
      <c r="O466" s="20">
        <v>2400</v>
      </c>
      <c r="P466" s="36"/>
    </row>
    <row r="467" s="1" customFormat="true" ht="35" customHeight="true" spans="1:16">
      <c r="A467" s="17">
        <v>464</v>
      </c>
      <c r="B467" s="20" t="s">
        <v>424</v>
      </c>
      <c r="C467" s="50">
        <v>100</v>
      </c>
      <c r="D467" s="20">
        <v>9</v>
      </c>
      <c r="E467" s="24" t="s">
        <v>520</v>
      </c>
      <c r="F467" s="18" t="s">
        <v>529</v>
      </c>
      <c r="G467" s="20" t="s">
        <v>21</v>
      </c>
      <c r="H467" s="18" t="s">
        <v>22</v>
      </c>
      <c r="I467" s="20" t="s">
        <v>31</v>
      </c>
      <c r="J467" s="20" t="s">
        <v>35</v>
      </c>
      <c r="K467" s="20">
        <v>2</v>
      </c>
      <c r="L467" s="20">
        <v>2</v>
      </c>
      <c r="M467" s="20" t="s">
        <v>25</v>
      </c>
      <c r="N467" s="20">
        <v>4800</v>
      </c>
      <c r="O467" s="20">
        <v>2400</v>
      </c>
      <c r="P467" s="36"/>
    </row>
    <row r="468" s="1" customFormat="true" ht="35" customHeight="true" spans="1:16">
      <c r="A468" s="17">
        <v>465</v>
      </c>
      <c r="B468" s="20" t="s">
        <v>424</v>
      </c>
      <c r="C468" s="50">
        <v>101</v>
      </c>
      <c r="D468" s="20">
        <v>10</v>
      </c>
      <c r="E468" s="24" t="s">
        <v>520</v>
      </c>
      <c r="F468" s="18" t="s">
        <v>530</v>
      </c>
      <c r="G468" s="20" t="s">
        <v>21</v>
      </c>
      <c r="H468" s="18" t="s">
        <v>22</v>
      </c>
      <c r="I468" s="20" t="s">
        <v>23</v>
      </c>
      <c r="J468" s="20" t="s">
        <v>24</v>
      </c>
      <c r="K468" s="20" t="s">
        <v>24</v>
      </c>
      <c r="L468" s="20">
        <v>10</v>
      </c>
      <c r="M468" s="20" t="s">
        <v>25</v>
      </c>
      <c r="N468" s="20">
        <v>24000</v>
      </c>
      <c r="O468" s="20">
        <v>12000</v>
      </c>
      <c r="P468" s="36"/>
    </row>
    <row r="469" s="1" customFormat="true" ht="35" customHeight="true" spans="1:16">
      <c r="A469" s="17">
        <v>466</v>
      </c>
      <c r="B469" s="20" t="s">
        <v>424</v>
      </c>
      <c r="C469" s="50">
        <v>102</v>
      </c>
      <c r="D469" s="20">
        <v>11</v>
      </c>
      <c r="E469" s="24" t="s">
        <v>520</v>
      </c>
      <c r="F469" s="18" t="s">
        <v>531</v>
      </c>
      <c r="G469" s="20" t="s">
        <v>21</v>
      </c>
      <c r="H469" s="18" t="s">
        <v>22</v>
      </c>
      <c r="I469" s="20" t="s">
        <v>31</v>
      </c>
      <c r="J469" s="20" t="s">
        <v>35</v>
      </c>
      <c r="K469" s="20">
        <v>2</v>
      </c>
      <c r="L469" s="20">
        <v>1</v>
      </c>
      <c r="M469" s="20" t="s">
        <v>25</v>
      </c>
      <c r="N469" s="20">
        <v>2400</v>
      </c>
      <c r="O469" s="20">
        <v>1200</v>
      </c>
      <c r="P469" s="36"/>
    </row>
    <row r="470" s="1" customFormat="true" ht="35" customHeight="true" spans="1:16">
      <c r="A470" s="17">
        <v>467</v>
      </c>
      <c r="B470" s="20" t="s">
        <v>424</v>
      </c>
      <c r="C470" s="50">
        <v>103</v>
      </c>
      <c r="D470" s="20">
        <v>12</v>
      </c>
      <c r="E470" s="24" t="s">
        <v>520</v>
      </c>
      <c r="F470" s="18" t="s">
        <v>532</v>
      </c>
      <c r="G470" s="20" t="s">
        <v>21</v>
      </c>
      <c r="H470" s="18" t="s">
        <v>59</v>
      </c>
      <c r="I470" s="20" t="s">
        <v>49</v>
      </c>
      <c r="J470" s="20" t="s">
        <v>32</v>
      </c>
      <c r="K470" s="20">
        <v>2</v>
      </c>
      <c r="L470" s="20">
        <v>5</v>
      </c>
      <c r="M470" s="20" t="s">
        <v>25</v>
      </c>
      <c r="N470" s="20">
        <v>12000</v>
      </c>
      <c r="O470" s="20">
        <v>6000</v>
      </c>
      <c r="P470" s="36"/>
    </row>
    <row r="471" s="1" customFormat="true" ht="35" customHeight="true" spans="1:16">
      <c r="A471" s="17">
        <v>468</v>
      </c>
      <c r="B471" s="20" t="s">
        <v>424</v>
      </c>
      <c r="C471" s="50">
        <v>104</v>
      </c>
      <c r="D471" s="20">
        <v>13</v>
      </c>
      <c r="E471" s="24" t="s">
        <v>520</v>
      </c>
      <c r="F471" s="18" t="s">
        <v>533</v>
      </c>
      <c r="G471" s="20" t="s">
        <v>21</v>
      </c>
      <c r="H471" s="18" t="s">
        <v>59</v>
      </c>
      <c r="I471" s="20" t="s">
        <v>49</v>
      </c>
      <c r="J471" s="20" t="s">
        <v>39</v>
      </c>
      <c r="K471" s="20">
        <v>1</v>
      </c>
      <c r="L471" s="20">
        <v>1</v>
      </c>
      <c r="M471" s="20" t="s">
        <v>25</v>
      </c>
      <c r="N471" s="20">
        <v>2400</v>
      </c>
      <c r="O471" s="20">
        <v>1200</v>
      </c>
      <c r="P471" s="42"/>
    </row>
    <row r="472" s="1" customFormat="true" ht="35" customHeight="true" spans="1:16">
      <c r="A472" s="17">
        <v>469</v>
      </c>
      <c r="B472" s="20" t="s">
        <v>424</v>
      </c>
      <c r="C472" s="50">
        <v>105</v>
      </c>
      <c r="D472" s="20">
        <v>1</v>
      </c>
      <c r="E472" s="24" t="s">
        <v>534</v>
      </c>
      <c r="F472" s="18" t="s">
        <v>535</v>
      </c>
      <c r="G472" s="20" t="s">
        <v>21</v>
      </c>
      <c r="H472" s="18" t="s">
        <v>22</v>
      </c>
      <c r="I472" s="20" t="s">
        <v>29</v>
      </c>
      <c r="J472" s="20" t="s">
        <v>24</v>
      </c>
      <c r="K472" s="20" t="s">
        <v>24</v>
      </c>
      <c r="L472" s="20">
        <v>10</v>
      </c>
      <c r="M472" s="20" t="s">
        <v>25</v>
      </c>
      <c r="N472" s="20">
        <v>24000</v>
      </c>
      <c r="O472" s="20">
        <v>12000</v>
      </c>
      <c r="P472" s="34">
        <f ca="1">SUMIF(E:O,E472,O:O)</f>
        <v>82800</v>
      </c>
    </row>
    <row r="473" s="1" customFormat="true" ht="35" customHeight="true" spans="1:16">
      <c r="A473" s="17">
        <v>470</v>
      </c>
      <c r="B473" s="20" t="s">
        <v>424</v>
      </c>
      <c r="C473" s="50">
        <v>106</v>
      </c>
      <c r="D473" s="20">
        <v>2</v>
      </c>
      <c r="E473" s="24" t="s">
        <v>534</v>
      </c>
      <c r="F473" s="18" t="s">
        <v>536</v>
      </c>
      <c r="G473" s="20" t="s">
        <v>21</v>
      </c>
      <c r="H473" s="18" t="s">
        <v>22</v>
      </c>
      <c r="I473" s="20" t="s">
        <v>31</v>
      </c>
      <c r="J473" s="20" t="s">
        <v>35</v>
      </c>
      <c r="K473" s="20">
        <v>2</v>
      </c>
      <c r="L473" s="20">
        <v>7</v>
      </c>
      <c r="M473" s="20" t="s">
        <v>25</v>
      </c>
      <c r="N473" s="20">
        <v>16800</v>
      </c>
      <c r="O473" s="20">
        <v>8400</v>
      </c>
      <c r="P473" s="34"/>
    </row>
    <row r="474" s="1" customFormat="true" ht="35" customHeight="true" spans="1:16">
      <c r="A474" s="17">
        <v>471</v>
      </c>
      <c r="B474" s="20" t="s">
        <v>424</v>
      </c>
      <c r="C474" s="50">
        <v>107</v>
      </c>
      <c r="D474" s="20">
        <v>3</v>
      </c>
      <c r="E474" s="24" t="s">
        <v>534</v>
      </c>
      <c r="F474" s="18" t="s">
        <v>537</v>
      </c>
      <c r="G474" s="20" t="s">
        <v>21</v>
      </c>
      <c r="H474" s="18" t="s">
        <v>22</v>
      </c>
      <c r="I474" s="20" t="s">
        <v>31</v>
      </c>
      <c r="J474" s="20" t="s">
        <v>39</v>
      </c>
      <c r="K474" s="20">
        <v>1</v>
      </c>
      <c r="L474" s="20">
        <v>6</v>
      </c>
      <c r="M474" s="20" t="s">
        <v>25</v>
      </c>
      <c r="N474" s="20">
        <v>14400</v>
      </c>
      <c r="O474" s="20">
        <v>7200</v>
      </c>
      <c r="P474" s="34"/>
    </row>
    <row r="475" s="1" customFormat="true" ht="35" customHeight="true" spans="1:16">
      <c r="A475" s="17">
        <v>472</v>
      </c>
      <c r="B475" s="20" t="s">
        <v>424</v>
      </c>
      <c r="C475" s="50">
        <v>108</v>
      </c>
      <c r="D475" s="20">
        <v>4</v>
      </c>
      <c r="E475" s="24" t="s">
        <v>534</v>
      </c>
      <c r="F475" s="18" t="s">
        <v>538</v>
      </c>
      <c r="G475" s="20" t="s">
        <v>21</v>
      </c>
      <c r="H475" s="18" t="s">
        <v>42</v>
      </c>
      <c r="I475" s="20" t="s">
        <v>43</v>
      </c>
      <c r="J475" s="20" t="s">
        <v>24</v>
      </c>
      <c r="K475" s="20" t="s">
        <v>24</v>
      </c>
      <c r="L475" s="20">
        <v>5</v>
      </c>
      <c r="M475" s="20" t="s">
        <v>25</v>
      </c>
      <c r="N475" s="20">
        <v>12000</v>
      </c>
      <c r="O475" s="20">
        <v>6000</v>
      </c>
      <c r="P475" s="34"/>
    </row>
    <row r="476" s="1" customFormat="true" ht="35" customHeight="true" spans="1:16">
      <c r="A476" s="17">
        <v>473</v>
      </c>
      <c r="B476" s="20" t="s">
        <v>424</v>
      </c>
      <c r="C476" s="50">
        <v>109</v>
      </c>
      <c r="D476" s="20">
        <v>5</v>
      </c>
      <c r="E476" s="24" t="s">
        <v>534</v>
      </c>
      <c r="F476" s="18" t="s">
        <v>539</v>
      </c>
      <c r="G476" s="20" t="s">
        <v>21</v>
      </c>
      <c r="H476" s="18" t="s">
        <v>22</v>
      </c>
      <c r="I476" s="20" t="s">
        <v>31</v>
      </c>
      <c r="J476" s="20" t="s">
        <v>32</v>
      </c>
      <c r="K476" s="20">
        <v>2</v>
      </c>
      <c r="L476" s="20">
        <v>7</v>
      </c>
      <c r="M476" s="20" t="s">
        <v>25</v>
      </c>
      <c r="N476" s="20">
        <v>16800</v>
      </c>
      <c r="O476" s="20">
        <v>8400</v>
      </c>
      <c r="P476" s="34"/>
    </row>
    <row r="477" s="1" customFormat="true" ht="35" customHeight="true" spans="1:16">
      <c r="A477" s="17">
        <v>474</v>
      </c>
      <c r="B477" s="20" t="s">
        <v>424</v>
      </c>
      <c r="C477" s="50">
        <v>110</v>
      </c>
      <c r="D477" s="20">
        <v>6</v>
      </c>
      <c r="E477" s="24" t="s">
        <v>534</v>
      </c>
      <c r="F477" s="18" t="s">
        <v>540</v>
      </c>
      <c r="G477" s="20" t="s">
        <v>21</v>
      </c>
      <c r="H477" s="18" t="s">
        <v>59</v>
      </c>
      <c r="I477" s="20" t="s">
        <v>49</v>
      </c>
      <c r="J477" s="20" t="s">
        <v>39</v>
      </c>
      <c r="K477" s="20">
        <v>2</v>
      </c>
      <c r="L477" s="20">
        <v>4</v>
      </c>
      <c r="M477" s="20" t="s">
        <v>25</v>
      </c>
      <c r="N477" s="20">
        <v>9600</v>
      </c>
      <c r="O477" s="20">
        <v>4800</v>
      </c>
      <c r="P477" s="34"/>
    </row>
    <row r="478" s="1" customFormat="true" ht="35" customHeight="true" spans="1:16">
      <c r="A478" s="17">
        <v>475</v>
      </c>
      <c r="B478" s="20" t="s">
        <v>424</v>
      </c>
      <c r="C478" s="50">
        <v>111</v>
      </c>
      <c r="D478" s="20">
        <v>7</v>
      </c>
      <c r="E478" s="24" t="s">
        <v>534</v>
      </c>
      <c r="F478" s="18" t="s">
        <v>541</v>
      </c>
      <c r="G478" s="20" t="s">
        <v>21</v>
      </c>
      <c r="H478" s="18" t="s">
        <v>59</v>
      </c>
      <c r="I478" s="20" t="s">
        <v>49</v>
      </c>
      <c r="J478" s="20" t="s">
        <v>39</v>
      </c>
      <c r="K478" s="20">
        <v>1</v>
      </c>
      <c r="L478" s="20">
        <v>4</v>
      </c>
      <c r="M478" s="20" t="s">
        <v>25</v>
      </c>
      <c r="N478" s="20">
        <v>9600</v>
      </c>
      <c r="O478" s="20">
        <v>4800</v>
      </c>
      <c r="P478" s="34"/>
    </row>
    <row r="479" s="1" customFormat="true" ht="35" customHeight="true" spans="1:16">
      <c r="A479" s="17">
        <v>476</v>
      </c>
      <c r="B479" s="20" t="s">
        <v>424</v>
      </c>
      <c r="C479" s="50">
        <v>112</v>
      </c>
      <c r="D479" s="20">
        <v>8</v>
      </c>
      <c r="E479" s="24" t="s">
        <v>534</v>
      </c>
      <c r="F479" s="18" t="s">
        <v>542</v>
      </c>
      <c r="G479" s="20" t="s">
        <v>21</v>
      </c>
      <c r="H479" s="18" t="s">
        <v>22</v>
      </c>
      <c r="I479" s="20" t="s">
        <v>23</v>
      </c>
      <c r="J479" s="20" t="s">
        <v>24</v>
      </c>
      <c r="K479" s="20" t="s">
        <v>24</v>
      </c>
      <c r="L479" s="20">
        <v>10</v>
      </c>
      <c r="M479" s="20" t="s">
        <v>25</v>
      </c>
      <c r="N479" s="20">
        <v>24000</v>
      </c>
      <c r="O479" s="20">
        <v>12000</v>
      </c>
      <c r="P479" s="34"/>
    </row>
    <row r="480" s="1" customFormat="true" ht="35" customHeight="true" spans="1:16">
      <c r="A480" s="17">
        <v>477</v>
      </c>
      <c r="B480" s="20" t="s">
        <v>424</v>
      </c>
      <c r="C480" s="50">
        <v>113</v>
      </c>
      <c r="D480" s="20">
        <v>9</v>
      </c>
      <c r="E480" s="24" t="s">
        <v>534</v>
      </c>
      <c r="F480" s="18" t="s">
        <v>543</v>
      </c>
      <c r="G480" s="20" t="s">
        <v>21</v>
      </c>
      <c r="H480" s="18" t="s">
        <v>22</v>
      </c>
      <c r="I480" s="20" t="s">
        <v>31</v>
      </c>
      <c r="J480" s="20" t="s">
        <v>39</v>
      </c>
      <c r="K480" s="20">
        <v>1</v>
      </c>
      <c r="L480" s="20">
        <v>2</v>
      </c>
      <c r="M480" s="20" t="s">
        <v>25</v>
      </c>
      <c r="N480" s="20">
        <v>4800</v>
      </c>
      <c r="O480" s="20">
        <v>2400</v>
      </c>
      <c r="P480" s="34"/>
    </row>
    <row r="481" s="1" customFormat="true" ht="35" customHeight="true" spans="1:16">
      <c r="A481" s="17">
        <v>478</v>
      </c>
      <c r="B481" s="20" t="s">
        <v>424</v>
      </c>
      <c r="C481" s="50">
        <v>114</v>
      </c>
      <c r="D481" s="20">
        <v>10</v>
      </c>
      <c r="E481" s="24" t="s">
        <v>534</v>
      </c>
      <c r="F481" s="18" t="s">
        <v>544</v>
      </c>
      <c r="G481" s="20" t="s">
        <v>21</v>
      </c>
      <c r="H481" s="18" t="s">
        <v>22</v>
      </c>
      <c r="I481" s="20" t="s">
        <v>31</v>
      </c>
      <c r="J481" s="20" t="s">
        <v>35</v>
      </c>
      <c r="K481" s="20">
        <v>1</v>
      </c>
      <c r="L481" s="20">
        <v>2</v>
      </c>
      <c r="M481" s="20" t="s">
        <v>25</v>
      </c>
      <c r="N481" s="20">
        <v>4800</v>
      </c>
      <c r="O481" s="20">
        <v>2400</v>
      </c>
      <c r="P481" s="34"/>
    </row>
    <row r="482" s="1" customFormat="true" ht="35" customHeight="true" spans="1:16">
      <c r="A482" s="17">
        <v>479</v>
      </c>
      <c r="B482" s="20" t="s">
        <v>424</v>
      </c>
      <c r="C482" s="50">
        <v>115</v>
      </c>
      <c r="D482" s="20">
        <v>11</v>
      </c>
      <c r="E482" s="24" t="s">
        <v>534</v>
      </c>
      <c r="F482" s="18" t="s">
        <v>545</v>
      </c>
      <c r="G482" s="20" t="s">
        <v>21</v>
      </c>
      <c r="H482" s="18" t="s">
        <v>59</v>
      </c>
      <c r="I482" s="20" t="s">
        <v>49</v>
      </c>
      <c r="J482" s="20" t="s">
        <v>32</v>
      </c>
      <c r="K482" s="20">
        <v>1</v>
      </c>
      <c r="L482" s="20">
        <v>5</v>
      </c>
      <c r="M482" s="20" t="s">
        <v>25</v>
      </c>
      <c r="N482" s="20">
        <v>12000</v>
      </c>
      <c r="O482" s="20">
        <v>6000</v>
      </c>
      <c r="P482" s="34"/>
    </row>
    <row r="483" s="1" customFormat="true" ht="35" customHeight="true" spans="1:16">
      <c r="A483" s="17">
        <v>480</v>
      </c>
      <c r="B483" s="20" t="s">
        <v>424</v>
      </c>
      <c r="C483" s="50">
        <v>116</v>
      </c>
      <c r="D483" s="20">
        <v>12</v>
      </c>
      <c r="E483" s="24" t="s">
        <v>534</v>
      </c>
      <c r="F483" s="18" t="s">
        <v>546</v>
      </c>
      <c r="G483" s="20" t="s">
        <v>21</v>
      </c>
      <c r="H483" s="18" t="s">
        <v>59</v>
      </c>
      <c r="I483" s="20" t="s">
        <v>49</v>
      </c>
      <c r="J483" s="20" t="s">
        <v>35</v>
      </c>
      <c r="K483" s="20">
        <v>1</v>
      </c>
      <c r="L483" s="20">
        <v>2</v>
      </c>
      <c r="M483" s="20" t="s">
        <v>25</v>
      </c>
      <c r="N483" s="20">
        <v>4800</v>
      </c>
      <c r="O483" s="20">
        <v>2400</v>
      </c>
      <c r="P483" s="34"/>
    </row>
    <row r="484" s="1" customFormat="true" ht="35" customHeight="true" spans="1:16">
      <c r="A484" s="17">
        <v>481</v>
      </c>
      <c r="B484" s="20" t="s">
        <v>424</v>
      </c>
      <c r="C484" s="50">
        <v>117</v>
      </c>
      <c r="D484" s="20">
        <v>13</v>
      </c>
      <c r="E484" s="24" t="s">
        <v>534</v>
      </c>
      <c r="F484" s="18" t="s">
        <v>547</v>
      </c>
      <c r="G484" s="20" t="s">
        <v>21</v>
      </c>
      <c r="H484" s="18" t="s">
        <v>22</v>
      </c>
      <c r="I484" s="20" t="s">
        <v>31</v>
      </c>
      <c r="J484" s="20" t="s">
        <v>32</v>
      </c>
      <c r="K484" s="20">
        <v>1</v>
      </c>
      <c r="L484" s="20">
        <v>5</v>
      </c>
      <c r="M484" s="20" t="s">
        <v>25</v>
      </c>
      <c r="N484" s="20">
        <v>12000</v>
      </c>
      <c r="O484" s="20">
        <v>6000</v>
      </c>
      <c r="P484" s="34"/>
    </row>
    <row r="485" s="1" customFormat="true" ht="35" customHeight="true" spans="1:16">
      <c r="A485" s="17">
        <v>482</v>
      </c>
      <c r="B485" s="20" t="s">
        <v>424</v>
      </c>
      <c r="C485" s="50">
        <v>118</v>
      </c>
      <c r="D485" s="20">
        <v>1</v>
      </c>
      <c r="E485" s="24" t="s">
        <v>548</v>
      </c>
      <c r="F485" s="18" t="s">
        <v>549</v>
      </c>
      <c r="G485" s="20" t="s">
        <v>21</v>
      </c>
      <c r="H485" s="18" t="s">
        <v>22</v>
      </c>
      <c r="I485" s="20" t="s">
        <v>29</v>
      </c>
      <c r="J485" s="20" t="s">
        <v>24</v>
      </c>
      <c r="K485" s="20" t="s">
        <v>24</v>
      </c>
      <c r="L485" s="20">
        <v>10</v>
      </c>
      <c r="M485" s="20" t="s">
        <v>25</v>
      </c>
      <c r="N485" s="20">
        <v>24000</v>
      </c>
      <c r="O485" s="20">
        <v>12000</v>
      </c>
      <c r="P485" s="35">
        <f ca="1">SUMIF(E:O,E485,O:O)</f>
        <v>219600</v>
      </c>
    </row>
    <row r="486" s="1" customFormat="true" ht="35" customHeight="true" spans="1:16">
      <c r="A486" s="17">
        <v>483</v>
      </c>
      <c r="B486" s="20" t="s">
        <v>424</v>
      </c>
      <c r="C486" s="50">
        <v>119</v>
      </c>
      <c r="D486" s="20">
        <v>2</v>
      </c>
      <c r="E486" s="24" t="s">
        <v>548</v>
      </c>
      <c r="F486" s="18" t="s">
        <v>550</v>
      </c>
      <c r="G486" s="20" t="s">
        <v>21</v>
      </c>
      <c r="H486" s="18" t="s">
        <v>22</v>
      </c>
      <c r="I486" s="20" t="s">
        <v>27</v>
      </c>
      <c r="J486" s="20" t="s">
        <v>24</v>
      </c>
      <c r="K486" s="20" t="s">
        <v>24</v>
      </c>
      <c r="L486" s="20">
        <v>10</v>
      </c>
      <c r="M486" s="20" t="s">
        <v>25</v>
      </c>
      <c r="N486" s="20">
        <v>24000</v>
      </c>
      <c r="O486" s="20">
        <v>12000</v>
      </c>
      <c r="P486" s="36"/>
    </row>
    <row r="487" s="1" customFormat="true" ht="35" customHeight="true" spans="1:16">
      <c r="A487" s="17">
        <v>484</v>
      </c>
      <c r="B487" s="20" t="s">
        <v>424</v>
      </c>
      <c r="C487" s="50">
        <v>120</v>
      </c>
      <c r="D487" s="20">
        <v>3</v>
      </c>
      <c r="E487" s="24" t="s">
        <v>548</v>
      </c>
      <c r="F487" s="18" t="s">
        <v>551</v>
      </c>
      <c r="G487" s="20" t="s">
        <v>21</v>
      </c>
      <c r="H487" s="18" t="s">
        <v>22</v>
      </c>
      <c r="I487" s="20" t="s">
        <v>31</v>
      </c>
      <c r="J487" s="20" t="s">
        <v>35</v>
      </c>
      <c r="K487" s="20">
        <v>3</v>
      </c>
      <c r="L487" s="20">
        <v>10</v>
      </c>
      <c r="M487" s="20" t="s">
        <v>25</v>
      </c>
      <c r="N487" s="20">
        <v>24000</v>
      </c>
      <c r="O487" s="20">
        <v>12000</v>
      </c>
      <c r="P487" s="36"/>
    </row>
    <row r="488" s="1" customFormat="true" ht="35" customHeight="true" spans="1:16">
      <c r="A488" s="17">
        <v>485</v>
      </c>
      <c r="B488" s="20" t="s">
        <v>424</v>
      </c>
      <c r="C488" s="50">
        <v>121</v>
      </c>
      <c r="D488" s="20">
        <v>4</v>
      </c>
      <c r="E488" s="24" t="s">
        <v>548</v>
      </c>
      <c r="F488" s="18" t="s">
        <v>552</v>
      </c>
      <c r="G488" s="20" t="s">
        <v>21</v>
      </c>
      <c r="H488" s="18" t="s">
        <v>22</v>
      </c>
      <c r="I488" s="20" t="s">
        <v>31</v>
      </c>
      <c r="J488" s="20" t="s">
        <v>39</v>
      </c>
      <c r="K488" s="20">
        <v>1</v>
      </c>
      <c r="L488" s="20">
        <v>10</v>
      </c>
      <c r="M488" s="20" t="s">
        <v>25</v>
      </c>
      <c r="N488" s="20">
        <v>24000</v>
      </c>
      <c r="O488" s="20">
        <v>12000</v>
      </c>
      <c r="P488" s="36"/>
    </row>
    <row r="489" s="1" customFormat="true" ht="35" customHeight="true" spans="1:16">
      <c r="A489" s="17">
        <v>486</v>
      </c>
      <c r="B489" s="20" t="s">
        <v>424</v>
      </c>
      <c r="C489" s="50">
        <v>122</v>
      </c>
      <c r="D489" s="20">
        <v>5</v>
      </c>
      <c r="E489" s="24" t="s">
        <v>548</v>
      </c>
      <c r="F489" s="18" t="s">
        <v>553</v>
      </c>
      <c r="G489" s="20" t="s">
        <v>21</v>
      </c>
      <c r="H489" s="18" t="s">
        <v>22</v>
      </c>
      <c r="I489" s="20" t="s">
        <v>31</v>
      </c>
      <c r="J489" s="20" t="s">
        <v>24</v>
      </c>
      <c r="K489" s="20" t="s">
        <v>24</v>
      </c>
      <c r="L489" s="20">
        <v>9</v>
      </c>
      <c r="M489" s="20" t="s">
        <v>25</v>
      </c>
      <c r="N489" s="20">
        <v>21600</v>
      </c>
      <c r="O489" s="20">
        <v>10800</v>
      </c>
      <c r="P489" s="36"/>
    </row>
    <row r="490" s="1" customFormat="true" ht="35" customHeight="true" spans="1:16">
      <c r="A490" s="17">
        <v>487</v>
      </c>
      <c r="B490" s="20" t="s">
        <v>424</v>
      </c>
      <c r="C490" s="50">
        <v>123</v>
      </c>
      <c r="D490" s="20">
        <v>6</v>
      </c>
      <c r="E490" s="24" t="s">
        <v>548</v>
      </c>
      <c r="F490" s="18" t="s">
        <v>554</v>
      </c>
      <c r="G490" s="20" t="s">
        <v>21</v>
      </c>
      <c r="H490" s="18" t="s">
        <v>22</v>
      </c>
      <c r="I490" s="20" t="s">
        <v>31</v>
      </c>
      <c r="J490" s="20" t="s">
        <v>35</v>
      </c>
      <c r="K490" s="20">
        <v>1</v>
      </c>
      <c r="L490" s="20">
        <v>7</v>
      </c>
      <c r="M490" s="20" t="s">
        <v>25</v>
      </c>
      <c r="N490" s="20">
        <v>16800</v>
      </c>
      <c r="O490" s="20">
        <v>8400</v>
      </c>
      <c r="P490" s="36"/>
    </row>
    <row r="491" s="1" customFormat="true" ht="35" customHeight="true" spans="1:16">
      <c r="A491" s="17">
        <v>488</v>
      </c>
      <c r="B491" s="20" t="s">
        <v>424</v>
      </c>
      <c r="C491" s="50">
        <v>124</v>
      </c>
      <c r="D491" s="20">
        <v>7</v>
      </c>
      <c r="E491" s="24" t="s">
        <v>548</v>
      </c>
      <c r="F491" s="18" t="s">
        <v>555</v>
      </c>
      <c r="G491" s="20" t="s">
        <v>21</v>
      </c>
      <c r="H491" s="18" t="s">
        <v>59</v>
      </c>
      <c r="I491" s="20" t="s">
        <v>49</v>
      </c>
      <c r="J491" s="20" t="s">
        <v>39</v>
      </c>
      <c r="K491" s="20">
        <v>1</v>
      </c>
      <c r="L491" s="20">
        <v>7</v>
      </c>
      <c r="M491" s="20" t="s">
        <v>25</v>
      </c>
      <c r="N491" s="20">
        <v>16800</v>
      </c>
      <c r="O491" s="20">
        <v>8400</v>
      </c>
      <c r="P491" s="36"/>
    </row>
    <row r="492" s="1" customFormat="true" ht="35" customHeight="true" spans="1:16">
      <c r="A492" s="17">
        <v>489</v>
      </c>
      <c r="B492" s="20" t="s">
        <v>424</v>
      </c>
      <c r="C492" s="50">
        <v>125</v>
      </c>
      <c r="D492" s="20">
        <v>8</v>
      </c>
      <c r="E492" s="24" t="s">
        <v>548</v>
      </c>
      <c r="F492" s="18" t="s">
        <v>556</v>
      </c>
      <c r="G492" s="20" t="s">
        <v>21</v>
      </c>
      <c r="H492" s="18" t="s">
        <v>59</v>
      </c>
      <c r="I492" s="20" t="s">
        <v>49</v>
      </c>
      <c r="J492" s="20" t="s">
        <v>35</v>
      </c>
      <c r="K492" s="20">
        <v>1</v>
      </c>
      <c r="L492" s="20">
        <v>7</v>
      </c>
      <c r="M492" s="20" t="s">
        <v>25</v>
      </c>
      <c r="N492" s="20">
        <v>16800</v>
      </c>
      <c r="O492" s="20">
        <v>8400</v>
      </c>
      <c r="P492" s="36"/>
    </row>
    <row r="493" s="1" customFormat="true" ht="35" customHeight="true" spans="1:16">
      <c r="A493" s="17">
        <v>490</v>
      </c>
      <c r="B493" s="20" t="s">
        <v>424</v>
      </c>
      <c r="C493" s="50">
        <v>126</v>
      </c>
      <c r="D493" s="20">
        <v>9</v>
      </c>
      <c r="E493" s="24" t="s">
        <v>548</v>
      </c>
      <c r="F493" s="18" t="s">
        <v>557</v>
      </c>
      <c r="G493" s="20" t="s">
        <v>21</v>
      </c>
      <c r="H493" s="18" t="s">
        <v>59</v>
      </c>
      <c r="I493" s="20" t="s">
        <v>49</v>
      </c>
      <c r="J493" s="20" t="s">
        <v>32</v>
      </c>
      <c r="K493" s="20">
        <v>1</v>
      </c>
      <c r="L493" s="20">
        <v>7</v>
      </c>
      <c r="M493" s="20" t="s">
        <v>25</v>
      </c>
      <c r="N493" s="20">
        <v>16800</v>
      </c>
      <c r="O493" s="20">
        <v>8400</v>
      </c>
      <c r="P493" s="36"/>
    </row>
    <row r="494" s="1" customFormat="true" ht="35" customHeight="true" spans="1:16">
      <c r="A494" s="17">
        <v>491</v>
      </c>
      <c r="B494" s="20" t="s">
        <v>424</v>
      </c>
      <c r="C494" s="50">
        <v>127</v>
      </c>
      <c r="D494" s="20">
        <v>10</v>
      </c>
      <c r="E494" s="24" t="s">
        <v>548</v>
      </c>
      <c r="F494" s="18" t="s">
        <v>558</v>
      </c>
      <c r="G494" s="20" t="s">
        <v>21</v>
      </c>
      <c r="H494" s="18" t="s">
        <v>22</v>
      </c>
      <c r="I494" s="20" t="s">
        <v>31</v>
      </c>
      <c r="J494" s="20" t="s">
        <v>24</v>
      </c>
      <c r="K494" s="20" t="s">
        <v>24</v>
      </c>
      <c r="L494" s="20">
        <v>5</v>
      </c>
      <c r="M494" s="20" t="s">
        <v>25</v>
      </c>
      <c r="N494" s="20">
        <v>12000</v>
      </c>
      <c r="O494" s="20">
        <v>6000</v>
      </c>
      <c r="P494" s="36"/>
    </row>
    <row r="495" s="1" customFormat="true" ht="35" customHeight="true" spans="1:16">
      <c r="A495" s="17">
        <v>492</v>
      </c>
      <c r="B495" s="20" t="s">
        <v>424</v>
      </c>
      <c r="C495" s="50">
        <v>128</v>
      </c>
      <c r="D495" s="20">
        <v>11</v>
      </c>
      <c r="E495" s="24" t="s">
        <v>548</v>
      </c>
      <c r="F495" s="18" t="s">
        <v>559</v>
      </c>
      <c r="G495" s="20" t="s">
        <v>21</v>
      </c>
      <c r="H495" s="18" t="s">
        <v>22</v>
      </c>
      <c r="I495" s="20" t="s">
        <v>31</v>
      </c>
      <c r="J495" s="20" t="s">
        <v>35</v>
      </c>
      <c r="K495" s="20">
        <v>2</v>
      </c>
      <c r="L495" s="20">
        <v>5</v>
      </c>
      <c r="M495" s="20" t="s">
        <v>25</v>
      </c>
      <c r="N495" s="20">
        <v>12000</v>
      </c>
      <c r="O495" s="20">
        <v>6000</v>
      </c>
      <c r="P495" s="36"/>
    </row>
    <row r="496" s="1" customFormat="true" ht="35" customHeight="true" spans="1:16">
      <c r="A496" s="17">
        <v>493</v>
      </c>
      <c r="B496" s="20" t="s">
        <v>424</v>
      </c>
      <c r="C496" s="50">
        <v>129</v>
      </c>
      <c r="D496" s="20">
        <v>12</v>
      </c>
      <c r="E496" s="24" t="s">
        <v>548</v>
      </c>
      <c r="F496" s="18" t="s">
        <v>560</v>
      </c>
      <c r="G496" s="20" t="s">
        <v>21</v>
      </c>
      <c r="H496" s="18" t="s">
        <v>59</v>
      </c>
      <c r="I496" s="20" t="s">
        <v>49</v>
      </c>
      <c r="J496" s="20" t="s">
        <v>35</v>
      </c>
      <c r="K496" s="20">
        <v>3</v>
      </c>
      <c r="L496" s="20">
        <v>5</v>
      </c>
      <c r="M496" s="20" t="s">
        <v>25</v>
      </c>
      <c r="N496" s="20">
        <v>12000</v>
      </c>
      <c r="O496" s="20">
        <v>6000</v>
      </c>
      <c r="P496" s="36"/>
    </row>
    <row r="497" s="1" customFormat="true" ht="35" customHeight="true" spans="1:16">
      <c r="A497" s="17">
        <v>494</v>
      </c>
      <c r="B497" s="20" t="s">
        <v>424</v>
      </c>
      <c r="C497" s="50">
        <v>130</v>
      </c>
      <c r="D497" s="20">
        <v>13</v>
      </c>
      <c r="E497" s="24" t="s">
        <v>548</v>
      </c>
      <c r="F497" s="18" t="s">
        <v>561</v>
      </c>
      <c r="G497" s="20" t="s">
        <v>21</v>
      </c>
      <c r="H497" s="18" t="s">
        <v>22</v>
      </c>
      <c r="I497" s="20" t="s">
        <v>31</v>
      </c>
      <c r="J497" s="20" t="s">
        <v>32</v>
      </c>
      <c r="K497" s="20">
        <v>4</v>
      </c>
      <c r="L497" s="20">
        <v>10</v>
      </c>
      <c r="M497" s="20" t="s">
        <v>25</v>
      </c>
      <c r="N497" s="20">
        <v>24000</v>
      </c>
      <c r="O497" s="20">
        <v>12000</v>
      </c>
      <c r="P497" s="36"/>
    </row>
    <row r="498" s="1" customFormat="true" ht="35" customHeight="true" spans="1:16">
      <c r="A498" s="17">
        <v>495</v>
      </c>
      <c r="B498" s="20" t="s">
        <v>424</v>
      </c>
      <c r="C498" s="50">
        <v>131</v>
      </c>
      <c r="D498" s="20">
        <v>14</v>
      </c>
      <c r="E498" s="24" t="s">
        <v>548</v>
      </c>
      <c r="F498" s="18" t="s">
        <v>562</v>
      </c>
      <c r="G498" s="20" t="s">
        <v>21</v>
      </c>
      <c r="H498" s="18" t="s">
        <v>22</v>
      </c>
      <c r="I498" s="20" t="s">
        <v>31</v>
      </c>
      <c r="J498" s="20" t="s">
        <v>32</v>
      </c>
      <c r="K498" s="20">
        <v>4</v>
      </c>
      <c r="L498" s="20">
        <v>5</v>
      </c>
      <c r="M498" s="20" t="s">
        <v>25</v>
      </c>
      <c r="N498" s="20">
        <v>12000</v>
      </c>
      <c r="O498" s="20">
        <v>6000</v>
      </c>
      <c r="P498" s="36"/>
    </row>
    <row r="499" s="1" customFormat="true" ht="35" customHeight="true" spans="1:16">
      <c r="A499" s="17">
        <v>496</v>
      </c>
      <c r="B499" s="20" t="s">
        <v>424</v>
      </c>
      <c r="C499" s="50">
        <v>132</v>
      </c>
      <c r="D499" s="20">
        <v>15</v>
      </c>
      <c r="E499" s="24" t="s">
        <v>548</v>
      </c>
      <c r="F499" s="18" t="s">
        <v>563</v>
      </c>
      <c r="G499" s="20" t="s">
        <v>21</v>
      </c>
      <c r="H499" s="18" t="s">
        <v>22</v>
      </c>
      <c r="I499" s="20" t="s">
        <v>31</v>
      </c>
      <c r="J499" s="20" t="s">
        <v>35</v>
      </c>
      <c r="K499" s="20">
        <v>2</v>
      </c>
      <c r="L499" s="20">
        <v>5</v>
      </c>
      <c r="M499" s="20" t="s">
        <v>25</v>
      </c>
      <c r="N499" s="20">
        <v>12000</v>
      </c>
      <c r="O499" s="20">
        <v>6000</v>
      </c>
      <c r="P499" s="36"/>
    </row>
    <row r="500" s="1" customFormat="true" ht="35" customHeight="true" spans="1:16">
      <c r="A500" s="17">
        <v>497</v>
      </c>
      <c r="B500" s="20" t="s">
        <v>424</v>
      </c>
      <c r="C500" s="50">
        <v>133</v>
      </c>
      <c r="D500" s="20">
        <v>16</v>
      </c>
      <c r="E500" s="24" t="s">
        <v>548</v>
      </c>
      <c r="F500" s="18" t="s">
        <v>564</v>
      </c>
      <c r="G500" s="20" t="s">
        <v>21</v>
      </c>
      <c r="H500" s="18" t="s">
        <v>22</v>
      </c>
      <c r="I500" s="20" t="s">
        <v>31</v>
      </c>
      <c r="J500" s="20" t="s">
        <v>32</v>
      </c>
      <c r="K500" s="20">
        <v>1</v>
      </c>
      <c r="L500" s="20">
        <v>4</v>
      </c>
      <c r="M500" s="20" t="s">
        <v>25</v>
      </c>
      <c r="N500" s="20">
        <v>9600</v>
      </c>
      <c r="O500" s="20">
        <v>4800</v>
      </c>
      <c r="P500" s="36"/>
    </row>
    <row r="501" s="1" customFormat="true" ht="35" customHeight="true" spans="1:16">
      <c r="A501" s="17">
        <v>498</v>
      </c>
      <c r="B501" s="20" t="s">
        <v>424</v>
      </c>
      <c r="C501" s="50">
        <v>134</v>
      </c>
      <c r="D501" s="20">
        <v>17</v>
      </c>
      <c r="E501" s="24" t="s">
        <v>548</v>
      </c>
      <c r="F501" s="18" t="s">
        <v>565</v>
      </c>
      <c r="G501" s="20" t="s">
        <v>21</v>
      </c>
      <c r="H501" s="18" t="s">
        <v>22</v>
      </c>
      <c r="I501" s="20" t="s">
        <v>31</v>
      </c>
      <c r="J501" s="20" t="s">
        <v>39</v>
      </c>
      <c r="K501" s="20">
        <v>3</v>
      </c>
      <c r="L501" s="20">
        <v>4</v>
      </c>
      <c r="M501" s="20" t="s">
        <v>25</v>
      </c>
      <c r="N501" s="20">
        <v>9600</v>
      </c>
      <c r="O501" s="20">
        <v>4800</v>
      </c>
      <c r="P501" s="36"/>
    </row>
    <row r="502" s="1" customFormat="true" ht="35" customHeight="true" spans="1:16">
      <c r="A502" s="17">
        <v>499</v>
      </c>
      <c r="B502" s="20" t="s">
        <v>424</v>
      </c>
      <c r="C502" s="50">
        <v>135</v>
      </c>
      <c r="D502" s="20">
        <v>18</v>
      </c>
      <c r="E502" s="24" t="s">
        <v>548</v>
      </c>
      <c r="F502" s="18" t="s">
        <v>566</v>
      </c>
      <c r="G502" s="20" t="s">
        <v>21</v>
      </c>
      <c r="H502" s="18" t="s">
        <v>22</v>
      </c>
      <c r="I502" s="20" t="s">
        <v>31</v>
      </c>
      <c r="J502" s="20" t="s">
        <v>39</v>
      </c>
      <c r="K502" s="20">
        <v>2</v>
      </c>
      <c r="L502" s="20">
        <v>4</v>
      </c>
      <c r="M502" s="20" t="s">
        <v>25</v>
      </c>
      <c r="N502" s="20">
        <v>9600</v>
      </c>
      <c r="O502" s="20">
        <v>4800</v>
      </c>
      <c r="P502" s="36"/>
    </row>
    <row r="503" s="1" customFormat="true" ht="35" customHeight="true" spans="1:16">
      <c r="A503" s="17">
        <v>500</v>
      </c>
      <c r="B503" s="20" t="s">
        <v>424</v>
      </c>
      <c r="C503" s="50">
        <v>136</v>
      </c>
      <c r="D503" s="20">
        <v>19</v>
      </c>
      <c r="E503" s="24" t="s">
        <v>548</v>
      </c>
      <c r="F503" s="18" t="s">
        <v>567</v>
      </c>
      <c r="G503" s="20" t="s">
        <v>21</v>
      </c>
      <c r="H503" s="18" t="s">
        <v>22</v>
      </c>
      <c r="I503" s="20" t="s">
        <v>31</v>
      </c>
      <c r="J503" s="20" t="s">
        <v>32</v>
      </c>
      <c r="K503" s="20">
        <v>3</v>
      </c>
      <c r="L503" s="20">
        <v>4</v>
      </c>
      <c r="M503" s="20" t="s">
        <v>25</v>
      </c>
      <c r="N503" s="20">
        <v>9600</v>
      </c>
      <c r="O503" s="20">
        <v>4800</v>
      </c>
      <c r="P503" s="36"/>
    </row>
    <row r="504" s="1" customFormat="true" ht="35" customHeight="true" spans="1:16">
      <c r="A504" s="17">
        <v>501</v>
      </c>
      <c r="B504" s="20" t="s">
        <v>424</v>
      </c>
      <c r="C504" s="50">
        <v>137</v>
      </c>
      <c r="D504" s="20">
        <v>20</v>
      </c>
      <c r="E504" s="24" t="s">
        <v>548</v>
      </c>
      <c r="F504" s="18" t="s">
        <v>423</v>
      </c>
      <c r="G504" s="20" t="s">
        <v>21</v>
      </c>
      <c r="H504" s="18" t="s">
        <v>59</v>
      </c>
      <c r="I504" s="20" t="s">
        <v>49</v>
      </c>
      <c r="J504" s="20" t="s">
        <v>39</v>
      </c>
      <c r="K504" s="20">
        <v>2</v>
      </c>
      <c r="L504" s="20">
        <v>4</v>
      </c>
      <c r="M504" s="20" t="s">
        <v>25</v>
      </c>
      <c r="N504" s="20">
        <v>9600</v>
      </c>
      <c r="O504" s="20">
        <v>4800</v>
      </c>
      <c r="P504" s="36"/>
    </row>
    <row r="505" s="1" customFormat="true" ht="35" customHeight="true" spans="1:16">
      <c r="A505" s="17">
        <v>502</v>
      </c>
      <c r="B505" s="20" t="s">
        <v>424</v>
      </c>
      <c r="C505" s="50">
        <v>138</v>
      </c>
      <c r="D505" s="20">
        <v>21</v>
      </c>
      <c r="E505" s="24" t="s">
        <v>548</v>
      </c>
      <c r="F505" s="18" t="s">
        <v>568</v>
      </c>
      <c r="G505" s="20" t="s">
        <v>21</v>
      </c>
      <c r="H505" s="18" t="s">
        <v>59</v>
      </c>
      <c r="I505" s="20" t="s">
        <v>49</v>
      </c>
      <c r="J505" s="20" t="s">
        <v>32</v>
      </c>
      <c r="K505" s="20">
        <v>2</v>
      </c>
      <c r="L505" s="20">
        <v>4</v>
      </c>
      <c r="M505" s="20" t="s">
        <v>25</v>
      </c>
      <c r="N505" s="20">
        <v>9600</v>
      </c>
      <c r="O505" s="20">
        <v>4800</v>
      </c>
      <c r="P505" s="36"/>
    </row>
    <row r="506" s="1" customFormat="true" ht="35" customHeight="true" spans="1:16">
      <c r="A506" s="17">
        <v>503</v>
      </c>
      <c r="B506" s="20" t="s">
        <v>424</v>
      </c>
      <c r="C506" s="50">
        <v>139</v>
      </c>
      <c r="D506" s="20">
        <v>22</v>
      </c>
      <c r="E506" s="24" t="s">
        <v>548</v>
      </c>
      <c r="F506" s="18" t="s">
        <v>569</v>
      </c>
      <c r="G506" s="20" t="s">
        <v>21</v>
      </c>
      <c r="H506" s="18" t="s">
        <v>22</v>
      </c>
      <c r="I506" s="20" t="s">
        <v>31</v>
      </c>
      <c r="J506" s="20" t="s">
        <v>39</v>
      </c>
      <c r="K506" s="20">
        <v>2</v>
      </c>
      <c r="L506" s="20">
        <v>3</v>
      </c>
      <c r="M506" s="20" t="s">
        <v>25</v>
      </c>
      <c r="N506" s="20">
        <v>7200</v>
      </c>
      <c r="O506" s="20">
        <v>3600</v>
      </c>
      <c r="P506" s="36"/>
    </row>
    <row r="507" s="1" customFormat="true" ht="35" customHeight="true" spans="1:16">
      <c r="A507" s="17">
        <v>504</v>
      </c>
      <c r="B507" s="20" t="s">
        <v>424</v>
      </c>
      <c r="C507" s="50">
        <v>140</v>
      </c>
      <c r="D507" s="20">
        <v>23</v>
      </c>
      <c r="E507" s="24" t="s">
        <v>548</v>
      </c>
      <c r="F507" s="18" t="s">
        <v>570</v>
      </c>
      <c r="G507" s="20" t="s">
        <v>21</v>
      </c>
      <c r="H507" s="18" t="s">
        <v>59</v>
      </c>
      <c r="I507" s="20" t="s">
        <v>49</v>
      </c>
      <c r="J507" s="20" t="s">
        <v>32</v>
      </c>
      <c r="K507" s="20">
        <v>3</v>
      </c>
      <c r="L507" s="20">
        <v>3</v>
      </c>
      <c r="M507" s="20" t="s">
        <v>25</v>
      </c>
      <c r="N507" s="20">
        <v>7200</v>
      </c>
      <c r="O507" s="20">
        <v>3600</v>
      </c>
      <c r="P507" s="36"/>
    </row>
    <row r="508" s="1" customFormat="true" ht="35" customHeight="true" spans="1:16">
      <c r="A508" s="17">
        <v>505</v>
      </c>
      <c r="B508" s="20" t="s">
        <v>424</v>
      </c>
      <c r="C508" s="50">
        <v>141</v>
      </c>
      <c r="D508" s="20">
        <v>24</v>
      </c>
      <c r="E508" s="24" t="s">
        <v>548</v>
      </c>
      <c r="F508" s="18" t="s">
        <v>571</v>
      </c>
      <c r="G508" s="20" t="s">
        <v>21</v>
      </c>
      <c r="H508" s="18" t="s">
        <v>59</v>
      </c>
      <c r="I508" s="20" t="s">
        <v>49</v>
      </c>
      <c r="J508" s="20" t="s">
        <v>39</v>
      </c>
      <c r="K508" s="20">
        <v>3</v>
      </c>
      <c r="L508" s="20">
        <v>3</v>
      </c>
      <c r="M508" s="20" t="s">
        <v>25</v>
      </c>
      <c r="N508" s="20">
        <v>7200</v>
      </c>
      <c r="O508" s="20">
        <v>3600</v>
      </c>
      <c r="P508" s="36"/>
    </row>
    <row r="509" s="1" customFormat="true" ht="35" customHeight="true" spans="1:16">
      <c r="A509" s="17">
        <v>506</v>
      </c>
      <c r="B509" s="20" t="s">
        <v>424</v>
      </c>
      <c r="C509" s="50">
        <v>142</v>
      </c>
      <c r="D509" s="20">
        <v>25</v>
      </c>
      <c r="E509" s="24" t="s">
        <v>548</v>
      </c>
      <c r="F509" s="18" t="s">
        <v>572</v>
      </c>
      <c r="G509" s="20" t="s">
        <v>21</v>
      </c>
      <c r="H509" s="18" t="s">
        <v>22</v>
      </c>
      <c r="I509" s="20" t="s">
        <v>31</v>
      </c>
      <c r="J509" s="20" t="s">
        <v>32</v>
      </c>
      <c r="K509" s="20">
        <v>2</v>
      </c>
      <c r="L509" s="20">
        <v>9</v>
      </c>
      <c r="M509" s="20" t="s">
        <v>25</v>
      </c>
      <c r="N509" s="20">
        <v>21600</v>
      </c>
      <c r="O509" s="20">
        <v>10800</v>
      </c>
      <c r="P509" s="36"/>
    </row>
    <row r="510" s="1" customFormat="true" ht="35" customHeight="true" spans="1:16">
      <c r="A510" s="17">
        <v>507</v>
      </c>
      <c r="B510" s="20" t="s">
        <v>424</v>
      </c>
      <c r="C510" s="50">
        <v>143</v>
      </c>
      <c r="D510" s="20">
        <v>26</v>
      </c>
      <c r="E510" s="24" t="s">
        <v>548</v>
      </c>
      <c r="F510" s="18" t="s">
        <v>573</v>
      </c>
      <c r="G510" s="20" t="s">
        <v>21</v>
      </c>
      <c r="H510" s="18" t="s">
        <v>22</v>
      </c>
      <c r="I510" s="20" t="s">
        <v>31</v>
      </c>
      <c r="J510" s="20" t="s">
        <v>39</v>
      </c>
      <c r="K510" s="20">
        <v>1</v>
      </c>
      <c r="L510" s="20">
        <v>7</v>
      </c>
      <c r="M510" s="20" t="s">
        <v>25</v>
      </c>
      <c r="N510" s="20">
        <v>16800</v>
      </c>
      <c r="O510" s="20">
        <v>8400</v>
      </c>
      <c r="P510" s="36"/>
    </row>
    <row r="511" s="1" customFormat="true" ht="35" customHeight="true" spans="1:16">
      <c r="A511" s="17">
        <v>508</v>
      </c>
      <c r="B511" s="20" t="s">
        <v>424</v>
      </c>
      <c r="C511" s="50">
        <v>144</v>
      </c>
      <c r="D511" s="20">
        <v>27</v>
      </c>
      <c r="E511" s="24" t="s">
        <v>548</v>
      </c>
      <c r="F511" s="18" t="s">
        <v>574</v>
      </c>
      <c r="G511" s="20" t="s">
        <v>21</v>
      </c>
      <c r="H511" s="18" t="s">
        <v>22</v>
      </c>
      <c r="I511" s="20" t="s">
        <v>45</v>
      </c>
      <c r="J511" s="20" t="s">
        <v>24</v>
      </c>
      <c r="K511" s="20" t="s">
        <v>24</v>
      </c>
      <c r="L511" s="20">
        <v>5</v>
      </c>
      <c r="M511" s="20" t="s">
        <v>25</v>
      </c>
      <c r="N511" s="20">
        <v>12000</v>
      </c>
      <c r="O511" s="20">
        <v>6000</v>
      </c>
      <c r="P511" s="36"/>
    </row>
    <row r="512" s="1" customFormat="true" ht="35" customHeight="true" spans="1:16">
      <c r="A512" s="17">
        <v>509</v>
      </c>
      <c r="B512" s="20" t="s">
        <v>424</v>
      </c>
      <c r="C512" s="50">
        <v>145</v>
      </c>
      <c r="D512" s="20">
        <v>28</v>
      </c>
      <c r="E512" s="24" t="s">
        <v>548</v>
      </c>
      <c r="F512" s="18" t="s">
        <v>575</v>
      </c>
      <c r="G512" s="20" t="s">
        <v>21</v>
      </c>
      <c r="H512" s="18" t="s">
        <v>22</v>
      </c>
      <c r="I512" s="20" t="s">
        <v>120</v>
      </c>
      <c r="J512" s="20" t="s">
        <v>24</v>
      </c>
      <c r="K512" s="20" t="s">
        <v>24</v>
      </c>
      <c r="L512" s="20">
        <v>3</v>
      </c>
      <c r="M512" s="20" t="s">
        <v>25</v>
      </c>
      <c r="N512" s="20">
        <v>7200</v>
      </c>
      <c r="O512" s="20">
        <v>3600</v>
      </c>
      <c r="P512" s="36"/>
    </row>
    <row r="513" s="1" customFormat="true" ht="35" customHeight="true" spans="1:16">
      <c r="A513" s="17">
        <v>510</v>
      </c>
      <c r="B513" s="20" t="s">
        <v>424</v>
      </c>
      <c r="C513" s="50">
        <v>146</v>
      </c>
      <c r="D513" s="20">
        <v>29</v>
      </c>
      <c r="E513" s="24" t="s">
        <v>548</v>
      </c>
      <c r="F513" s="18" t="s">
        <v>576</v>
      </c>
      <c r="G513" s="20" t="s">
        <v>21</v>
      </c>
      <c r="H513" s="18" t="s">
        <v>22</v>
      </c>
      <c r="I513" s="20" t="s">
        <v>23</v>
      </c>
      <c r="J513" s="20" t="s">
        <v>24</v>
      </c>
      <c r="K513" s="20" t="s">
        <v>24</v>
      </c>
      <c r="L513" s="20">
        <v>1</v>
      </c>
      <c r="M513" s="20" t="s">
        <v>25</v>
      </c>
      <c r="N513" s="20">
        <v>2400</v>
      </c>
      <c r="O513" s="20">
        <v>1200</v>
      </c>
      <c r="P513" s="36"/>
    </row>
    <row r="514" s="1" customFormat="true" ht="35" customHeight="true" spans="1:16">
      <c r="A514" s="17">
        <v>511</v>
      </c>
      <c r="B514" s="20" t="s">
        <v>424</v>
      </c>
      <c r="C514" s="50">
        <v>147</v>
      </c>
      <c r="D514" s="20">
        <v>30</v>
      </c>
      <c r="E514" s="24" t="s">
        <v>548</v>
      </c>
      <c r="F514" s="18" t="s">
        <v>577</v>
      </c>
      <c r="G514" s="20" t="s">
        <v>21</v>
      </c>
      <c r="H514" s="18" t="s">
        <v>22</v>
      </c>
      <c r="I514" s="20" t="s">
        <v>64</v>
      </c>
      <c r="J514" s="20" t="s">
        <v>24</v>
      </c>
      <c r="K514" s="20" t="s">
        <v>24</v>
      </c>
      <c r="L514" s="20">
        <v>1</v>
      </c>
      <c r="M514" s="20" t="s">
        <v>25</v>
      </c>
      <c r="N514" s="20">
        <v>2400</v>
      </c>
      <c r="O514" s="20">
        <v>1200</v>
      </c>
      <c r="P514" s="36"/>
    </row>
    <row r="515" s="1" customFormat="true" ht="35" customHeight="true" spans="1:16">
      <c r="A515" s="17">
        <v>512</v>
      </c>
      <c r="B515" s="20" t="s">
        <v>424</v>
      </c>
      <c r="C515" s="50">
        <v>148</v>
      </c>
      <c r="D515" s="20">
        <v>31</v>
      </c>
      <c r="E515" s="24" t="s">
        <v>548</v>
      </c>
      <c r="F515" s="18" t="s">
        <v>578</v>
      </c>
      <c r="G515" s="20" t="s">
        <v>21</v>
      </c>
      <c r="H515" s="18" t="s">
        <v>42</v>
      </c>
      <c r="I515" s="20" t="s">
        <v>43</v>
      </c>
      <c r="J515" s="20" t="s">
        <v>24</v>
      </c>
      <c r="K515" s="20" t="s">
        <v>24</v>
      </c>
      <c r="L515" s="20">
        <v>1</v>
      </c>
      <c r="M515" s="20" t="s">
        <v>25</v>
      </c>
      <c r="N515" s="20">
        <v>2400</v>
      </c>
      <c r="O515" s="20">
        <v>1200</v>
      </c>
      <c r="P515" s="36"/>
    </row>
    <row r="516" s="1" customFormat="true" ht="35" customHeight="true" spans="1:16">
      <c r="A516" s="17">
        <v>513</v>
      </c>
      <c r="B516" s="20" t="s">
        <v>424</v>
      </c>
      <c r="C516" s="50">
        <v>149</v>
      </c>
      <c r="D516" s="20">
        <v>32</v>
      </c>
      <c r="E516" s="24" t="s">
        <v>548</v>
      </c>
      <c r="F516" s="18" t="s">
        <v>579</v>
      </c>
      <c r="G516" s="20" t="s">
        <v>21</v>
      </c>
      <c r="H516" s="18" t="s">
        <v>22</v>
      </c>
      <c r="I516" s="20" t="s">
        <v>31</v>
      </c>
      <c r="J516" s="20" t="s">
        <v>32</v>
      </c>
      <c r="K516" s="20">
        <v>3</v>
      </c>
      <c r="L516" s="20">
        <v>1</v>
      </c>
      <c r="M516" s="20" t="s">
        <v>25</v>
      </c>
      <c r="N516" s="20">
        <v>2400</v>
      </c>
      <c r="O516" s="20">
        <v>1200</v>
      </c>
      <c r="P516" s="36"/>
    </row>
    <row r="517" s="1" customFormat="true" ht="35" customHeight="true" spans="1:16">
      <c r="A517" s="17">
        <v>514</v>
      </c>
      <c r="B517" s="20" t="s">
        <v>424</v>
      </c>
      <c r="C517" s="50">
        <v>150</v>
      </c>
      <c r="D517" s="20">
        <v>33</v>
      </c>
      <c r="E517" s="24" t="s">
        <v>548</v>
      </c>
      <c r="F517" s="18" t="s">
        <v>580</v>
      </c>
      <c r="G517" s="20" t="s">
        <v>21</v>
      </c>
      <c r="H517" s="18" t="s">
        <v>22</v>
      </c>
      <c r="I517" s="20" t="s">
        <v>31</v>
      </c>
      <c r="J517" s="20" t="s">
        <v>35</v>
      </c>
      <c r="K517" s="20">
        <v>3</v>
      </c>
      <c r="L517" s="20">
        <v>1</v>
      </c>
      <c r="M517" s="20" t="s">
        <v>25</v>
      </c>
      <c r="N517" s="20">
        <v>2400</v>
      </c>
      <c r="O517" s="20">
        <v>1200</v>
      </c>
      <c r="P517" s="36"/>
    </row>
    <row r="518" s="1" customFormat="true" ht="35" customHeight="true" spans="1:16">
      <c r="A518" s="17">
        <v>515</v>
      </c>
      <c r="B518" s="20" t="s">
        <v>424</v>
      </c>
      <c r="C518" s="50">
        <v>151</v>
      </c>
      <c r="D518" s="20">
        <v>34</v>
      </c>
      <c r="E518" s="24" t="s">
        <v>548</v>
      </c>
      <c r="F518" s="18" t="s">
        <v>581</v>
      </c>
      <c r="G518" s="20" t="s">
        <v>21</v>
      </c>
      <c r="H518" s="18" t="s">
        <v>22</v>
      </c>
      <c r="I518" s="20" t="s">
        <v>582</v>
      </c>
      <c r="J518" s="20" t="s">
        <v>24</v>
      </c>
      <c r="K518" s="20" t="s">
        <v>24</v>
      </c>
      <c r="L518" s="20">
        <v>9</v>
      </c>
      <c r="M518" s="20" t="s">
        <v>25</v>
      </c>
      <c r="N518" s="20">
        <v>21600</v>
      </c>
      <c r="O518" s="20">
        <v>10800</v>
      </c>
      <c r="P518" s="42"/>
    </row>
    <row r="519" s="1" customFormat="true" ht="35" customHeight="true" spans="1:16">
      <c r="A519" s="17">
        <v>516</v>
      </c>
      <c r="B519" s="20" t="s">
        <v>424</v>
      </c>
      <c r="C519" s="50">
        <v>152</v>
      </c>
      <c r="D519" s="20">
        <v>1</v>
      </c>
      <c r="E519" s="24" t="s">
        <v>583</v>
      </c>
      <c r="F519" s="18" t="s">
        <v>584</v>
      </c>
      <c r="G519" s="20" t="s">
        <v>21</v>
      </c>
      <c r="H519" s="18" t="s">
        <v>59</v>
      </c>
      <c r="I519" s="20" t="s">
        <v>49</v>
      </c>
      <c r="J519" s="20" t="s">
        <v>35</v>
      </c>
      <c r="K519" s="20">
        <v>1</v>
      </c>
      <c r="L519" s="20">
        <v>6</v>
      </c>
      <c r="M519" s="20" t="s">
        <v>25</v>
      </c>
      <c r="N519" s="20">
        <v>14400</v>
      </c>
      <c r="O519" s="20">
        <v>7200</v>
      </c>
      <c r="P519" s="34">
        <f ca="1">SUMIF(E:O,E519,O:O)</f>
        <v>157200</v>
      </c>
    </row>
    <row r="520" s="1" customFormat="true" ht="35" customHeight="true" spans="1:16">
      <c r="A520" s="17">
        <v>517</v>
      </c>
      <c r="B520" s="20" t="s">
        <v>424</v>
      </c>
      <c r="C520" s="50">
        <v>153</v>
      </c>
      <c r="D520" s="20">
        <v>2</v>
      </c>
      <c r="E520" s="24" t="s">
        <v>583</v>
      </c>
      <c r="F520" s="18" t="s">
        <v>585</v>
      </c>
      <c r="G520" s="20" t="s">
        <v>21</v>
      </c>
      <c r="H520" s="18" t="s">
        <v>22</v>
      </c>
      <c r="I520" s="20" t="s">
        <v>31</v>
      </c>
      <c r="J520" s="20" t="s">
        <v>39</v>
      </c>
      <c r="K520" s="20">
        <v>2</v>
      </c>
      <c r="L520" s="20">
        <v>5</v>
      </c>
      <c r="M520" s="20" t="s">
        <v>25</v>
      </c>
      <c r="N520" s="20">
        <v>12000</v>
      </c>
      <c r="O520" s="20">
        <v>6000</v>
      </c>
      <c r="P520" s="34"/>
    </row>
    <row r="521" s="1" customFormat="true" ht="35" customHeight="true" spans="1:16">
      <c r="A521" s="17">
        <v>518</v>
      </c>
      <c r="B521" s="20" t="s">
        <v>424</v>
      </c>
      <c r="C521" s="50">
        <v>154</v>
      </c>
      <c r="D521" s="20">
        <v>3</v>
      </c>
      <c r="E521" s="24" t="s">
        <v>583</v>
      </c>
      <c r="F521" s="18" t="s">
        <v>586</v>
      </c>
      <c r="G521" s="20" t="s">
        <v>21</v>
      </c>
      <c r="H521" s="18" t="s">
        <v>22</v>
      </c>
      <c r="I521" s="20" t="s">
        <v>31</v>
      </c>
      <c r="J521" s="20" t="s">
        <v>35</v>
      </c>
      <c r="K521" s="20">
        <v>1</v>
      </c>
      <c r="L521" s="20">
        <v>5</v>
      </c>
      <c r="M521" s="20" t="s">
        <v>25</v>
      </c>
      <c r="N521" s="20">
        <v>12000</v>
      </c>
      <c r="O521" s="20">
        <v>6000</v>
      </c>
      <c r="P521" s="34"/>
    </row>
    <row r="522" s="1" customFormat="true" ht="35" customHeight="true" spans="1:16">
      <c r="A522" s="17">
        <v>519</v>
      </c>
      <c r="B522" s="20" t="s">
        <v>424</v>
      </c>
      <c r="C522" s="50">
        <v>155</v>
      </c>
      <c r="D522" s="20">
        <v>4</v>
      </c>
      <c r="E522" s="24" t="s">
        <v>583</v>
      </c>
      <c r="F522" s="18" t="s">
        <v>587</v>
      </c>
      <c r="G522" s="20" t="s">
        <v>21</v>
      </c>
      <c r="H522" s="18" t="s">
        <v>22</v>
      </c>
      <c r="I522" s="20" t="s">
        <v>64</v>
      </c>
      <c r="J522" s="20" t="s">
        <v>24</v>
      </c>
      <c r="K522" s="20" t="s">
        <v>24</v>
      </c>
      <c r="L522" s="20">
        <v>5</v>
      </c>
      <c r="M522" s="20" t="s">
        <v>25</v>
      </c>
      <c r="N522" s="20">
        <v>12000</v>
      </c>
      <c r="O522" s="20">
        <v>6000</v>
      </c>
      <c r="P522" s="34"/>
    </row>
    <row r="523" s="1" customFormat="true" ht="35" customHeight="true" spans="1:16">
      <c r="A523" s="17">
        <v>520</v>
      </c>
      <c r="B523" s="20" t="s">
        <v>424</v>
      </c>
      <c r="C523" s="50">
        <v>156</v>
      </c>
      <c r="D523" s="20">
        <v>5</v>
      </c>
      <c r="E523" s="24" t="s">
        <v>583</v>
      </c>
      <c r="F523" s="18" t="s">
        <v>588</v>
      </c>
      <c r="G523" s="20" t="s">
        <v>21</v>
      </c>
      <c r="H523" s="18" t="s">
        <v>59</v>
      </c>
      <c r="I523" s="20" t="s">
        <v>49</v>
      </c>
      <c r="J523" s="20" t="s">
        <v>35</v>
      </c>
      <c r="K523" s="20">
        <v>2</v>
      </c>
      <c r="L523" s="20">
        <v>5</v>
      </c>
      <c r="M523" s="20" t="s">
        <v>25</v>
      </c>
      <c r="N523" s="20">
        <v>12000</v>
      </c>
      <c r="O523" s="20">
        <v>6000</v>
      </c>
      <c r="P523" s="34"/>
    </row>
    <row r="524" s="1" customFormat="true" ht="35" customHeight="true" spans="1:16">
      <c r="A524" s="17">
        <v>521</v>
      </c>
      <c r="B524" s="20" t="s">
        <v>424</v>
      </c>
      <c r="C524" s="50">
        <v>157</v>
      </c>
      <c r="D524" s="20">
        <v>6</v>
      </c>
      <c r="E524" s="24" t="s">
        <v>583</v>
      </c>
      <c r="F524" s="18" t="s">
        <v>589</v>
      </c>
      <c r="G524" s="20" t="s">
        <v>21</v>
      </c>
      <c r="H524" s="18" t="s">
        <v>22</v>
      </c>
      <c r="I524" s="20" t="s">
        <v>31</v>
      </c>
      <c r="J524" s="20" t="s">
        <v>32</v>
      </c>
      <c r="K524" s="20">
        <v>1</v>
      </c>
      <c r="L524" s="20">
        <v>4</v>
      </c>
      <c r="M524" s="20" t="s">
        <v>25</v>
      </c>
      <c r="N524" s="20">
        <v>9600</v>
      </c>
      <c r="O524" s="20">
        <v>4800</v>
      </c>
      <c r="P524" s="34"/>
    </row>
    <row r="525" s="1" customFormat="true" ht="35" customHeight="true" spans="1:16">
      <c r="A525" s="17">
        <v>522</v>
      </c>
      <c r="B525" s="20" t="s">
        <v>424</v>
      </c>
      <c r="C525" s="50">
        <v>158</v>
      </c>
      <c r="D525" s="20">
        <v>7</v>
      </c>
      <c r="E525" s="24" t="s">
        <v>583</v>
      </c>
      <c r="F525" s="18" t="s">
        <v>590</v>
      </c>
      <c r="G525" s="20" t="s">
        <v>21</v>
      </c>
      <c r="H525" s="18" t="s">
        <v>22</v>
      </c>
      <c r="I525" s="20" t="s">
        <v>29</v>
      </c>
      <c r="J525" s="20" t="s">
        <v>24</v>
      </c>
      <c r="K525" s="20" t="s">
        <v>24</v>
      </c>
      <c r="L525" s="20">
        <v>10</v>
      </c>
      <c r="M525" s="20" t="s">
        <v>25</v>
      </c>
      <c r="N525" s="20">
        <v>24000</v>
      </c>
      <c r="O525" s="20">
        <v>12000</v>
      </c>
      <c r="P525" s="34"/>
    </row>
    <row r="526" s="1" customFormat="true" ht="35" customHeight="true" spans="1:16">
      <c r="A526" s="17">
        <v>523</v>
      </c>
      <c r="B526" s="20" t="s">
        <v>424</v>
      </c>
      <c r="C526" s="50">
        <v>159</v>
      </c>
      <c r="D526" s="20">
        <v>8</v>
      </c>
      <c r="E526" s="24" t="s">
        <v>583</v>
      </c>
      <c r="F526" s="18" t="s">
        <v>591</v>
      </c>
      <c r="G526" s="20" t="s">
        <v>21</v>
      </c>
      <c r="H526" s="18" t="s">
        <v>22</v>
      </c>
      <c r="I526" s="20" t="s">
        <v>54</v>
      </c>
      <c r="J526" s="20" t="s">
        <v>24</v>
      </c>
      <c r="K526" s="20" t="s">
        <v>24</v>
      </c>
      <c r="L526" s="20">
        <v>10</v>
      </c>
      <c r="M526" s="20" t="s">
        <v>25</v>
      </c>
      <c r="N526" s="20">
        <v>24000</v>
      </c>
      <c r="O526" s="20">
        <v>12000</v>
      </c>
      <c r="P526" s="34"/>
    </row>
    <row r="527" s="1" customFormat="true" ht="35" customHeight="true" spans="1:16">
      <c r="A527" s="17">
        <v>524</v>
      </c>
      <c r="B527" s="20" t="s">
        <v>424</v>
      </c>
      <c r="C527" s="50">
        <v>160</v>
      </c>
      <c r="D527" s="20">
        <v>9</v>
      </c>
      <c r="E527" s="24" t="s">
        <v>583</v>
      </c>
      <c r="F527" s="18" t="s">
        <v>592</v>
      </c>
      <c r="G527" s="20" t="s">
        <v>21</v>
      </c>
      <c r="H527" s="18" t="s">
        <v>42</v>
      </c>
      <c r="I527" s="20" t="s">
        <v>43</v>
      </c>
      <c r="J527" s="20" t="s">
        <v>24</v>
      </c>
      <c r="K527" s="20" t="s">
        <v>24</v>
      </c>
      <c r="L527" s="20">
        <v>3</v>
      </c>
      <c r="M527" s="20" t="s">
        <v>25</v>
      </c>
      <c r="N527" s="20">
        <v>7200</v>
      </c>
      <c r="O527" s="20">
        <v>3600</v>
      </c>
      <c r="P527" s="34"/>
    </row>
    <row r="528" s="1" customFormat="true" ht="35" customHeight="true" spans="1:16">
      <c r="A528" s="17">
        <v>525</v>
      </c>
      <c r="B528" s="20" t="s">
        <v>424</v>
      </c>
      <c r="C528" s="50">
        <v>161</v>
      </c>
      <c r="D528" s="20">
        <v>10</v>
      </c>
      <c r="E528" s="24" t="s">
        <v>583</v>
      </c>
      <c r="F528" s="18" t="s">
        <v>593</v>
      </c>
      <c r="G528" s="20" t="s">
        <v>21</v>
      </c>
      <c r="H528" s="18" t="s">
        <v>22</v>
      </c>
      <c r="I528" s="20" t="s">
        <v>31</v>
      </c>
      <c r="J528" s="20" t="s">
        <v>32</v>
      </c>
      <c r="K528" s="20">
        <v>2</v>
      </c>
      <c r="L528" s="20">
        <v>5</v>
      </c>
      <c r="M528" s="20" t="s">
        <v>25</v>
      </c>
      <c r="N528" s="20">
        <v>12000</v>
      </c>
      <c r="O528" s="20">
        <v>6000</v>
      </c>
      <c r="P528" s="34"/>
    </row>
    <row r="529" s="1" customFormat="true" ht="35" customHeight="true" spans="1:16">
      <c r="A529" s="17">
        <v>526</v>
      </c>
      <c r="B529" s="20" t="s">
        <v>424</v>
      </c>
      <c r="C529" s="50">
        <v>162</v>
      </c>
      <c r="D529" s="20">
        <v>11</v>
      </c>
      <c r="E529" s="24" t="s">
        <v>583</v>
      </c>
      <c r="F529" s="18" t="s">
        <v>594</v>
      </c>
      <c r="G529" s="20" t="s">
        <v>21</v>
      </c>
      <c r="H529" s="18" t="s">
        <v>22</v>
      </c>
      <c r="I529" s="20" t="s">
        <v>31</v>
      </c>
      <c r="J529" s="20" t="s">
        <v>39</v>
      </c>
      <c r="K529" s="20">
        <v>1</v>
      </c>
      <c r="L529" s="20">
        <v>3</v>
      </c>
      <c r="M529" s="20" t="s">
        <v>25</v>
      </c>
      <c r="N529" s="20">
        <v>7200</v>
      </c>
      <c r="O529" s="20">
        <v>3600</v>
      </c>
      <c r="P529" s="34"/>
    </row>
    <row r="530" s="1" customFormat="true" ht="35" customHeight="true" spans="1:16">
      <c r="A530" s="17">
        <v>527</v>
      </c>
      <c r="B530" s="20" t="s">
        <v>424</v>
      </c>
      <c r="C530" s="50">
        <v>163</v>
      </c>
      <c r="D530" s="20">
        <v>12</v>
      </c>
      <c r="E530" s="24" t="s">
        <v>583</v>
      </c>
      <c r="F530" s="18" t="s">
        <v>595</v>
      </c>
      <c r="G530" s="20" t="s">
        <v>21</v>
      </c>
      <c r="H530" s="18" t="s">
        <v>59</v>
      </c>
      <c r="I530" s="20" t="s">
        <v>49</v>
      </c>
      <c r="J530" s="20" t="s">
        <v>39</v>
      </c>
      <c r="K530" s="20">
        <v>2</v>
      </c>
      <c r="L530" s="20">
        <v>3</v>
      </c>
      <c r="M530" s="20" t="s">
        <v>25</v>
      </c>
      <c r="N530" s="20">
        <v>7200</v>
      </c>
      <c r="O530" s="20">
        <v>3600</v>
      </c>
      <c r="P530" s="34"/>
    </row>
    <row r="531" s="1" customFormat="true" ht="35" customHeight="true" spans="1:16">
      <c r="A531" s="17">
        <v>528</v>
      </c>
      <c r="B531" s="20" t="s">
        <v>424</v>
      </c>
      <c r="C531" s="50">
        <v>164</v>
      </c>
      <c r="D531" s="20">
        <v>13</v>
      </c>
      <c r="E531" s="24" t="s">
        <v>583</v>
      </c>
      <c r="F531" s="18" t="s">
        <v>596</v>
      </c>
      <c r="G531" s="20" t="s">
        <v>21</v>
      </c>
      <c r="H531" s="18" t="s">
        <v>59</v>
      </c>
      <c r="I531" s="20" t="s">
        <v>49</v>
      </c>
      <c r="J531" s="20" t="s">
        <v>32</v>
      </c>
      <c r="K531" s="20">
        <v>3</v>
      </c>
      <c r="L531" s="20">
        <v>3</v>
      </c>
      <c r="M531" s="20" t="s">
        <v>25</v>
      </c>
      <c r="N531" s="20">
        <v>7200</v>
      </c>
      <c r="O531" s="20">
        <v>3600</v>
      </c>
      <c r="P531" s="34"/>
    </row>
    <row r="532" s="1" customFormat="true" ht="35" customHeight="true" spans="1:16">
      <c r="A532" s="17">
        <v>529</v>
      </c>
      <c r="B532" s="20" t="s">
        <v>424</v>
      </c>
      <c r="C532" s="50">
        <v>165</v>
      </c>
      <c r="D532" s="20">
        <v>14</v>
      </c>
      <c r="E532" s="24" t="s">
        <v>583</v>
      </c>
      <c r="F532" s="18" t="s">
        <v>597</v>
      </c>
      <c r="G532" s="20" t="s">
        <v>21</v>
      </c>
      <c r="H532" s="18" t="s">
        <v>59</v>
      </c>
      <c r="I532" s="20" t="s">
        <v>49</v>
      </c>
      <c r="J532" s="20" t="s">
        <v>39</v>
      </c>
      <c r="K532" s="20">
        <v>3</v>
      </c>
      <c r="L532" s="20">
        <v>3</v>
      </c>
      <c r="M532" s="20" t="s">
        <v>25</v>
      </c>
      <c r="N532" s="20">
        <v>7200</v>
      </c>
      <c r="O532" s="20">
        <v>3600</v>
      </c>
      <c r="P532" s="34"/>
    </row>
    <row r="533" s="1" customFormat="true" ht="35" customHeight="true" spans="1:16">
      <c r="A533" s="17">
        <v>530</v>
      </c>
      <c r="B533" s="20" t="s">
        <v>424</v>
      </c>
      <c r="C533" s="50">
        <v>166</v>
      </c>
      <c r="D533" s="20">
        <v>15</v>
      </c>
      <c r="E533" s="24" t="s">
        <v>583</v>
      </c>
      <c r="F533" s="18" t="s">
        <v>598</v>
      </c>
      <c r="G533" s="20" t="s">
        <v>21</v>
      </c>
      <c r="H533" s="18" t="s">
        <v>59</v>
      </c>
      <c r="I533" s="20" t="s">
        <v>49</v>
      </c>
      <c r="J533" s="20" t="s">
        <v>39</v>
      </c>
      <c r="K533" s="20">
        <v>1</v>
      </c>
      <c r="L533" s="20">
        <v>3</v>
      </c>
      <c r="M533" s="20" t="s">
        <v>25</v>
      </c>
      <c r="N533" s="20">
        <v>7200</v>
      </c>
      <c r="O533" s="20">
        <v>3600</v>
      </c>
      <c r="P533" s="34"/>
    </row>
    <row r="534" s="1" customFormat="true" ht="35" customHeight="true" spans="1:16">
      <c r="A534" s="17">
        <v>531</v>
      </c>
      <c r="B534" s="20" t="s">
        <v>424</v>
      </c>
      <c r="C534" s="50">
        <v>167</v>
      </c>
      <c r="D534" s="20">
        <v>16</v>
      </c>
      <c r="E534" s="24" t="s">
        <v>583</v>
      </c>
      <c r="F534" s="18" t="s">
        <v>599</v>
      </c>
      <c r="G534" s="20" t="s">
        <v>21</v>
      </c>
      <c r="H534" s="18" t="s">
        <v>59</v>
      </c>
      <c r="I534" s="20" t="s">
        <v>49</v>
      </c>
      <c r="J534" s="20" t="s">
        <v>35</v>
      </c>
      <c r="K534" s="20">
        <v>3</v>
      </c>
      <c r="L534" s="20">
        <v>3</v>
      </c>
      <c r="M534" s="20" t="s">
        <v>25</v>
      </c>
      <c r="N534" s="20">
        <v>7200</v>
      </c>
      <c r="O534" s="20">
        <v>3600</v>
      </c>
      <c r="P534" s="34"/>
    </row>
    <row r="535" s="1" customFormat="true" ht="35" customHeight="true" spans="1:16">
      <c r="A535" s="17">
        <v>532</v>
      </c>
      <c r="B535" s="20" t="s">
        <v>424</v>
      </c>
      <c r="C535" s="50">
        <v>168</v>
      </c>
      <c r="D535" s="20">
        <v>17</v>
      </c>
      <c r="E535" s="24" t="s">
        <v>583</v>
      </c>
      <c r="F535" s="18" t="s">
        <v>600</v>
      </c>
      <c r="G535" s="20" t="s">
        <v>21</v>
      </c>
      <c r="H535" s="18" t="s">
        <v>22</v>
      </c>
      <c r="I535" s="20" t="s">
        <v>23</v>
      </c>
      <c r="J535" s="20" t="s">
        <v>24</v>
      </c>
      <c r="K535" s="20" t="s">
        <v>24</v>
      </c>
      <c r="L535" s="20">
        <v>10</v>
      </c>
      <c r="M535" s="20" t="s">
        <v>25</v>
      </c>
      <c r="N535" s="20">
        <v>24000</v>
      </c>
      <c r="O535" s="20">
        <v>12000</v>
      </c>
      <c r="P535" s="34"/>
    </row>
    <row r="536" s="1" customFormat="true" ht="35" customHeight="true" spans="1:16">
      <c r="A536" s="17">
        <v>533</v>
      </c>
      <c r="B536" s="20" t="s">
        <v>424</v>
      </c>
      <c r="C536" s="50">
        <v>169</v>
      </c>
      <c r="D536" s="20">
        <v>18</v>
      </c>
      <c r="E536" s="24" t="s">
        <v>583</v>
      </c>
      <c r="F536" s="18" t="s">
        <v>601</v>
      </c>
      <c r="G536" s="20" t="s">
        <v>21</v>
      </c>
      <c r="H536" s="18" t="s">
        <v>22</v>
      </c>
      <c r="I536" s="20" t="s">
        <v>602</v>
      </c>
      <c r="J536" s="20" t="s">
        <v>24</v>
      </c>
      <c r="K536" s="20" t="s">
        <v>24</v>
      </c>
      <c r="L536" s="20">
        <v>2</v>
      </c>
      <c r="M536" s="20" t="s">
        <v>25</v>
      </c>
      <c r="N536" s="20">
        <v>4800</v>
      </c>
      <c r="O536" s="20">
        <v>2400</v>
      </c>
      <c r="P536" s="34"/>
    </row>
    <row r="537" s="1" customFormat="true" ht="35" customHeight="true" spans="1:16">
      <c r="A537" s="17">
        <v>534</v>
      </c>
      <c r="B537" s="20" t="s">
        <v>424</v>
      </c>
      <c r="C537" s="50">
        <v>170</v>
      </c>
      <c r="D537" s="20">
        <v>19</v>
      </c>
      <c r="E537" s="24" t="s">
        <v>583</v>
      </c>
      <c r="F537" s="18" t="s">
        <v>603</v>
      </c>
      <c r="G537" s="20" t="s">
        <v>21</v>
      </c>
      <c r="H537" s="18" t="s">
        <v>22</v>
      </c>
      <c r="I537" s="20" t="s">
        <v>31</v>
      </c>
      <c r="J537" s="20" t="s">
        <v>39</v>
      </c>
      <c r="K537" s="20">
        <v>3</v>
      </c>
      <c r="L537" s="20">
        <v>10</v>
      </c>
      <c r="M537" s="20" t="s">
        <v>25</v>
      </c>
      <c r="N537" s="20">
        <v>24000</v>
      </c>
      <c r="O537" s="20">
        <v>12000</v>
      </c>
      <c r="P537" s="34"/>
    </row>
    <row r="538" s="1" customFormat="true" ht="35" customHeight="true" spans="1:16">
      <c r="A538" s="17">
        <v>535</v>
      </c>
      <c r="B538" s="20" t="s">
        <v>424</v>
      </c>
      <c r="C538" s="50">
        <v>171</v>
      </c>
      <c r="D538" s="20">
        <v>20</v>
      </c>
      <c r="E538" s="24" t="s">
        <v>583</v>
      </c>
      <c r="F538" s="18" t="s">
        <v>604</v>
      </c>
      <c r="G538" s="20" t="s">
        <v>21</v>
      </c>
      <c r="H538" s="18" t="s">
        <v>22</v>
      </c>
      <c r="I538" s="20" t="s">
        <v>31</v>
      </c>
      <c r="J538" s="20" t="s">
        <v>32</v>
      </c>
      <c r="K538" s="20">
        <v>2</v>
      </c>
      <c r="L538" s="20">
        <v>2</v>
      </c>
      <c r="M538" s="20" t="s">
        <v>25</v>
      </c>
      <c r="N538" s="20">
        <v>4800</v>
      </c>
      <c r="O538" s="20">
        <v>2400</v>
      </c>
      <c r="P538" s="34"/>
    </row>
    <row r="539" s="1" customFormat="true" ht="35" customHeight="true" spans="1:16">
      <c r="A539" s="17">
        <v>536</v>
      </c>
      <c r="B539" s="20" t="s">
        <v>424</v>
      </c>
      <c r="C539" s="50">
        <v>172</v>
      </c>
      <c r="D539" s="20">
        <v>21</v>
      </c>
      <c r="E539" s="24" t="s">
        <v>583</v>
      </c>
      <c r="F539" s="18" t="s">
        <v>605</v>
      </c>
      <c r="G539" s="20" t="s">
        <v>21</v>
      </c>
      <c r="H539" s="18" t="s">
        <v>22</v>
      </c>
      <c r="I539" s="20" t="s">
        <v>31</v>
      </c>
      <c r="J539" s="20" t="s">
        <v>32</v>
      </c>
      <c r="K539" s="20">
        <v>3</v>
      </c>
      <c r="L539" s="20">
        <v>5</v>
      </c>
      <c r="M539" s="20" t="s">
        <v>25</v>
      </c>
      <c r="N539" s="20">
        <v>12000</v>
      </c>
      <c r="O539" s="20">
        <v>6000</v>
      </c>
      <c r="P539" s="34"/>
    </row>
    <row r="540" s="1" customFormat="true" ht="35" customHeight="true" spans="1:16">
      <c r="A540" s="17">
        <v>537</v>
      </c>
      <c r="B540" s="20" t="s">
        <v>424</v>
      </c>
      <c r="C540" s="50">
        <v>173</v>
      </c>
      <c r="D540" s="20">
        <v>22</v>
      </c>
      <c r="E540" s="24" t="s">
        <v>583</v>
      </c>
      <c r="F540" s="18" t="s">
        <v>606</v>
      </c>
      <c r="G540" s="20" t="s">
        <v>21</v>
      </c>
      <c r="H540" s="18" t="s">
        <v>22</v>
      </c>
      <c r="I540" s="20" t="s">
        <v>31</v>
      </c>
      <c r="J540" s="20" t="s">
        <v>32</v>
      </c>
      <c r="K540" s="20">
        <v>3</v>
      </c>
      <c r="L540" s="20">
        <v>2</v>
      </c>
      <c r="M540" s="20" t="s">
        <v>25</v>
      </c>
      <c r="N540" s="20">
        <v>4800</v>
      </c>
      <c r="O540" s="20">
        <v>2400</v>
      </c>
      <c r="P540" s="34"/>
    </row>
    <row r="541" s="1" customFormat="true" ht="35" customHeight="true" spans="1:16">
      <c r="A541" s="17">
        <v>538</v>
      </c>
      <c r="B541" s="20" t="s">
        <v>424</v>
      </c>
      <c r="C541" s="50">
        <v>174</v>
      </c>
      <c r="D541" s="20">
        <v>23</v>
      </c>
      <c r="E541" s="24" t="s">
        <v>583</v>
      </c>
      <c r="F541" s="18" t="s">
        <v>607</v>
      </c>
      <c r="G541" s="20" t="s">
        <v>21</v>
      </c>
      <c r="H541" s="18" t="s">
        <v>22</v>
      </c>
      <c r="I541" s="20" t="s">
        <v>31</v>
      </c>
      <c r="J541" s="20" t="s">
        <v>35</v>
      </c>
      <c r="K541" s="20">
        <v>2</v>
      </c>
      <c r="L541" s="20">
        <v>2</v>
      </c>
      <c r="M541" s="20" t="s">
        <v>25</v>
      </c>
      <c r="N541" s="20">
        <v>4800</v>
      </c>
      <c r="O541" s="20">
        <v>2400</v>
      </c>
      <c r="P541" s="34"/>
    </row>
    <row r="542" s="1" customFormat="true" ht="35" customHeight="true" spans="1:16">
      <c r="A542" s="17">
        <v>539</v>
      </c>
      <c r="B542" s="20" t="s">
        <v>424</v>
      </c>
      <c r="C542" s="50">
        <v>175</v>
      </c>
      <c r="D542" s="20">
        <v>24</v>
      </c>
      <c r="E542" s="24" t="s">
        <v>583</v>
      </c>
      <c r="F542" s="18" t="s">
        <v>608</v>
      </c>
      <c r="G542" s="20" t="s">
        <v>21</v>
      </c>
      <c r="H542" s="18" t="s">
        <v>22</v>
      </c>
      <c r="I542" s="20" t="s">
        <v>31</v>
      </c>
      <c r="J542" s="20" t="s">
        <v>35</v>
      </c>
      <c r="K542" s="20">
        <v>3</v>
      </c>
      <c r="L542" s="20">
        <v>8</v>
      </c>
      <c r="M542" s="20" t="s">
        <v>25</v>
      </c>
      <c r="N542" s="20">
        <v>19200</v>
      </c>
      <c r="O542" s="20">
        <v>9600</v>
      </c>
      <c r="P542" s="34"/>
    </row>
    <row r="543" s="1" customFormat="true" ht="35" customHeight="true" spans="1:16">
      <c r="A543" s="17">
        <v>540</v>
      </c>
      <c r="B543" s="20" t="s">
        <v>424</v>
      </c>
      <c r="C543" s="50">
        <v>176</v>
      </c>
      <c r="D543" s="20">
        <v>25</v>
      </c>
      <c r="E543" s="24" t="s">
        <v>583</v>
      </c>
      <c r="F543" s="18" t="s">
        <v>609</v>
      </c>
      <c r="G543" s="20" t="s">
        <v>21</v>
      </c>
      <c r="H543" s="18" t="s">
        <v>22</v>
      </c>
      <c r="I543" s="20" t="s">
        <v>31</v>
      </c>
      <c r="J543" s="20" t="s">
        <v>39</v>
      </c>
      <c r="K543" s="20">
        <v>1</v>
      </c>
      <c r="L543" s="20">
        <v>4</v>
      </c>
      <c r="M543" s="20" t="s">
        <v>25</v>
      </c>
      <c r="N543" s="20">
        <v>9600</v>
      </c>
      <c r="O543" s="20">
        <v>4800</v>
      </c>
      <c r="P543" s="34"/>
    </row>
    <row r="544" s="1" customFormat="true" ht="35" customHeight="true" spans="1:16">
      <c r="A544" s="17">
        <v>541</v>
      </c>
      <c r="B544" s="20" t="s">
        <v>424</v>
      </c>
      <c r="C544" s="50">
        <v>177</v>
      </c>
      <c r="D544" s="20">
        <v>26</v>
      </c>
      <c r="E544" s="24" t="s">
        <v>583</v>
      </c>
      <c r="F544" s="18" t="s">
        <v>610</v>
      </c>
      <c r="G544" s="20" t="s">
        <v>21</v>
      </c>
      <c r="H544" s="18" t="s">
        <v>22</v>
      </c>
      <c r="I544" s="20" t="s">
        <v>31</v>
      </c>
      <c r="J544" s="20" t="s">
        <v>39</v>
      </c>
      <c r="K544" s="20">
        <v>2</v>
      </c>
      <c r="L544" s="20">
        <v>4</v>
      </c>
      <c r="M544" s="20" t="s">
        <v>25</v>
      </c>
      <c r="N544" s="20">
        <v>9600</v>
      </c>
      <c r="O544" s="20">
        <v>4800</v>
      </c>
      <c r="P544" s="34"/>
    </row>
    <row r="545" s="1" customFormat="true" ht="35" customHeight="true" spans="1:16">
      <c r="A545" s="17">
        <v>542</v>
      </c>
      <c r="B545" s="20" t="s">
        <v>424</v>
      </c>
      <c r="C545" s="50">
        <v>178</v>
      </c>
      <c r="D545" s="20">
        <v>27</v>
      </c>
      <c r="E545" s="24" t="s">
        <v>583</v>
      </c>
      <c r="F545" s="18" t="s">
        <v>611</v>
      </c>
      <c r="G545" s="20" t="s">
        <v>21</v>
      </c>
      <c r="H545" s="18" t="s">
        <v>22</v>
      </c>
      <c r="I545" s="20" t="s">
        <v>31</v>
      </c>
      <c r="J545" s="20" t="s">
        <v>32</v>
      </c>
      <c r="K545" s="20">
        <v>1</v>
      </c>
      <c r="L545" s="20">
        <v>1</v>
      </c>
      <c r="M545" s="20" t="s">
        <v>25</v>
      </c>
      <c r="N545" s="20">
        <v>2400</v>
      </c>
      <c r="O545" s="20">
        <v>1200</v>
      </c>
      <c r="P545" s="34"/>
    </row>
    <row r="546" s="1" customFormat="true" ht="35" customHeight="true" spans="1:16">
      <c r="A546" s="17">
        <v>543</v>
      </c>
      <c r="B546" s="20" t="s">
        <v>424</v>
      </c>
      <c r="C546" s="50">
        <v>179</v>
      </c>
      <c r="D546" s="20">
        <v>28</v>
      </c>
      <c r="E546" s="24" t="s">
        <v>583</v>
      </c>
      <c r="F546" s="18" t="s">
        <v>612</v>
      </c>
      <c r="G546" s="20" t="s">
        <v>21</v>
      </c>
      <c r="H546" s="18" t="s">
        <v>22</v>
      </c>
      <c r="I546" s="20" t="s">
        <v>31</v>
      </c>
      <c r="J546" s="20" t="s">
        <v>35</v>
      </c>
      <c r="K546" s="20">
        <v>2</v>
      </c>
      <c r="L546" s="20">
        <v>1</v>
      </c>
      <c r="M546" s="20" t="s">
        <v>25</v>
      </c>
      <c r="N546" s="20">
        <v>2400</v>
      </c>
      <c r="O546" s="20">
        <v>1200</v>
      </c>
      <c r="P546" s="34"/>
    </row>
    <row r="547" s="1" customFormat="true" ht="35" customHeight="true" spans="1:16">
      <c r="A547" s="17">
        <v>544</v>
      </c>
      <c r="B547" s="20" t="s">
        <v>424</v>
      </c>
      <c r="C547" s="50">
        <v>180</v>
      </c>
      <c r="D547" s="20">
        <v>29</v>
      </c>
      <c r="E547" s="24" t="s">
        <v>583</v>
      </c>
      <c r="F547" s="18" t="s">
        <v>613</v>
      </c>
      <c r="G547" s="20" t="s">
        <v>21</v>
      </c>
      <c r="H547" s="18" t="s">
        <v>22</v>
      </c>
      <c r="I547" s="20" t="s">
        <v>31</v>
      </c>
      <c r="J547" s="20" t="s">
        <v>39</v>
      </c>
      <c r="K547" s="20">
        <v>3</v>
      </c>
      <c r="L547" s="20">
        <v>1</v>
      </c>
      <c r="M547" s="20" t="s">
        <v>25</v>
      </c>
      <c r="N547" s="20">
        <v>2400</v>
      </c>
      <c r="O547" s="20">
        <v>1200</v>
      </c>
      <c r="P547" s="34"/>
    </row>
    <row r="548" s="1" customFormat="true" ht="35" customHeight="true" spans="1:16">
      <c r="A548" s="17">
        <v>545</v>
      </c>
      <c r="B548" s="20" t="s">
        <v>424</v>
      </c>
      <c r="C548" s="50">
        <v>181</v>
      </c>
      <c r="D548" s="20">
        <v>30</v>
      </c>
      <c r="E548" s="24" t="s">
        <v>583</v>
      </c>
      <c r="F548" s="18" t="s">
        <v>614</v>
      </c>
      <c r="G548" s="20" t="s">
        <v>21</v>
      </c>
      <c r="H548" s="18" t="s">
        <v>22</v>
      </c>
      <c r="I548" s="20" t="s">
        <v>31</v>
      </c>
      <c r="J548" s="20" t="s">
        <v>35</v>
      </c>
      <c r="K548" s="20">
        <v>1</v>
      </c>
      <c r="L548" s="20">
        <v>2</v>
      </c>
      <c r="M548" s="20" t="s">
        <v>25</v>
      </c>
      <c r="N548" s="20">
        <v>4800</v>
      </c>
      <c r="O548" s="20">
        <v>2400</v>
      </c>
      <c r="P548" s="34"/>
    </row>
    <row r="549" s="1" customFormat="true" ht="35" customHeight="true" spans="1:16">
      <c r="A549" s="17">
        <v>546</v>
      </c>
      <c r="B549" s="20" t="s">
        <v>424</v>
      </c>
      <c r="C549" s="50">
        <v>182</v>
      </c>
      <c r="D549" s="20">
        <v>31</v>
      </c>
      <c r="E549" s="24" t="s">
        <v>583</v>
      </c>
      <c r="F549" s="18" t="s">
        <v>615</v>
      </c>
      <c r="G549" s="20" t="s">
        <v>21</v>
      </c>
      <c r="H549" s="18" t="s">
        <v>59</v>
      </c>
      <c r="I549" s="20" t="s">
        <v>49</v>
      </c>
      <c r="J549" s="20" t="s">
        <v>32</v>
      </c>
      <c r="K549" s="20">
        <v>1</v>
      </c>
      <c r="L549" s="20">
        <v>1</v>
      </c>
      <c r="M549" s="20" t="s">
        <v>25</v>
      </c>
      <c r="N549" s="20">
        <v>2400</v>
      </c>
      <c r="O549" s="20">
        <v>1200</v>
      </c>
      <c r="P549" s="34"/>
    </row>
    <row r="550" s="1" customFormat="true" ht="35" customHeight="true" spans="1:16">
      <c r="A550" s="17">
        <v>547</v>
      </c>
      <c r="B550" s="20" t="s">
        <v>424</v>
      </c>
      <c r="C550" s="50">
        <v>183</v>
      </c>
      <c r="D550" s="20">
        <v>1</v>
      </c>
      <c r="E550" s="24" t="s">
        <v>616</v>
      </c>
      <c r="F550" s="18" t="s">
        <v>617</v>
      </c>
      <c r="G550" s="20" t="s">
        <v>21</v>
      </c>
      <c r="H550" s="18" t="s">
        <v>22</v>
      </c>
      <c r="I550" s="20" t="s">
        <v>27</v>
      </c>
      <c r="J550" s="20" t="s">
        <v>24</v>
      </c>
      <c r="K550" s="20" t="s">
        <v>24</v>
      </c>
      <c r="L550" s="20">
        <v>10</v>
      </c>
      <c r="M550" s="20" t="s">
        <v>25</v>
      </c>
      <c r="N550" s="20">
        <v>24000</v>
      </c>
      <c r="O550" s="20">
        <v>12000</v>
      </c>
      <c r="P550" s="35">
        <f ca="1">SUMIF(E:O,E550,O:O)</f>
        <v>110400</v>
      </c>
    </row>
    <row r="551" s="1" customFormat="true" ht="35" customHeight="true" spans="1:16">
      <c r="A551" s="17">
        <v>548</v>
      </c>
      <c r="B551" s="20" t="s">
        <v>424</v>
      </c>
      <c r="C551" s="50">
        <v>184</v>
      </c>
      <c r="D551" s="20">
        <v>2</v>
      </c>
      <c r="E551" s="24" t="s">
        <v>616</v>
      </c>
      <c r="F551" s="18" t="s">
        <v>618</v>
      </c>
      <c r="G551" s="20" t="s">
        <v>21</v>
      </c>
      <c r="H551" s="18" t="s">
        <v>22</v>
      </c>
      <c r="I551" s="20" t="s">
        <v>31</v>
      </c>
      <c r="J551" s="20" t="s">
        <v>32</v>
      </c>
      <c r="K551" s="20" t="s">
        <v>156</v>
      </c>
      <c r="L551" s="20">
        <v>4</v>
      </c>
      <c r="M551" s="20" t="s">
        <v>25</v>
      </c>
      <c r="N551" s="20">
        <v>9600</v>
      </c>
      <c r="O551" s="20">
        <v>4800</v>
      </c>
      <c r="P551" s="36"/>
    </row>
    <row r="552" s="1" customFormat="true" ht="35" customHeight="true" spans="1:16">
      <c r="A552" s="17">
        <v>549</v>
      </c>
      <c r="B552" s="20" t="s">
        <v>424</v>
      </c>
      <c r="C552" s="50">
        <v>185</v>
      </c>
      <c r="D552" s="20">
        <v>3</v>
      </c>
      <c r="E552" s="24" t="s">
        <v>616</v>
      </c>
      <c r="F552" s="18" t="s">
        <v>619</v>
      </c>
      <c r="G552" s="20" t="s">
        <v>21</v>
      </c>
      <c r="H552" s="18" t="s">
        <v>22</v>
      </c>
      <c r="I552" s="20" t="s">
        <v>31</v>
      </c>
      <c r="J552" s="20" t="s">
        <v>35</v>
      </c>
      <c r="K552" s="20" t="s">
        <v>156</v>
      </c>
      <c r="L552" s="20">
        <v>4</v>
      </c>
      <c r="M552" s="20" t="s">
        <v>25</v>
      </c>
      <c r="N552" s="20">
        <v>9600</v>
      </c>
      <c r="O552" s="20">
        <v>4800</v>
      </c>
      <c r="P552" s="36"/>
    </row>
    <row r="553" s="1" customFormat="true" ht="35" customHeight="true" spans="1:16">
      <c r="A553" s="17">
        <v>550</v>
      </c>
      <c r="B553" s="20" t="s">
        <v>424</v>
      </c>
      <c r="C553" s="50">
        <v>186</v>
      </c>
      <c r="D553" s="20">
        <v>4</v>
      </c>
      <c r="E553" s="24" t="s">
        <v>616</v>
      </c>
      <c r="F553" s="18" t="s">
        <v>620</v>
      </c>
      <c r="G553" s="20" t="s">
        <v>21</v>
      </c>
      <c r="H553" s="18" t="s">
        <v>22</v>
      </c>
      <c r="I553" s="20" t="s">
        <v>31</v>
      </c>
      <c r="J553" s="20" t="s">
        <v>39</v>
      </c>
      <c r="K553" s="20" t="s">
        <v>152</v>
      </c>
      <c r="L553" s="20">
        <v>4</v>
      </c>
      <c r="M553" s="20" t="s">
        <v>25</v>
      </c>
      <c r="N553" s="20">
        <v>9600</v>
      </c>
      <c r="O553" s="20">
        <v>4800</v>
      </c>
      <c r="P553" s="36"/>
    </row>
    <row r="554" s="1" customFormat="true" ht="35" customHeight="true" spans="1:16">
      <c r="A554" s="17">
        <v>551</v>
      </c>
      <c r="B554" s="20" t="s">
        <v>424</v>
      </c>
      <c r="C554" s="50">
        <v>187</v>
      </c>
      <c r="D554" s="20">
        <v>5</v>
      </c>
      <c r="E554" s="24" t="s">
        <v>616</v>
      </c>
      <c r="F554" s="18" t="s">
        <v>621</v>
      </c>
      <c r="G554" s="20" t="s">
        <v>21</v>
      </c>
      <c r="H554" s="18" t="s">
        <v>89</v>
      </c>
      <c r="I554" s="20" t="s">
        <v>49</v>
      </c>
      <c r="J554" s="20" t="s">
        <v>35</v>
      </c>
      <c r="K554" s="20" t="s">
        <v>156</v>
      </c>
      <c r="L554" s="20">
        <v>4</v>
      </c>
      <c r="M554" s="20" t="s">
        <v>25</v>
      </c>
      <c r="N554" s="20">
        <v>9600</v>
      </c>
      <c r="O554" s="20">
        <v>4800</v>
      </c>
      <c r="P554" s="36"/>
    </row>
    <row r="555" s="1" customFormat="true" ht="35" customHeight="true" spans="1:16">
      <c r="A555" s="17">
        <v>552</v>
      </c>
      <c r="B555" s="20" t="s">
        <v>424</v>
      </c>
      <c r="C555" s="50">
        <v>188</v>
      </c>
      <c r="D555" s="20">
        <v>6</v>
      </c>
      <c r="E555" s="24" t="s">
        <v>616</v>
      </c>
      <c r="F555" s="18" t="s">
        <v>622</v>
      </c>
      <c r="G555" s="20" t="s">
        <v>21</v>
      </c>
      <c r="H555" s="18" t="s">
        <v>22</v>
      </c>
      <c r="I555" s="20" t="s">
        <v>31</v>
      </c>
      <c r="J555" s="20" t="s">
        <v>39</v>
      </c>
      <c r="K555" s="20" t="s">
        <v>158</v>
      </c>
      <c r="L555" s="20">
        <v>3</v>
      </c>
      <c r="M555" s="20" t="s">
        <v>25</v>
      </c>
      <c r="N555" s="20">
        <v>7200</v>
      </c>
      <c r="O555" s="20">
        <v>3600</v>
      </c>
      <c r="P555" s="36"/>
    </row>
    <row r="556" s="1" customFormat="true" ht="35" customHeight="true" spans="1:16">
      <c r="A556" s="17">
        <v>553</v>
      </c>
      <c r="B556" s="20" t="s">
        <v>424</v>
      </c>
      <c r="C556" s="50">
        <v>189</v>
      </c>
      <c r="D556" s="20">
        <v>7</v>
      </c>
      <c r="E556" s="24" t="s">
        <v>616</v>
      </c>
      <c r="F556" s="18" t="s">
        <v>623</v>
      </c>
      <c r="G556" s="20" t="s">
        <v>21</v>
      </c>
      <c r="H556" s="18" t="s">
        <v>89</v>
      </c>
      <c r="I556" s="20" t="s">
        <v>49</v>
      </c>
      <c r="J556" s="20" t="s">
        <v>39</v>
      </c>
      <c r="K556" s="20" t="s">
        <v>158</v>
      </c>
      <c r="L556" s="20">
        <v>3</v>
      </c>
      <c r="M556" s="20" t="s">
        <v>25</v>
      </c>
      <c r="N556" s="20">
        <v>7200</v>
      </c>
      <c r="O556" s="20">
        <v>3600</v>
      </c>
      <c r="P556" s="36"/>
    </row>
    <row r="557" s="1" customFormat="true" ht="35" customHeight="true" spans="1:16">
      <c r="A557" s="17">
        <v>554</v>
      </c>
      <c r="B557" s="20" t="s">
        <v>424</v>
      </c>
      <c r="C557" s="50">
        <v>190</v>
      </c>
      <c r="D557" s="20">
        <v>8</v>
      </c>
      <c r="E557" s="24" t="s">
        <v>616</v>
      </c>
      <c r="F557" s="18" t="s">
        <v>624</v>
      </c>
      <c r="G557" s="20" t="s">
        <v>21</v>
      </c>
      <c r="H557" s="18" t="s">
        <v>22</v>
      </c>
      <c r="I557" s="20" t="s">
        <v>23</v>
      </c>
      <c r="J557" s="20" t="s">
        <v>24</v>
      </c>
      <c r="K557" s="20" t="s">
        <v>24</v>
      </c>
      <c r="L557" s="20">
        <v>10</v>
      </c>
      <c r="M557" s="20" t="s">
        <v>25</v>
      </c>
      <c r="N557" s="20">
        <v>24000</v>
      </c>
      <c r="O557" s="20">
        <v>12000</v>
      </c>
      <c r="P557" s="36"/>
    </row>
    <row r="558" s="1" customFormat="true" ht="35" customHeight="true" spans="1:16">
      <c r="A558" s="17">
        <v>555</v>
      </c>
      <c r="B558" s="20" t="s">
        <v>424</v>
      </c>
      <c r="C558" s="50">
        <v>191</v>
      </c>
      <c r="D558" s="20">
        <v>9</v>
      </c>
      <c r="E558" s="24" t="s">
        <v>616</v>
      </c>
      <c r="F558" s="18" t="s">
        <v>625</v>
      </c>
      <c r="G558" s="20" t="s">
        <v>21</v>
      </c>
      <c r="H558" s="18" t="s">
        <v>22</v>
      </c>
      <c r="I558" s="20" t="s">
        <v>31</v>
      </c>
      <c r="J558" s="20" t="s">
        <v>39</v>
      </c>
      <c r="K558" s="20">
        <v>1</v>
      </c>
      <c r="L558" s="20">
        <v>5</v>
      </c>
      <c r="M558" s="20" t="s">
        <v>25</v>
      </c>
      <c r="N558" s="20">
        <v>12000</v>
      </c>
      <c r="O558" s="20">
        <v>6000</v>
      </c>
      <c r="P558" s="36"/>
    </row>
    <row r="559" s="1" customFormat="true" ht="35" customHeight="true" spans="1:16">
      <c r="A559" s="17">
        <v>556</v>
      </c>
      <c r="B559" s="20" t="s">
        <v>424</v>
      </c>
      <c r="C559" s="50">
        <v>192</v>
      </c>
      <c r="D559" s="20">
        <v>10</v>
      </c>
      <c r="E559" s="24" t="s">
        <v>616</v>
      </c>
      <c r="F559" s="18" t="s">
        <v>626</v>
      </c>
      <c r="G559" s="20" t="s">
        <v>63</v>
      </c>
      <c r="H559" s="18" t="s">
        <v>22</v>
      </c>
      <c r="I559" s="20" t="s">
        <v>31</v>
      </c>
      <c r="J559" s="20" t="s">
        <v>32</v>
      </c>
      <c r="K559" s="20">
        <v>3</v>
      </c>
      <c r="L559" s="20">
        <v>2</v>
      </c>
      <c r="M559" s="20" t="s">
        <v>25</v>
      </c>
      <c r="N559" s="20">
        <v>4800</v>
      </c>
      <c r="O559" s="20">
        <v>2400</v>
      </c>
      <c r="P559" s="36"/>
    </row>
    <row r="560" s="1" customFormat="true" ht="35" customHeight="true" spans="1:16">
      <c r="A560" s="17">
        <v>557</v>
      </c>
      <c r="B560" s="20" t="s">
        <v>424</v>
      </c>
      <c r="C560" s="50">
        <v>193</v>
      </c>
      <c r="D560" s="20">
        <v>11</v>
      </c>
      <c r="E560" s="24" t="s">
        <v>616</v>
      </c>
      <c r="F560" s="18" t="s">
        <v>627</v>
      </c>
      <c r="G560" s="20" t="s">
        <v>21</v>
      </c>
      <c r="H560" s="18" t="s">
        <v>22</v>
      </c>
      <c r="I560" s="20" t="s">
        <v>31</v>
      </c>
      <c r="J560" s="20" t="s">
        <v>32</v>
      </c>
      <c r="K560" s="20">
        <v>2</v>
      </c>
      <c r="L560" s="20">
        <v>4</v>
      </c>
      <c r="M560" s="20" t="s">
        <v>25</v>
      </c>
      <c r="N560" s="20">
        <v>9600</v>
      </c>
      <c r="O560" s="20">
        <v>4800</v>
      </c>
      <c r="P560" s="36"/>
    </row>
    <row r="561" s="1" customFormat="true" ht="35" customHeight="true" spans="1:16">
      <c r="A561" s="17">
        <v>558</v>
      </c>
      <c r="B561" s="20" t="s">
        <v>424</v>
      </c>
      <c r="C561" s="50">
        <v>194</v>
      </c>
      <c r="D561" s="20">
        <v>12</v>
      </c>
      <c r="E561" s="24" t="s">
        <v>616</v>
      </c>
      <c r="F561" s="18" t="s">
        <v>628</v>
      </c>
      <c r="G561" s="20" t="s">
        <v>21</v>
      </c>
      <c r="H561" s="18" t="s">
        <v>22</v>
      </c>
      <c r="I561" s="20" t="s">
        <v>31</v>
      </c>
      <c r="J561" s="20" t="s">
        <v>35</v>
      </c>
      <c r="K561" s="20">
        <v>2</v>
      </c>
      <c r="L561" s="20">
        <v>2</v>
      </c>
      <c r="M561" s="20" t="s">
        <v>25</v>
      </c>
      <c r="N561" s="20">
        <v>4800</v>
      </c>
      <c r="O561" s="20">
        <v>2400</v>
      </c>
      <c r="P561" s="36"/>
    </row>
    <row r="562" s="1" customFormat="true" ht="35" customHeight="true" spans="1:16">
      <c r="A562" s="17">
        <v>559</v>
      </c>
      <c r="B562" s="20" t="s">
        <v>424</v>
      </c>
      <c r="C562" s="50">
        <v>195</v>
      </c>
      <c r="D562" s="20">
        <v>13</v>
      </c>
      <c r="E562" s="24" t="s">
        <v>616</v>
      </c>
      <c r="F562" s="18" t="s">
        <v>629</v>
      </c>
      <c r="G562" s="20" t="s">
        <v>21</v>
      </c>
      <c r="H562" s="18" t="s">
        <v>22</v>
      </c>
      <c r="I562" s="20" t="s">
        <v>31</v>
      </c>
      <c r="J562" s="20" t="s">
        <v>35</v>
      </c>
      <c r="K562" s="20">
        <v>1</v>
      </c>
      <c r="L562" s="20">
        <v>2</v>
      </c>
      <c r="M562" s="20" t="s">
        <v>25</v>
      </c>
      <c r="N562" s="20">
        <v>4800</v>
      </c>
      <c r="O562" s="20">
        <v>2400</v>
      </c>
      <c r="P562" s="36"/>
    </row>
    <row r="563" s="1" customFormat="true" ht="35" customHeight="true" spans="1:16">
      <c r="A563" s="17">
        <v>560</v>
      </c>
      <c r="B563" s="20" t="s">
        <v>424</v>
      </c>
      <c r="C563" s="50">
        <v>196</v>
      </c>
      <c r="D563" s="20">
        <v>14</v>
      </c>
      <c r="E563" s="24" t="s">
        <v>616</v>
      </c>
      <c r="F563" s="18" t="s">
        <v>630</v>
      </c>
      <c r="G563" s="20" t="s">
        <v>21</v>
      </c>
      <c r="H563" s="18" t="s">
        <v>22</v>
      </c>
      <c r="I563" s="20" t="s">
        <v>31</v>
      </c>
      <c r="J563" s="20" t="s">
        <v>32</v>
      </c>
      <c r="K563" s="20">
        <v>2</v>
      </c>
      <c r="L563" s="20">
        <v>7</v>
      </c>
      <c r="M563" s="20" t="s">
        <v>25</v>
      </c>
      <c r="N563" s="20">
        <v>16800</v>
      </c>
      <c r="O563" s="20">
        <v>8400</v>
      </c>
      <c r="P563" s="36"/>
    </row>
    <row r="564" s="1" customFormat="true" ht="35" customHeight="true" spans="1:16">
      <c r="A564" s="17">
        <v>561</v>
      </c>
      <c r="B564" s="20" t="s">
        <v>424</v>
      </c>
      <c r="C564" s="50">
        <v>197</v>
      </c>
      <c r="D564" s="20">
        <v>15</v>
      </c>
      <c r="E564" s="24" t="s">
        <v>616</v>
      </c>
      <c r="F564" s="18" t="s">
        <v>631</v>
      </c>
      <c r="G564" s="20" t="s">
        <v>21</v>
      </c>
      <c r="H564" s="18" t="s">
        <v>22</v>
      </c>
      <c r="I564" s="20" t="s">
        <v>31</v>
      </c>
      <c r="J564" s="20" t="s">
        <v>32</v>
      </c>
      <c r="K564" s="20">
        <v>1</v>
      </c>
      <c r="L564" s="20">
        <v>2</v>
      </c>
      <c r="M564" s="20" t="s">
        <v>25</v>
      </c>
      <c r="N564" s="20">
        <v>4800</v>
      </c>
      <c r="O564" s="20">
        <v>2400</v>
      </c>
      <c r="P564" s="36"/>
    </row>
    <row r="565" s="1" customFormat="true" ht="35" customHeight="true" spans="1:16">
      <c r="A565" s="17">
        <v>562</v>
      </c>
      <c r="B565" s="20" t="s">
        <v>424</v>
      </c>
      <c r="C565" s="50">
        <v>198</v>
      </c>
      <c r="D565" s="20">
        <v>16</v>
      </c>
      <c r="E565" s="24" t="s">
        <v>616</v>
      </c>
      <c r="F565" s="18" t="s">
        <v>632</v>
      </c>
      <c r="G565" s="20" t="s">
        <v>21</v>
      </c>
      <c r="H565" s="18" t="s">
        <v>89</v>
      </c>
      <c r="I565" s="20" t="s">
        <v>49</v>
      </c>
      <c r="J565" s="20" t="s">
        <v>39</v>
      </c>
      <c r="K565" s="20">
        <v>1</v>
      </c>
      <c r="L565" s="20">
        <v>7</v>
      </c>
      <c r="M565" s="20" t="s">
        <v>25</v>
      </c>
      <c r="N565" s="20">
        <v>16800</v>
      </c>
      <c r="O565" s="20">
        <v>8400</v>
      </c>
      <c r="P565" s="36"/>
    </row>
    <row r="566" s="1" customFormat="true" ht="35" customHeight="true" spans="1:16">
      <c r="A566" s="17">
        <v>563</v>
      </c>
      <c r="B566" s="20" t="s">
        <v>424</v>
      </c>
      <c r="C566" s="50">
        <v>199</v>
      </c>
      <c r="D566" s="20">
        <v>17</v>
      </c>
      <c r="E566" s="24" t="s">
        <v>616</v>
      </c>
      <c r="F566" s="18" t="s">
        <v>633</v>
      </c>
      <c r="G566" s="20" t="s">
        <v>21</v>
      </c>
      <c r="H566" s="18" t="s">
        <v>89</v>
      </c>
      <c r="I566" s="20" t="s">
        <v>49</v>
      </c>
      <c r="J566" s="20" t="s">
        <v>32</v>
      </c>
      <c r="K566" s="20">
        <v>3</v>
      </c>
      <c r="L566" s="20">
        <v>2</v>
      </c>
      <c r="M566" s="20" t="s">
        <v>25</v>
      </c>
      <c r="N566" s="20">
        <v>4800</v>
      </c>
      <c r="O566" s="20">
        <v>2400</v>
      </c>
      <c r="P566" s="36"/>
    </row>
    <row r="567" s="1" customFormat="true" ht="35" customHeight="true" spans="1:16">
      <c r="A567" s="17">
        <v>564</v>
      </c>
      <c r="B567" s="20" t="s">
        <v>424</v>
      </c>
      <c r="C567" s="50">
        <v>200</v>
      </c>
      <c r="D567" s="20">
        <v>18</v>
      </c>
      <c r="E567" s="24" t="s">
        <v>616</v>
      </c>
      <c r="F567" s="18" t="s">
        <v>634</v>
      </c>
      <c r="G567" s="20" t="s">
        <v>21</v>
      </c>
      <c r="H567" s="18" t="s">
        <v>89</v>
      </c>
      <c r="I567" s="20" t="s">
        <v>49</v>
      </c>
      <c r="J567" s="20" t="s">
        <v>35</v>
      </c>
      <c r="K567" s="20">
        <v>2</v>
      </c>
      <c r="L567" s="20">
        <v>3</v>
      </c>
      <c r="M567" s="20" t="s">
        <v>25</v>
      </c>
      <c r="N567" s="20">
        <v>7200</v>
      </c>
      <c r="O567" s="20">
        <v>3600</v>
      </c>
      <c r="P567" s="36"/>
    </row>
    <row r="568" s="1" customFormat="true" ht="35" customHeight="true" spans="1:16">
      <c r="A568" s="17">
        <v>565</v>
      </c>
      <c r="B568" s="20" t="s">
        <v>424</v>
      </c>
      <c r="C568" s="50">
        <v>201</v>
      </c>
      <c r="D568" s="20">
        <v>19</v>
      </c>
      <c r="E568" s="24" t="s">
        <v>616</v>
      </c>
      <c r="F568" s="18" t="s">
        <v>635</v>
      </c>
      <c r="G568" s="20" t="s">
        <v>21</v>
      </c>
      <c r="H568" s="18" t="s">
        <v>22</v>
      </c>
      <c r="I568" s="20" t="s">
        <v>54</v>
      </c>
      <c r="J568" s="20" t="s">
        <v>24</v>
      </c>
      <c r="K568" s="20" t="s">
        <v>24</v>
      </c>
      <c r="L568" s="20">
        <v>9</v>
      </c>
      <c r="M568" s="20" t="s">
        <v>25</v>
      </c>
      <c r="N568" s="20">
        <v>21600</v>
      </c>
      <c r="O568" s="20">
        <v>10800</v>
      </c>
      <c r="P568" s="36"/>
    </row>
    <row r="569" s="1" customFormat="true" ht="35" customHeight="true" spans="1:16">
      <c r="A569" s="17">
        <v>566</v>
      </c>
      <c r="B569" s="20" t="s">
        <v>424</v>
      </c>
      <c r="C569" s="50">
        <v>202</v>
      </c>
      <c r="D569" s="20">
        <v>20</v>
      </c>
      <c r="E569" s="24" t="s">
        <v>616</v>
      </c>
      <c r="F569" s="18" t="s">
        <v>636</v>
      </c>
      <c r="G569" s="20" t="s">
        <v>21</v>
      </c>
      <c r="H569" s="18" t="s">
        <v>42</v>
      </c>
      <c r="I569" s="20" t="s">
        <v>75</v>
      </c>
      <c r="J569" s="20" t="s">
        <v>24</v>
      </c>
      <c r="K569" s="20" t="s">
        <v>24</v>
      </c>
      <c r="L569" s="20">
        <v>1</v>
      </c>
      <c r="M569" s="20" t="s">
        <v>25</v>
      </c>
      <c r="N569" s="20">
        <v>2400</v>
      </c>
      <c r="O569" s="20">
        <v>1200</v>
      </c>
      <c r="P569" s="36"/>
    </row>
    <row r="570" s="1" customFormat="true" ht="35" customHeight="true" spans="1:16">
      <c r="A570" s="17">
        <v>567</v>
      </c>
      <c r="B570" s="20" t="s">
        <v>424</v>
      </c>
      <c r="C570" s="50">
        <v>203</v>
      </c>
      <c r="D570" s="20">
        <v>21</v>
      </c>
      <c r="E570" s="24" t="s">
        <v>616</v>
      </c>
      <c r="F570" s="18" t="s">
        <v>637</v>
      </c>
      <c r="G570" s="20" t="s">
        <v>21</v>
      </c>
      <c r="H570" s="18" t="s">
        <v>89</v>
      </c>
      <c r="I570" s="20" t="s">
        <v>49</v>
      </c>
      <c r="J570" s="20" t="s">
        <v>32</v>
      </c>
      <c r="K570" s="20">
        <v>2</v>
      </c>
      <c r="L570" s="20">
        <v>1</v>
      </c>
      <c r="M570" s="20" t="s">
        <v>25</v>
      </c>
      <c r="N570" s="20">
        <v>2400</v>
      </c>
      <c r="O570" s="20">
        <v>1200</v>
      </c>
      <c r="P570" s="36"/>
    </row>
    <row r="571" s="1" customFormat="true" ht="35" customHeight="true" spans="1:16">
      <c r="A571" s="17">
        <v>568</v>
      </c>
      <c r="B571" s="20" t="s">
        <v>424</v>
      </c>
      <c r="C571" s="50">
        <v>204</v>
      </c>
      <c r="D571" s="20">
        <v>22</v>
      </c>
      <c r="E571" s="24" t="s">
        <v>616</v>
      </c>
      <c r="F571" s="18" t="s">
        <v>638</v>
      </c>
      <c r="G571" s="20" t="s">
        <v>21</v>
      </c>
      <c r="H571" s="18" t="s">
        <v>22</v>
      </c>
      <c r="I571" s="20" t="s">
        <v>31</v>
      </c>
      <c r="J571" s="20" t="s">
        <v>39</v>
      </c>
      <c r="K571" s="20">
        <v>1</v>
      </c>
      <c r="L571" s="20">
        <v>3</v>
      </c>
      <c r="M571" s="20" t="s">
        <v>25</v>
      </c>
      <c r="N571" s="20">
        <v>7200</v>
      </c>
      <c r="O571" s="20">
        <v>3600</v>
      </c>
      <c r="P571" s="42"/>
    </row>
    <row r="572" s="1" customFormat="true" ht="35" customHeight="true" spans="1:16">
      <c r="A572" s="17">
        <v>569</v>
      </c>
      <c r="B572" s="20" t="s">
        <v>424</v>
      </c>
      <c r="C572" s="50">
        <v>205</v>
      </c>
      <c r="D572" s="20">
        <v>1</v>
      </c>
      <c r="E572" s="24" t="s">
        <v>639</v>
      </c>
      <c r="F572" s="18" t="s">
        <v>640</v>
      </c>
      <c r="G572" s="20" t="s">
        <v>21</v>
      </c>
      <c r="H572" s="18" t="s">
        <v>22</v>
      </c>
      <c r="I572" s="20" t="s">
        <v>27</v>
      </c>
      <c r="J572" s="20" t="s">
        <v>24</v>
      </c>
      <c r="K572" s="20" t="s">
        <v>24</v>
      </c>
      <c r="L572" s="20">
        <v>10</v>
      </c>
      <c r="M572" s="20" t="s">
        <v>25</v>
      </c>
      <c r="N572" s="20">
        <v>24000</v>
      </c>
      <c r="O572" s="20">
        <v>12000</v>
      </c>
      <c r="P572" s="35">
        <f ca="1">SUMIF(E:O,E572,O:O)</f>
        <v>139200</v>
      </c>
    </row>
    <row r="573" s="1" customFormat="true" ht="35" customHeight="true" spans="1:16">
      <c r="A573" s="17">
        <v>570</v>
      </c>
      <c r="B573" s="20" t="s">
        <v>424</v>
      </c>
      <c r="C573" s="50">
        <v>206</v>
      </c>
      <c r="D573" s="20">
        <v>2</v>
      </c>
      <c r="E573" s="24" t="s">
        <v>639</v>
      </c>
      <c r="F573" s="18" t="s">
        <v>641</v>
      </c>
      <c r="G573" s="20" t="s">
        <v>21</v>
      </c>
      <c r="H573" s="18" t="s">
        <v>22</v>
      </c>
      <c r="I573" s="20" t="s">
        <v>31</v>
      </c>
      <c r="J573" s="20" t="s">
        <v>35</v>
      </c>
      <c r="K573" s="20">
        <v>1</v>
      </c>
      <c r="L573" s="20">
        <v>9</v>
      </c>
      <c r="M573" s="20" t="s">
        <v>25</v>
      </c>
      <c r="N573" s="20">
        <v>21600</v>
      </c>
      <c r="O573" s="20">
        <v>10800</v>
      </c>
      <c r="P573" s="36"/>
    </row>
    <row r="574" s="1" customFormat="true" ht="35" customHeight="true" spans="1:16">
      <c r="A574" s="17">
        <v>571</v>
      </c>
      <c r="B574" s="20" t="s">
        <v>424</v>
      </c>
      <c r="C574" s="50">
        <v>207</v>
      </c>
      <c r="D574" s="20">
        <v>3</v>
      </c>
      <c r="E574" s="24" t="s">
        <v>639</v>
      </c>
      <c r="F574" s="18" t="s">
        <v>642</v>
      </c>
      <c r="G574" s="20" t="s">
        <v>21</v>
      </c>
      <c r="H574" s="18" t="s">
        <v>22</v>
      </c>
      <c r="I574" s="20" t="s">
        <v>31</v>
      </c>
      <c r="J574" s="20" t="s">
        <v>24</v>
      </c>
      <c r="K574" s="20" t="s">
        <v>24</v>
      </c>
      <c r="L574" s="20">
        <v>7</v>
      </c>
      <c r="M574" s="20" t="s">
        <v>25</v>
      </c>
      <c r="N574" s="20">
        <v>16800</v>
      </c>
      <c r="O574" s="20">
        <v>8400</v>
      </c>
      <c r="P574" s="36"/>
    </row>
    <row r="575" s="1" customFormat="true" ht="35" customHeight="true" spans="1:16">
      <c r="A575" s="17">
        <v>572</v>
      </c>
      <c r="B575" s="20" t="s">
        <v>424</v>
      </c>
      <c r="C575" s="50">
        <v>208</v>
      </c>
      <c r="D575" s="20">
        <v>4</v>
      </c>
      <c r="E575" s="24" t="s">
        <v>639</v>
      </c>
      <c r="F575" s="18" t="s">
        <v>643</v>
      </c>
      <c r="G575" s="20" t="s">
        <v>21</v>
      </c>
      <c r="H575" s="18" t="s">
        <v>22</v>
      </c>
      <c r="I575" s="20" t="s">
        <v>31</v>
      </c>
      <c r="J575" s="20" t="s">
        <v>35</v>
      </c>
      <c r="K575" s="20">
        <v>3</v>
      </c>
      <c r="L575" s="20">
        <v>8</v>
      </c>
      <c r="M575" s="20" t="s">
        <v>25</v>
      </c>
      <c r="N575" s="20">
        <v>19200</v>
      </c>
      <c r="O575" s="20">
        <v>9600</v>
      </c>
      <c r="P575" s="36"/>
    </row>
    <row r="576" s="1" customFormat="true" ht="35" customHeight="true" spans="1:16">
      <c r="A576" s="17">
        <v>573</v>
      </c>
      <c r="B576" s="20" t="s">
        <v>424</v>
      </c>
      <c r="C576" s="50">
        <v>209</v>
      </c>
      <c r="D576" s="20">
        <v>5</v>
      </c>
      <c r="E576" s="24" t="s">
        <v>639</v>
      </c>
      <c r="F576" s="18" t="s">
        <v>644</v>
      </c>
      <c r="G576" s="20" t="s">
        <v>21</v>
      </c>
      <c r="H576" s="18" t="s">
        <v>42</v>
      </c>
      <c r="I576" s="20" t="s">
        <v>43</v>
      </c>
      <c r="J576" s="20" t="s">
        <v>24</v>
      </c>
      <c r="K576" s="20" t="s">
        <v>24</v>
      </c>
      <c r="L576" s="20">
        <v>10</v>
      </c>
      <c r="M576" s="20" t="s">
        <v>25</v>
      </c>
      <c r="N576" s="20">
        <v>24000</v>
      </c>
      <c r="O576" s="20">
        <v>12000</v>
      </c>
      <c r="P576" s="36"/>
    </row>
    <row r="577" s="1" customFormat="true" ht="35" customHeight="true" spans="1:16">
      <c r="A577" s="17">
        <v>574</v>
      </c>
      <c r="B577" s="20" t="s">
        <v>424</v>
      </c>
      <c r="C577" s="50">
        <v>210</v>
      </c>
      <c r="D577" s="20">
        <v>6</v>
      </c>
      <c r="E577" s="24" t="s">
        <v>639</v>
      </c>
      <c r="F577" s="18" t="s">
        <v>645</v>
      </c>
      <c r="G577" s="20" t="s">
        <v>21</v>
      </c>
      <c r="H577" s="18" t="s">
        <v>22</v>
      </c>
      <c r="I577" s="20" t="s">
        <v>31</v>
      </c>
      <c r="J577" s="20" t="s">
        <v>35</v>
      </c>
      <c r="K577" s="20">
        <v>2</v>
      </c>
      <c r="L577" s="20">
        <v>6</v>
      </c>
      <c r="M577" s="20" t="s">
        <v>25</v>
      </c>
      <c r="N577" s="20">
        <v>14400</v>
      </c>
      <c r="O577" s="20">
        <v>7200</v>
      </c>
      <c r="P577" s="36"/>
    </row>
    <row r="578" s="1" customFormat="true" ht="35" customHeight="true" spans="1:16">
      <c r="A578" s="17">
        <v>575</v>
      </c>
      <c r="B578" s="20" t="s">
        <v>424</v>
      </c>
      <c r="C578" s="50">
        <v>211</v>
      </c>
      <c r="D578" s="20">
        <v>7</v>
      </c>
      <c r="E578" s="24" t="s">
        <v>639</v>
      </c>
      <c r="F578" s="18" t="s">
        <v>646</v>
      </c>
      <c r="G578" s="20" t="s">
        <v>21</v>
      </c>
      <c r="H578" s="18" t="s">
        <v>22</v>
      </c>
      <c r="I578" s="20" t="s">
        <v>31</v>
      </c>
      <c r="J578" s="20" t="s">
        <v>39</v>
      </c>
      <c r="K578" s="20">
        <v>3</v>
      </c>
      <c r="L578" s="20">
        <v>3</v>
      </c>
      <c r="M578" s="20" t="s">
        <v>25</v>
      </c>
      <c r="N578" s="20">
        <v>7200</v>
      </c>
      <c r="O578" s="20">
        <v>3600</v>
      </c>
      <c r="P578" s="36"/>
    </row>
    <row r="579" s="1" customFormat="true" ht="35" customHeight="true" spans="1:16">
      <c r="A579" s="17">
        <v>576</v>
      </c>
      <c r="B579" s="20" t="s">
        <v>424</v>
      </c>
      <c r="C579" s="50">
        <v>212</v>
      </c>
      <c r="D579" s="20">
        <v>8</v>
      </c>
      <c r="E579" s="24" t="s">
        <v>639</v>
      </c>
      <c r="F579" s="18" t="s">
        <v>647</v>
      </c>
      <c r="G579" s="20" t="s">
        <v>21</v>
      </c>
      <c r="H579" s="18" t="s">
        <v>22</v>
      </c>
      <c r="I579" s="20" t="s">
        <v>54</v>
      </c>
      <c r="J579" s="20" t="s">
        <v>24</v>
      </c>
      <c r="K579" s="20" t="s">
        <v>24</v>
      </c>
      <c r="L579" s="20">
        <v>10</v>
      </c>
      <c r="M579" s="20" t="s">
        <v>25</v>
      </c>
      <c r="N579" s="20">
        <v>24000</v>
      </c>
      <c r="O579" s="20">
        <v>12000</v>
      </c>
      <c r="P579" s="36"/>
    </row>
    <row r="580" s="1" customFormat="true" ht="35" customHeight="true" spans="1:16">
      <c r="A580" s="17">
        <v>577</v>
      </c>
      <c r="B580" s="20" t="s">
        <v>424</v>
      </c>
      <c r="C580" s="50">
        <v>213</v>
      </c>
      <c r="D580" s="20">
        <v>9</v>
      </c>
      <c r="E580" s="24" t="s">
        <v>639</v>
      </c>
      <c r="F580" s="18" t="s">
        <v>648</v>
      </c>
      <c r="G580" s="20" t="s">
        <v>21</v>
      </c>
      <c r="H580" s="18" t="s">
        <v>59</v>
      </c>
      <c r="I580" s="20" t="s">
        <v>49</v>
      </c>
      <c r="J580" s="20" t="s">
        <v>39</v>
      </c>
      <c r="K580" s="20">
        <v>4</v>
      </c>
      <c r="L580" s="20">
        <v>3</v>
      </c>
      <c r="M580" s="20" t="s">
        <v>25</v>
      </c>
      <c r="N580" s="20">
        <v>7200</v>
      </c>
      <c r="O580" s="20">
        <v>3600</v>
      </c>
      <c r="P580" s="36"/>
    </row>
    <row r="581" s="1" customFormat="true" ht="35" customHeight="true" spans="1:16">
      <c r="A581" s="17">
        <v>578</v>
      </c>
      <c r="B581" s="20" t="s">
        <v>424</v>
      </c>
      <c r="C581" s="50">
        <v>214</v>
      </c>
      <c r="D581" s="20">
        <v>10</v>
      </c>
      <c r="E581" s="24" t="s">
        <v>639</v>
      </c>
      <c r="F581" s="18" t="s">
        <v>649</v>
      </c>
      <c r="G581" s="20" t="s">
        <v>21</v>
      </c>
      <c r="H581" s="18" t="s">
        <v>59</v>
      </c>
      <c r="I581" s="20" t="s">
        <v>49</v>
      </c>
      <c r="J581" s="20" t="s">
        <v>39</v>
      </c>
      <c r="K581" s="20">
        <v>1</v>
      </c>
      <c r="L581" s="20">
        <v>3</v>
      </c>
      <c r="M581" s="20" t="s">
        <v>25</v>
      </c>
      <c r="N581" s="20">
        <v>7200</v>
      </c>
      <c r="O581" s="20">
        <v>3600</v>
      </c>
      <c r="P581" s="36"/>
    </row>
    <row r="582" s="1" customFormat="true" ht="35" customHeight="true" spans="1:16">
      <c r="A582" s="17">
        <v>579</v>
      </c>
      <c r="B582" s="20" t="s">
        <v>424</v>
      </c>
      <c r="C582" s="50">
        <v>215</v>
      </c>
      <c r="D582" s="20">
        <v>11</v>
      </c>
      <c r="E582" s="24" t="s">
        <v>639</v>
      </c>
      <c r="F582" s="18" t="s">
        <v>650</v>
      </c>
      <c r="G582" s="20" t="s">
        <v>21</v>
      </c>
      <c r="H582" s="18" t="s">
        <v>22</v>
      </c>
      <c r="I582" s="20" t="s">
        <v>31</v>
      </c>
      <c r="J582" s="20" t="s">
        <v>35</v>
      </c>
      <c r="K582" s="20">
        <v>4</v>
      </c>
      <c r="L582" s="20">
        <v>9</v>
      </c>
      <c r="M582" s="20" t="s">
        <v>25</v>
      </c>
      <c r="N582" s="20">
        <v>21600</v>
      </c>
      <c r="O582" s="20">
        <v>10800</v>
      </c>
      <c r="P582" s="36"/>
    </row>
    <row r="583" s="1" customFormat="true" ht="35" customHeight="true" spans="1:16">
      <c r="A583" s="17">
        <v>580</v>
      </c>
      <c r="B583" s="20" t="s">
        <v>424</v>
      </c>
      <c r="C583" s="50">
        <v>216</v>
      </c>
      <c r="D583" s="20">
        <v>12</v>
      </c>
      <c r="E583" s="24" t="s">
        <v>639</v>
      </c>
      <c r="F583" s="18" t="s">
        <v>651</v>
      </c>
      <c r="G583" s="20" t="s">
        <v>21</v>
      </c>
      <c r="H583" s="18" t="s">
        <v>59</v>
      </c>
      <c r="I583" s="20" t="s">
        <v>49</v>
      </c>
      <c r="J583" s="20" t="s">
        <v>32</v>
      </c>
      <c r="K583" s="20">
        <v>4</v>
      </c>
      <c r="L583" s="20">
        <v>3</v>
      </c>
      <c r="M583" s="20" t="s">
        <v>25</v>
      </c>
      <c r="N583" s="20">
        <v>7200</v>
      </c>
      <c r="O583" s="20">
        <v>3600</v>
      </c>
      <c r="P583" s="36"/>
    </row>
    <row r="584" s="1" customFormat="true" ht="35" customHeight="true" spans="1:16">
      <c r="A584" s="17">
        <v>581</v>
      </c>
      <c r="B584" s="20" t="s">
        <v>424</v>
      </c>
      <c r="C584" s="50">
        <v>217</v>
      </c>
      <c r="D584" s="20">
        <v>13</v>
      </c>
      <c r="E584" s="24" t="s">
        <v>639</v>
      </c>
      <c r="F584" s="18" t="s">
        <v>652</v>
      </c>
      <c r="G584" s="20" t="s">
        <v>21</v>
      </c>
      <c r="H584" s="18" t="s">
        <v>22</v>
      </c>
      <c r="I584" s="20" t="s">
        <v>23</v>
      </c>
      <c r="J584" s="20" t="s">
        <v>24</v>
      </c>
      <c r="K584" s="20" t="s">
        <v>24</v>
      </c>
      <c r="L584" s="20">
        <v>7</v>
      </c>
      <c r="M584" s="20" t="s">
        <v>25</v>
      </c>
      <c r="N584" s="20">
        <v>16800</v>
      </c>
      <c r="O584" s="20">
        <v>8400</v>
      </c>
      <c r="P584" s="36"/>
    </row>
    <row r="585" s="1" customFormat="true" ht="35" customHeight="true" spans="1:16">
      <c r="A585" s="17">
        <v>582</v>
      </c>
      <c r="B585" s="20" t="s">
        <v>424</v>
      </c>
      <c r="C585" s="50">
        <v>218</v>
      </c>
      <c r="D585" s="20">
        <v>14</v>
      </c>
      <c r="E585" s="24" t="s">
        <v>639</v>
      </c>
      <c r="F585" s="18" t="s">
        <v>653</v>
      </c>
      <c r="G585" s="20" t="s">
        <v>21</v>
      </c>
      <c r="H585" s="18" t="s">
        <v>22</v>
      </c>
      <c r="I585" s="20" t="s">
        <v>29</v>
      </c>
      <c r="J585" s="20" t="s">
        <v>24</v>
      </c>
      <c r="K585" s="20" t="s">
        <v>24</v>
      </c>
      <c r="L585" s="20">
        <v>4</v>
      </c>
      <c r="M585" s="20" t="s">
        <v>25</v>
      </c>
      <c r="N585" s="20">
        <v>9600</v>
      </c>
      <c r="O585" s="20">
        <v>4800</v>
      </c>
      <c r="P585" s="36"/>
    </row>
    <row r="586" s="1" customFormat="true" ht="35" customHeight="true" spans="1:16">
      <c r="A586" s="17">
        <v>583</v>
      </c>
      <c r="B586" s="20" t="s">
        <v>424</v>
      </c>
      <c r="C586" s="50">
        <v>219</v>
      </c>
      <c r="D586" s="20">
        <v>15</v>
      </c>
      <c r="E586" s="24" t="s">
        <v>639</v>
      </c>
      <c r="F586" s="18" t="s">
        <v>654</v>
      </c>
      <c r="G586" s="20" t="s">
        <v>21</v>
      </c>
      <c r="H586" s="18" t="s">
        <v>59</v>
      </c>
      <c r="I586" s="20" t="s">
        <v>49</v>
      </c>
      <c r="J586" s="20" t="s">
        <v>35</v>
      </c>
      <c r="K586" s="20">
        <v>3</v>
      </c>
      <c r="L586" s="20">
        <v>2</v>
      </c>
      <c r="M586" s="20" t="s">
        <v>25</v>
      </c>
      <c r="N586" s="20">
        <v>4800</v>
      </c>
      <c r="O586" s="20">
        <v>2400</v>
      </c>
      <c r="P586" s="36"/>
    </row>
    <row r="587" s="1" customFormat="true" ht="35" customHeight="true" spans="1:16">
      <c r="A587" s="17">
        <v>584</v>
      </c>
      <c r="B587" s="20" t="s">
        <v>424</v>
      </c>
      <c r="C587" s="50">
        <v>220</v>
      </c>
      <c r="D587" s="20">
        <v>16</v>
      </c>
      <c r="E587" s="24" t="s">
        <v>639</v>
      </c>
      <c r="F587" s="18" t="s">
        <v>655</v>
      </c>
      <c r="G587" s="20" t="s">
        <v>21</v>
      </c>
      <c r="H587" s="18" t="s">
        <v>59</v>
      </c>
      <c r="I587" s="20" t="s">
        <v>49</v>
      </c>
      <c r="J587" s="20" t="s">
        <v>39</v>
      </c>
      <c r="K587" s="20">
        <v>3</v>
      </c>
      <c r="L587" s="20">
        <v>2</v>
      </c>
      <c r="M587" s="20" t="s">
        <v>25</v>
      </c>
      <c r="N587" s="20">
        <v>4800</v>
      </c>
      <c r="O587" s="20">
        <v>2400</v>
      </c>
      <c r="P587" s="36"/>
    </row>
    <row r="588" s="1" customFormat="true" ht="35" customHeight="true" spans="1:16">
      <c r="A588" s="17">
        <v>585</v>
      </c>
      <c r="B588" s="20" t="s">
        <v>424</v>
      </c>
      <c r="C588" s="50">
        <v>221</v>
      </c>
      <c r="D588" s="20">
        <v>17</v>
      </c>
      <c r="E588" s="24" t="s">
        <v>639</v>
      </c>
      <c r="F588" s="18" t="s">
        <v>656</v>
      </c>
      <c r="G588" s="20" t="s">
        <v>21</v>
      </c>
      <c r="H588" s="18" t="s">
        <v>59</v>
      </c>
      <c r="I588" s="20" t="s">
        <v>49</v>
      </c>
      <c r="J588" s="20" t="s">
        <v>35</v>
      </c>
      <c r="K588" s="20">
        <v>4</v>
      </c>
      <c r="L588" s="20">
        <v>2</v>
      </c>
      <c r="M588" s="20" t="s">
        <v>25</v>
      </c>
      <c r="N588" s="20">
        <v>4800</v>
      </c>
      <c r="O588" s="20">
        <v>2400</v>
      </c>
      <c r="P588" s="36"/>
    </row>
    <row r="589" s="1" customFormat="true" ht="35" customHeight="true" spans="1:16">
      <c r="A589" s="17">
        <v>586</v>
      </c>
      <c r="B589" s="20" t="s">
        <v>424</v>
      </c>
      <c r="C589" s="50">
        <v>222</v>
      </c>
      <c r="D589" s="20">
        <v>18</v>
      </c>
      <c r="E589" s="24" t="s">
        <v>639</v>
      </c>
      <c r="F589" s="18" t="s">
        <v>657</v>
      </c>
      <c r="G589" s="20" t="s">
        <v>21</v>
      </c>
      <c r="H589" s="18" t="s">
        <v>59</v>
      </c>
      <c r="I589" s="20" t="s">
        <v>49</v>
      </c>
      <c r="J589" s="20" t="s">
        <v>32</v>
      </c>
      <c r="K589" s="20">
        <v>2</v>
      </c>
      <c r="L589" s="20">
        <v>2</v>
      </c>
      <c r="M589" s="20" t="s">
        <v>25</v>
      </c>
      <c r="N589" s="20">
        <v>4800</v>
      </c>
      <c r="O589" s="20">
        <v>2400</v>
      </c>
      <c r="P589" s="36"/>
    </row>
    <row r="590" s="1" customFormat="true" ht="35" customHeight="true" spans="1:16">
      <c r="A590" s="17">
        <v>587</v>
      </c>
      <c r="B590" s="20" t="s">
        <v>424</v>
      </c>
      <c r="C590" s="50">
        <v>223</v>
      </c>
      <c r="D590" s="20">
        <v>19</v>
      </c>
      <c r="E590" s="24" t="s">
        <v>639</v>
      </c>
      <c r="F590" s="18" t="s">
        <v>658</v>
      </c>
      <c r="G590" s="20" t="s">
        <v>21</v>
      </c>
      <c r="H590" s="18" t="s">
        <v>22</v>
      </c>
      <c r="I590" s="20" t="s">
        <v>31</v>
      </c>
      <c r="J590" s="20" t="s">
        <v>39</v>
      </c>
      <c r="K590" s="20">
        <v>2</v>
      </c>
      <c r="L590" s="20">
        <v>2</v>
      </c>
      <c r="M590" s="20" t="s">
        <v>25</v>
      </c>
      <c r="N590" s="20">
        <v>4800</v>
      </c>
      <c r="O590" s="20">
        <v>2400</v>
      </c>
      <c r="P590" s="36"/>
    </row>
    <row r="591" s="1" customFormat="true" ht="35" customHeight="true" spans="1:16">
      <c r="A591" s="17">
        <v>588</v>
      </c>
      <c r="B591" s="20" t="s">
        <v>424</v>
      </c>
      <c r="C591" s="50">
        <v>224</v>
      </c>
      <c r="D591" s="20">
        <v>20</v>
      </c>
      <c r="E591" s="24" t="s">
        <v>639</v>
      </c>
      <c r="F591" s="18" t="s">
        <v>659</v>
      </c>
      <c r="G591" s="20" t="s">
        <v>21</v>
      </c>
      <c r="H591" s="18" t="s">
        <v>59</v>
      </c>
      <c r="I591" s="20" t="s">
        <v>49</v>
      </c>
      <c r="J591" s="20" t="s">
        <v>32</v>
      </c>
      <c r="K591" s="20">
        <v>3</v>
      </c>
      <c r="L591" s="20">
        <v>2</v>
      </c>
      <c r="M591" s="20" t="s">
        <v>25</v>
      </c>
      <c r="N591" s="20">
        <v>4800</v>
      </c>
      <c r="O591" s="20">
        <v>2400</v>
      </c>
      <c r="P591" s="36"/>
    </row>
    <row r="592" s="1" customFormat="true" ht="35" customHeight="true" spans="1:16">
      <c r="A592" s="17">
        <v>589</v>
      </c>
      <c r="B592" s="20" t="s">
        <v>424</v>
      </c>
      <c r="C592" s="50">
        <v>225</v>
      </c>
      <c r="D592" s="20">
        <v>21</v>
      </c>
      <c r="E592" s="24" t="s">
        <v>639</v>
      </c>
      <c r="F592" s="18" t="s">
        <v>660</v>
      </c>
      <c r="G592" s="20" t="s">
        <v>21</v>
      </c>
      <c r="H592" s="18" t="s">
        <v>22</v>
      </c>
      <c r="I592" s="20" t="s">
        <v>31</v>
      </c>
      <c r="J592" s="20" t="s">
        <v>32</v>
      </c>
      <c r="K592" s="20">
        <v>3</v>
      </c>
      <c r="L592" s="20">
        <v>6</v>
      </c>
      <c r="M592" s="20" t="s">
        <v>25</v>
      </c>
      <c r="N592" s="20">
        <v>14400</v>
      </c>
      <c r="O592" s="20">
        <v>7200</v>
      </c>
      <c r="P592" s="36"/>
    </row>
    <row r="593" s="1" customFormat="true" ht="35" customHeight="true" spans="1:16">
      <c r="A593" s="17">
        <v>590</v>
      </c>
      <c r="B593" s="20" t="s">
        <v>424</v>
      </c>
      <c r="C593" s="50">
        <v>226</v>
      </c>
      <c r="D593" s="20">
        <v>22</v>
      </c>
      <c r="E593" s="24" t="s">
        <v>639</v>
      </c>
      <c r="F593" s="18" t="s">
        <v>661</v>
      </c>
      <c r="G593" s="20" t="s">
        <v>21</v>
      </c>
      <c r="H593" s="18" t="s">
        <v>22</v>
      </c>
      <c r="I593" s="20" t="s">
        <v>31</v>
      </c>
      <c r="J593" s="20" t="s">
        <v>32</v>
      </c>
      <c r="K593" s="20">
        <v>1</v>
      </c>
      <c r="L593" s="20">
        <v>1</v>
      </c>
      <c r="M593" s="20" t="s">
        <v>25</v>
      </c>
      <c r="N593" s="20">
        <v>2400</v>
      </c>
      <c r="O593" s="20">
        <v>1200</v>
      </c>
      <c r="P593" s="36"/>
    </row>
    <row r="594" s="1" customFormat="true" ht="35" customHeight="true" spans="1:16">
      <c r="A594" s="17">
        <v>591</v>
      </c>
      <c r="B594" s="20" t="s">
        <v>424</v>
      </c>
      <c r="C594" s="50">
        <v>227</v>
      </c>
      <c r="D594" s="20">
        <v>23</v>
      </c>
      <c r="E594" s="24" t="s">
        <v>639</v>
      </c>
      <c r="F594" s="18" t="s">
        <v>662</v>
      </c>
      <c r="G594" s="20" t="s">
        <v>21</v>
      </c>
      <c r="H594" s="18" t="s">
        <v>22</v>
      </c>
      <c r="I594" s="20" t="s">
        <v>31</v>
      </c>
      <c r="J594" s="20" t="s">
        <v>35</v>
      </c>
      <c r="K594" s="20">
        <v>4</v>
      </c>
      <c r="L594" s="20">
        <v>1</v>
      </c>
      <c r="M594" s="20" t="s">
        <v>25</v>
      </c>
      <c r="N594" s="20">
        <v>2400</v>
      </c>
      <c r="O594" s="20">
        <v>1200</v>
      </c>
      <c r="P594" s="36"/>
    </row>
    <row r="595" s="1" customFormat="true" ht="35" customHeight="true" spans="1:16">
      <c r="A595" s="17">
        <v>592</v>
      </c>
      <c r="B595" s="20" t="s">
        <v>424</v>
      </c>
      <c r="C595" s="50">
        <v>228</v>
      </c>
      <c r="D595" s="20">
        <v>24</v>
      </c>
      <c r="E595" s="24" t="s">
        <v>639</v>
      </c>
      <c r="F595" s="18" t="s">
        <v>663</v>
      </c>
      <c r="G595" s="20" t="s">
        <v>21</v>
      </c>
      <c r="H595" s="18" t="s">
        <v>22</v>
      </c>
      <c r="I595" s="20" t="s">
        <v>31</v>
      </c>
      <c r="J595" s="20" t="s">
        <v>35</v>
      </c>
      <c r="K595" s="20">
        <v>1</v>
      </c>
      <c r="L595" s="20">
        <v>1</v>
      </c>
      <c r="M595" s="20" t="s">
        <v>25</v>
      </c>
      <c r="N595" s="20">
        <v>2400</v>
      </c>
      <c r="O595" s="20">
        <v>1200</v>
      </c>
      <c r="P595" s="36"/>
    </row>
    <row r="596" s="1" customFormat="true" ht="35" customHeight="true" spans="1:16">
      <c r="A596" s="17">
        <v>593</v>
      </c>
      <c r="B596" s="20" t="s">
        <v>424</v>
      </c>
      <c r="C596" s="50">
        <v>229</v>
      </c>
      <c r="D596" s="20">
        <v>25</v>
      </c>
      <c r="E596" s="24" t="s">
        <v>639</v>
      </c>
      <c r="F596" s="18" t="s">
        <v>664</v>
      </c>
      <c r="G596" s="20" t="s">
        <v>21</v>
      </c>
      <c r="H596" s="18" t="s">
        <v>59</v>
      </c>
      <c r="I596" s="20" t="s">
        <v>49</v>
      </c>
      <c r="J596" s="20" t="s">
        <v>35</v>
      </c>
      <c r="K596" s="20">
        <v>1</v>
      </c>
      <c r="L596" s="20">
        <v>1</v>
      </c>
      <c r="M596" s="20" t="s">
        <v>25</v>
      </c>
      <c r="N596" s="20">
        <v>2400</v>
      </c>
      <c r="O596" s="20">
        <v>1200</v>
      </c>
      <c r="P596" s="36"/>
    </row>
    <row r="597" s="1" customFormat="true" ht="35" customHeight="true" spans="1:16">
      <c r="A597" s="17">
        <v>594</v>
      </c>
      <c r="B597" s="20" t="s">
        <v>424</v>
      </c>
      <c r="C597" s="50">
        <v>230</v>
      </c>
      <c r="D597" s="20">
        <v>26</v>
      </c>
      <c r="E597" s="24" t="s">
        <v>639</v>
      </c>
      <c r="F597" s="18" t="s">
        <v>665</v>
      </c>
      <c r="G597" s="20" t="s">
        <v>21</v>
      </c>
      <c r="H597" s="18" t="s">
        <v>59</v>
      </c>
      <c r="I597" s="20" t="s">
        <v>49</v>
      </c>
      <c r="J597" s="20" t="s">
        <v>32</v>
      </c>
      <c r="K597" s="20">
        <v>1</v>
      </c>
      <c r="L597" s="20">
        <v>1</v>
      </c>
      <c r="M597" s="20" t="s">
        <v>25</v>
      </c>
      <c r="N597" s="20">
        <v>2400</v>
      </c>
      <c r="O597" s="20">
        <v>1200</v>
      </c>
      <c r="P597" s="36"/>
    </row>
    <row r="598" s="1" customFormat="true" ht="35" customHeight="true" spans="1:16">
      <c r="A598" s="17">
        <v>595</v>
      </c>
      <c r="B598" s="20" t="s">
        <v>424</v>
      </c>
      <c r="C598" s="19">
        <v>231</v>
      </c>
      <c r="D598" s="20">
        <v>27</v>
      </c>
      <c r="E598" s="24" t="s">
        <v>639</v>
      </c>
      <c r="F598" s="18" t="s">
        <v>666</v>
      </c>
      <c r="G598" s="20" t="s">
        <v>21</v>
      </c>
      <c r="H598" s="18" t="s">
        <v>22</v>
      </c>
      <c r="I598" s="20" t="s">
        <v>31</v>
      </c>
      <c r="J598" s="20" t="s">
        <v>35</v>
      </c>
      <c r="K598" s="20">
        <v>3</v>
      </c>
      <c r="L598" s="20">
        <v>1</v>
      </c>
      <c r="M598" s="20" t="s">
        <v>25</v>
      </c>
      <c r="N598" s="20">
        <v>2400</v>
      </c>
      <c r="O598" s="20">
        <v>1200</v>
      </c>
      <c r="P598" s="42"/>
    </row>
    <row r="599" s="1" customFormat="true" ht="35" customHeight="true" spans="1:16">
      <c r="A599" s="17">
        <v>596</v>
      </c>
      <c r="B599" s="54" t="s">
        <v>667</v>
      </c>
      <c r="C599" s="50">
        <v>1</v>
      </c>
      <c r="D599" s="18">
        <v>1</v>
      </c>
      <c r="E599" s="24" t="s">
        <v>668</v>
      </c>
      <c r="F599" s="18" t="s">
        <v>669</v>
      </c>
      <c r="G599" s="18" t="s">
        <v>21</v>
      </c>
      <c r="H599" s="38" t="s">
        <v>22</v>
      </c>
      <c r="I599" s="18" t="s">
        <v>23</v>
      </c>
      <c r="J599" s="18" t="s">
        <v>24</v>
      </c>
      <c r="K599" s="18" t="s">
        <v>24</v>
      </c>
      <c r="L599" s="18">
        <v>10</v>
      </c>
      <c r="M599" s="18" t="s">
        <v>25</v>
      </c>
      <c r="N599" s="18">
        <v>24000</v>
      </c>
      <c r="O599" s="18">
        <v>12000</v>
      </c>
      <c r="P599" s="34">
        <f ca="1">SUMIF(E:O,E599,O:O)</f>
        <v>222000</v>
      </c>
    </row>
    <row r="600" s="1" customFormat="true" ht="35" customHeight="true" spans="1:16">
      <c r="A600" s="17">
        <v>597</v>
      </c>
      <c r="B600" s="54" t="s">
        <v>667</v>
      </c>
      <c r="C600" s="50">
        <v>2</v>
      </c>
      <c r="D600" s="18">
        <v>2</v>
      </c>
      <c r="E600" s="24" t="s">
        <v>668</v>
      </c>
      <c r="F600" s="18" t="s">
        <v>670</v>
      </c>
      <c r="G600" s="18" t="s">
        <v>21</v>
      </c>
      <c r="H600" s="38" t="s">
        <v>22</v>
      </c>
      <c r="I600" s="18" t="s">
        <v>54</v>
      </c>
      <c r="J600" s="18" t="s">
        <v>24</v>
      </c>
      <c r="K600" s="18" t="s">
        <v>24</v>
      </c>
      <c r="L600" s="18">
        <v>10</v>
      </c>
      <c r="M600" s="18" t="s">
        <v>25</v>
      </c>
      <c r="N600" s="18">
        <v>24000</v>
      </c>
      <c r="O600" s="18">
        <v>12000</v>
      </c>
      <c r="P600" s="34"/>
    </row>
    <row r="601" s="1" customFormat="true" ht="35" customHeight="true" spans="1:16">
      <c r="A601" s="17">
        <v>598</v>
      </c>
      <c r="B601" s="54" t="s">
        <v>667</v>
      </c>
      <c r="C601" s="50">
        <v>3</v>
      </c>
      <c r="D601" s="18">
        <v>3</v>
      </c>
      <c r="E601" s="24" t="s">
        <v>668</v>
      </c>
      <c r="F601" s="18" t="s">
        <v>671</v>
      </c>
      <c r="G601" s="18" t="s">
        <v>21</v>
      </c>
      <c r="H601" s="38" t="s">
        <v>22</v>
      </c>
      <c r="I601" s="18" t="s">
        <v>29</v>
      </c>
      <c r="J601" s="18" t="s">
        <v>24</v>
      </c>
      <c r="K601" s="18" t="s">
        <v>24</v>
      </c>
      <c r="L601" s="18">
        <v>10</v>
      </c>
      <c r="M601" s="18" t="s">
        <v>25</v>
      </c>
      <c r="N601" s="18">
        <v>24000</v>
      </c>
      <c r="O601" s="18">
        <v>12000</v>
      </c>
      <c r="P601" s="34"/>
    </row>
    <row r="602" s="1" customFormat="true" ht="35" customHeight="true" spans="1:16">
      <c r="A602" s="17">
        <v>599</v>
      </c>
      <c r="B602" s="54" t="s">
        <v>667</v>
      </c>
      <c r="C602" s="50">
        <v>4</v>
      </c>
      <c r="D602" s="18">
        <v>4</v>
      </c>
      <c r="E602" s="24" t="s">
        <v>668</v>
      </c>
      <c r="F602" s="18" t="s">
        <v>672</v>
      </c>
      <c r="G602" s="18" t="s">
        <v>21</v>
      </c>
      <c r="H602" s="38" t="s">
        <v>22</v>
      </c>
      <c r="I602" s="18" t="s">
        <v>31</v>
      </c>
      <c r="J602" s="18" t="s">
        <v>24</v>
      </c>
      <c r="K602" s="18" t="s">
        <v>24</v>
      </c>
      <c r="L602" s="18">
        <v>10</v>
      </c>
      <c r="M602" s="18" t="s">
        <v>25</v>
      </c>
      <c r="N602" s="18">
        <v>24000</v>
      </c>
      <c r="O602" s="18">
        <v>12000</v>
      </c>
      <c r="P602" s="34"/>
    </row>
    <row r="603" s="1" customFormat="true" ht="35" customHeight="true" spans="1:16">
      <c r="A603" s="17">
        <v>600</v>
      </c>
      <c r="B603" s="54" t="s">
        <v>667</v>
      </c>
      <c r="C603" s="50">
        <v>5</v>
      </c>
      <c r="D603" s="18">
        <v>5</v>
      </c>
      <c r="E603" s="24" t="s">
        <v>668</v>
      </c>
      <c r="F603" s="18" t="s">
        <v>673</v>
      </c>
      <c r="G603" s="18" t="s">
        <v>21</v>
      </c>
      <c r="H603" s="38" t="s">
        <v>42</v>
      </c>
      <c r="I603" s="18" t="s">
        <v>43</v>
      </c>
      <c r="J603" s="18" t="s">
        <v>24</v>
      </c>
      <c r="K603" s="18" t="s">
        <v>24</v>
      </c>
      <c r="L603" s="18">
        <v>10</v>
      </c>
      <c r="M603" s="18" t="s">
        <v>25</v>
      </c>
      <c r="N603" s="18">
        <v>24000</v>
      </c>
      <c r="O603" s="18">
        <v>12000</v>
      </c>
      <c r="P603" s="34"/>
    </row>
    <row r="604" s="1" customFormat="true" ht="35" customHeight="true" spans="1:16">
      <c r="A604" s="17">
        <v>601</v>
      </c>
      <c r="B604" s="54" t="s">
        <v>667</v>
      </c>
      <c r="C604" s="50">
        <v>6</v>
      </c>
      <c r="D604" s="18">
        <v>6</v>
      </c>
      <c r="E604" s="24" t="s">
        <v>668</v>
      </c>
      <c r="F604" s="18" t="s">
        <v>674</v>
      </c>
      <c r="G604" s="18" t="s">
        <v>21</v>
      </c>
      <c r="H604" s="38" t="s">
        <v>22</v>
      </c>
      <c r="I604" s="18" t="s">
        <v>64</v>
      </c>
      <c r="J604" s="18" t="s">
        <v>24</v>
      </c>
      <c r="K604" s="18" t="s">
        <v>24</v>
      </c>
      <c r="L604" s="18">
        <v>8</v>
      </c>
      <c r="M604" s="18" t="s">
        <v>25</v>
      </c>
      <c r="N604" s="18">
        <v>19200</v>
      </c>
      <c r="O604" s="18">
        <v>9600</v>
      </c>
      <c r="P604" s="34"/>
    </row>
    <row r="605" s="1" customFormat="true" ht="35" customHeight="true" spans="1:16">
      <c r="A605" s="17">
        <v>602</v>
      </c>
      <c r="B605" s="54" t="s">
        <v>667</v>
      </c>
      <c r="C605" s="50">
        <v>7</v>
      </c>
      <c r="D605" s="18">
        <v>7</v>
      </c>
      <c r="E605" s="24" t="s">
        <v>668</v>
      </c>
      <c r="F605" s="18" t="s">
        <v>675</v>
      </c>
      <c r="G605" s="18" t="s">
        <v>21</v>
      </c>
      <c r="H605" s="38" t="s">
        <v>22</v>
      </c>
      <c r="I605" s="18" t="s">
        <v>31</v>
      </c>
      <c r="J605" s="18" t="s">
        <v>39</v>
      </c>
      <c r="K605" s="18">
        <v>2</v>
      </c>
      <c r="L605" s="18">
        <v>10</v>
      </c>
      <c r="M605" s="18" t="s">
        <v>25</v>
      </c>
      <c r="N605" s="18">
        <v>24000</v>
      </c>
      <c r="O605" s="18">
        <v>12000</v>
      </c>
      <c r="P605" s="34"/>
    </row>
    <row r="606" s="1" customFormat="true" ht="35" customHeight="true" spans="1:16">
      <c r="A606" s="17">
        <v>603</v>
      </c>
      <c r="B606" s="54" t="s">
        <v>667</v>
      </c>
      <c r="C606" s="50">
        <v>8</v>
      </c>
      <c r="D606" s="18">
        <v>8</v>
      </c>
      <c r="E606" s="24" t="s">
        <v>668</v>
      </c>
      <c r="F606" s="18" t="s">
        <v>676</v>
      </c>
      <c r="G606" s="18" t="s">
        <v>21</v>
      </c>
      <c r="H606" s="18" t="s">
        <v>22</v>
      </c>
      <c r="I606" s="18" t="s">
        <v>31</v>
      </c>
      <c r="J606" s="18" t="s">
        <v>35</v>
      </c>
      <c r="K606" s="18">
        <v>2</v>
      </c>
      <c r="L606" s="18">
        <v>10</v>
      </c>
      <c r="M606" s="18" t="s">
        <v>25</v>
      </c>
      <c r="N606" s="18">
        <v>24000</v>
      </c>
      <c r="O606" s="18">
        <v>12000</v>
      </c>
      <c r="P606" s="34"/>
    </row>
    <row r="607" s="1" customFormat="true" ht="35" customHeight="true" spans="1:16">
      <c r="A607" s="17">
        <v>604</v>
      </c>
      <c r="B607" s="54" t="s">
        <v>667</v>
      </c>
      <c r="C607" s="50">
        <v>9</v>
      </c>
      <c r="D607" s="18">
        <v>9</v>
      </c>
      <c r="E607" s="24" t="s">
        <v>668</v>
      </c>
      <c r="F607" s="18" t="s">
        <v>677</v>
      </c>
      <c r="G607" s="18" t="s">
        <v>21</v>
      </c>
      <c r="H607" s="18" t="s">
        <v>22</v>
      </c>
      <c r="I607" s="18" t="s">
        <v>31</v>
      </c>
      <c r="J607" s="18" t="s">
        <v>35</v>
      </c>
      <c r="K607" s="18">
        <v>3</v>
      </c>
      <c r="L607" s="18">
        <v>3</v>
      </c>
      <c r="M607" s="18" t="s">
        <v>25</v>
      </c>
      <c r="N607" s="18">
        <v>7200</v>
      </c>
      <c r="O607" s="18">
        <v>3600</v>
      </c>
      <c r="P607" s="34"/>
    </row>
    <row r="608" s="1" customFormat="true" ht="35" customHeight="true" spans="1:16">
      <c r="A608" s="17">
        <v>605</v>
      </c>
      <c r="B608" s="54" t="s">
        <v>667</v>
      </c>
      <c r="C608" s="50">
        <v>10</v>
      </c>
      <c r="D608" s="18">
        <v>10</v>
      </c>
      <c r="E608" s="24" t="s">
        <v>668</v>
      </c>
      <c r="F608" s="18" t="s">
        <v>678</v>
      </c>
      <c r="G608" s="18" t="s">
        <v>21</v>
      </c>
      <c r="H608" s="18" t="s">
        <v>22</v>
      </c>
      <c r="I608" s="18" t="s">
        <v>31</v>
      </c>
      <c r="J608" s="18" t="s">
        <v>24</v>
      </c>
      <c r="K608" s="18" t="s">
        <v>24</v>
      </c>
      <c r="L608" s="18">
        <v>9</v>
      </c>
      <c r="M608" s="18" t="s">
        <v>25</v>
      </c>
      <c r="N608" s="18">
        <v>21600</v>
      </c>
      <c r="O608" s="18">
        <v>10800</v>
      </c>
      <c r="P608" s="34"/>
    </row>
    <row r="609" s="1" customFormat="true" ht="35" customHeight="true" spans="1:16">
      <c r="A609" s="17">
        <v>606</v>
      </c>
      <c r="B609" s="54" t="s">
        <v>667</v>
      </c>
      <c r="C609" s="50">
        <v>11</v>
      </c>
      <c r="D609" s="18">
        <v>11</v>
      </c>
      <c r="E609" s="24" t="s">
        <v>668</v>
      </c>
      <c r="F609" s="18" t="s">
        <v>679</v>
      </c>
      <c r="G609" s="18" t="s">
        <v>21</v>
      </c>
      <c r="H609" s="18" t="s">
        <v>22</v>
      </c>
      <c r="I609" s="18" t="s">
        <v>31</v>
      </c>
      <c r="J609" s="18" t="s">
        <v>39</v>
      </c>
      <c r="K609" s="18">
        <v>1</v>
      </c>
      <c r="L609" s="18">
        <v>4</v>
      </c>
      <c r="M609" s="18" t="s">
        <v>25</v>
      </c>
      <c r="N609" s="18">
        <v>9600</v>
      </c>
      <c r="O609" s="18">
        <v>4800</v>
      </c>
      <c r="P609" s="34"/>
    </row>
    <row r="610" s="1" customFormat="true" ht="35" customHeight="true" spans="1:16">
      <c r="A610" s="17">
        <v>607</v>
      </c>
      <c r="B610" s="54" t="s">
        <v>667</v>
      </c>
      <c r="C610" s="50">
        <v>12</v>
      </c>
      <c r="D610" s="18">
        <v>12</v>
      </c>
      <c r="E610" s="24" t="s">
        <v>668</v>
      </c>
      <c r="F610" s="18" t="s">
        <v>680</v>
      </c>
      <c r="G610" s="18" t="s">
        <v>21</v>
      </c>
      <c r="H610" s="18" t="s">
        <v>22</v>
      </c>
      <c r="I610" s="18" t="s">
        <v>31</v>
      </c>
      <c r="J610" s="18" t="s">
        <v>39</v>
      </c>
      <c r="K610" s="18">
        <v>3</v>
      </c>
      <c r="L610" s="18">
        <v>7</v>
      </c>
      <c r="M610" s="18" t="s">
        <v>25</v>
      </c>
      <c r="N610" s="18">
        <v>16800</v>
      </c>
      <c r="O610" s="18">
        <v>8400</v>
      </c>
      <c r="P610" s="34"/>
    </row>
    <row r="611" s="1" customFormat="true" ht="35" customHeight="true" spans="1:16">
      <c r="A611" s="17">
        <v>608</v>
      </c>
      <c r="B611" s="54" t="s">
        <v>667</v>
      </c>
      <c r="C611" s="50">
        <v>13</v>
      </c>
      <c r="D611" s="18">
        <v>13</v>
      </c>
      <c r="E611" s="24" t="s">
        <v>668</v>
      </c>
      <c r="F611" s="18" t="s">
        <v>681</v>
      </c>
      <c r="G611" s="18" t="s">
        <v>21</v>
      </c>
      <c r="H611" s="18" t="s">
        <v>22</v>
      </c>
      <c r="I611" s="18" t="s">
        <v>31</v>
      </c>
      <c r="J611" s="18" t="s">
        <v>35</v>
      </c>
      <c r="K611" s="18">
        <v>1</v>
      </c>
      <c r="L611" s="18">
        <v>3</v>
      </c>
      <c r="M611" s="18" t="s">
        <v>25</v>
      </c>
      <c r="N611" s="18">
        <v>7200</v>
      </c>
      <c r="O611" s="18">
        <v>3600</v>
      </c>
      <c r="P611" s="34"/>
    </row>
    <row r="612" s="1" customFormat="true" ht="35" customHeight="true" spans="1:16">
      <c r="A612" s="17">
        <v>609</v>
      </c>
      <c r="B612" s="54" t="s">
        <v>667</v>
      </c>
      <c r="C612" s="50">
        <v>14</v>
      </c>
      <c r="D612" s="18">
        <v>14</v>
      </c>
      <c r="E612" s="24" t="s">
        <v>668</v>
      </c>
      <c r="F612" s="18" t="s">
        <v>682</v>
      </c>
      <c r="G612" s="18" t="s">
        <v>21</v>
      </c>
      <c r="H612" s="18" t="s">
        <v>22</v>
      </c>
      <c r="I612" s="18" t="s">
        <v>31</v>
      </c>
      <c r="J612" s="18" t="s">
        <v>35</v>
      </c>
      <c r="K612" s="18">
        <v>1</v>
      </c>
      <c r="L612" s="18">
        <v>6</v>
      </c>
      <c r="M612" s="18" t="s">
        <v>25</v>
      </c>
      <c r="N612" s="18">
        <v>14400</v>
      </c>
      <c r="O612" s="18">
        <v>7200</v>
      </c>
      <c r="P612" s="34"/>
    </row>
    <row r="613" s="1" customFormat="true" ht="35" customHeight="true" spans="1:16">
      <c r="A613" s="17">
        <v>610</v>
      </c>
      <c r="B613" s="54" t="s">
        <v>667</v>
      </c>
      <c r="C613" s="50">
        <v>15</v>
      </c>
      <c r="D613" s="18">
        <v>15</v>
      </c>
      <c r="E613" s="24" t="s">
        <v>668</v>
      </c>
      <c r="F613" s="18" t="s">
        <v>683</v>
      </c>
      <c r="G613" s="18" t="s">
        <v>21</v>
      </c>
      <c r="H613" s="18" t="s">
        <v>22</v>
      </c>
      <c r="I613" s="18" t="s">
        <v>31</v>
      </c>
      <c r="J613" s="18" t="s">
        <v>32</v>
      </c>
      <c r="K613" s="18">
        <v>2</v>
      </c>
      <c r="L613" s="18">
        <v>3</v>
      </c>
      <c r="M613" s="18" t="s">
        <v>25</v>
      </c>
      <c r="N613" s="18">
        <v>7200</v>
      </c>
      <c r="O613" s="18">
        <v>3600</v>
      </c>
      <c r="P613" s="34"/>
    </row>
    <row r="614" s="1" customFormat="true" ht="35" customHeight="true" spans="1:16">
      <c r="A614" s="17">
        <v>611</v>
      </c>
      <c r="B614" s="54" t="s">
        <v>667</v>
      </c>
      <c r="C614" s="50">
        <v>16</v>
      </c>
      <c r="D614" s="18">
        <v>16</v>
      </c>
      <c r="E614" s="24" t="s">
        <v>668</v>
      </c>
      <c r="F614" s="18" t="s">
        <v>684</v>
      </c>
      <c r="G614" s="18" t="s">
        <v>21</v>
      </c>
      <c r="H614" s="18" t="s">
        <v>22</v>
      </c>
      <c r="I614" s="18" t="s">
        <v>31</v>
      </c>
      <c r="J614" s="18" t="s">
        <v>32</v>
      </c>
      <c r="K614" s="18">
        <v>1</v>
      </c>
      <c r="L614" s="18">
        <v>3</v>
      </c>
      <c r="M614" s="18" t="s">
        <v>25</v>
      </c>
      <c r="N614" s="18">
        <v>7200</v>
      </c>
      <c r="O614" s="18">
        <v>3600</v>
      </c>
      <c r="P614" s="34"/>
    </row>
    <row r="615" s="1" customFormat="true" ht="35" customHeight="true" spans="1:16">
      <c r="A615" s="17">
        <v>612</v>
      </c>
      <c r="B615" s="54" t="s">
        <v>667</v>
      </c>
      <c r="C615" s="50">
        <v>17</v>
      </c>
      <c r="D615" s="18">
        <v>17</v>
      </c>
      <c r="E615" s="24" t="s">
        <v>668</v>
      </c>
      <c r="F615" s="18" t="s">
        <v>685</v>
      </c>
      <c r="G615" s="18" t="s">
        <v>21</v>
      </c>
      <c r="H615" s="18" t="s">
        <v>22</v>
      </c>
      <c r="I615" s="18" t="s">
        <v>31</v>
      </c>
      <c r="J615" s="18" t="s">
        <v>24</v>
      </c>
      <c r="K615" s="18" t="s">
        <v>24</v>
      </c>
      <c r="L615" s="18">
        <v>3</v>
      </c>
      <c r="M615" s="18" t="s">
        <v>25</v>
      </c>
      <c r="N615" s="18">
        <v>7200</v>
      </c>
      <c r="O615" s="18">
        <v>3600</v>
      </c>
      <c r="P615" s="34"/>
    </row>
    <row r="616" s="1" customFormat="true" ht="35" customHeight="true" spans="1:16">
      <c r="A616" s="17">
        <v>613</v>
      </c>
      <c r="B616" s="54" t="s">
        <v>667</v>
      </c>
      <c r="C616" s="50">
        <v>18</v>
      </c>
      <c r="D616" s="18">
        <v>18</v>
      </c>
      <c r="E616" s="24" t="s">
        <v>668</v>
      </c>
      <c r="F616" s="18" t="s">
        <v>686</v>
      </c>
      <c r="G616" s="18" t="s">
        <v>21</v>
      </c>
      <c r="H616" s="18" t="s">
        <v>22</v>
      </c>
      <c r="I616" s="18" t="s">
        <v>31</v>
      </c>
      <c r="J616" s="18" t="s">
        <v>32</v>
      </c>
      <c r="K616" s="18">
        <v>3</v>
      </c>
      <c r="L616" s="18">
        <v>4</v>
      </c>
      <c r="M616" s="18" t="s">
        <v>25</v>
      </c>
      <c r="N616" s="18">
        <v>9600</v>
      </c>
      <c r="O616" s="18">
        <v>4800</v>
      </c>
      <c r="P616" s="34"/>
    </row>
    <row r="617" s="1" customFormat="true" ht="35" customHeight="true" spans="1:16">
      <c r="A617" s="17">
        <v>614</v>
      </c>
      <c r="B617" s="54" t="s">
        <v>667</v>
      </c>
      <c r="C617" s="50">
        <v>19</v>
      </c>
      <c r="D617" s="18">
        <v>19</v>
      </c>
      <c r="E617" s="24" t="s">
        <v>668</v>
      </c>
      <c r="F617" s="18" t="s">
        <v>687</v>
      </c>
      <c r="G617" s="18" t="s">
        <v>21</v>
      </c>
      <c r="H617" s="18" t="s">
        <v>89</v>
      </c>
      <c r="I617" s="18" t="s">
        <v>49</v>
      </c>
      <c r="J617" s="18" t="s">
        <v>39</v>
      </c>
      <c r="K617" s="18">
        <v>1</v>
      </c>
      <c r="L617" s="18">
        <v>8</v>
      </c>
      <c r="M617" s="18" t="s">
        <v>25</v>
      </c>
      <c r="N617" s="18">
        <v>19200</v>
      </c>
      <c r="O617" s="18">
        <v>9600</v>
      </c>
      <c r="P617" s="34"/>
    </row>
    <row r="618" s="1" customFormat="true" ht="35" customHeight="true" spans="1:16">
      <c r="A618" s="17">
        <v>615</v>
      </c>
      <c r="B618" s="54" t="s">
        <v>667</v>
      </c>
      <c r="C618" s="50">
        <v>20</v>
      </c>
      <c r="D618" s="18">
        <v>20</v>
      </c>
      <c r="E618" s="24" t="s">
        <v>668</v>
      </c>
      <c r="F618" s="18" t="s">
        <v>688</v>
      </c>
      <c r="G618" s="18" t="s">
        <v>21</v>
      </c>
      <c r="H618" s="18" t="s">
        <v>89</v>
      </c>
      <c r="I618" s="18" t="s">
        <v>49</v>
      </c>
      <c r="J618" s="18" t="s">
        <v>39</v>
      </c>
      <c r="K618" s="18">
        <v>2</v>
      </c>
      <c r="L618" s="18">
        <v>6</v>
      </c>
      <c r="M618" s="18" t="s">
        <v>25</v>
      </c>
      <c r="N618" s="18">
        <v>14400</v>
      </c>
      <c r="O618" s="18">
        <v>7200</v>
      </c>
      <c r="P618" s="34"/>
    </row>
    <row r="619" s="1" customFormat="true" ht="35" customHeight="true" spans="1:16">
      <c r="A619" s="17">
        <v>616</v>
      </c>
      <c r="B619" s="54" t="s">
        <v>667</v>
      </c>
      <c r="C619" s="50">
        <v>21</v>
      </c>
      <c r="D619" s="18">
        <v>21</v>
      </c>
      <c r="E619" s="24" t="s">
        <v>668</v>
      </c>
      <c r="F619" s="18" t="s">
        <v>689</v>
      </c>
      <c r="G619" s="18" t="s">
        <v>21</v>
      </c>
      <c r="H619" s="18" t="s">
        <v>22</v>
      </c>
      <c r="I619" s="18" t="s">
        <v>31</v>
      </c>
      <c r="J619" s="18" t="s">
        <v>39</v>
      </c>
      <c r="K619" s="18">
        <v>3</v>
      </c>
      <c r="L619" s="18">
        <v>8</v>
      </c>
      <c r="M619" s="18" t="s">
        <v>25</v>
      </c>
      <c r="N619" s="18">
        <v>19200</v>
      </c>
      <c r="O619" s="18">
        <v>9600</v>
      </c>
      <c r="P619" s="34"/>
    </row>
    <row r="620" s="1" customFormat="true" ht="35" customHeight="true" spans="1:16">
      <c r="A620" s="17">
        <v>617</v>
      </c>
      <c r="B620" s="54" t="s">
        <v>667</v>
      </c>
      <c r="C620" s="50">
        <v>22</v>
      </c>
      <c r="D620" s="18">
        <v>22</v>
      </c>
      <c r="E620" s="24" t="s">
        <v>668</v>
      </c>
      <c r="F620" s="18" t="s">
        <v>690</v>
      </c>
      <c r="G620" s="18" t="s">
        <v>21</v>
      </c>
      <c r="H620" s="18" t="s">
        <v>22</v>
      </c>
      <c r="I620" s="18" t="s">
        <v>31</v>
      </c>
      <c r="J620" s="18" t="s">
        <v>32</v>
      </c>
      <c r="K620" s="18">
        <v>3</v>
      </c>
      <c r="L620" s="18">
        <v>2</v>
      </c>
      <c r="M620" s="18" t="s">
        <v>25</v>
      </c>
      <c r="N620" s="18">
        <v>4800</v>
      </c>
      <c r="O620" s="18">
        <v>2400</v>
      </c>
      <c r="P620" s="34"/>
    </row>
    <row r="621" s="1" customFormat="true" ht="35" customHeight="true" spans="1:16">
      <c r="A621" s="17">
        <v>618</v>
      </c>
      <c r="B621" s="54" t="s">
        <v>667</v>
      </c>
      <c r="C621" s="50">
        <v>23</v>
      </c>
      <c r="D621" s="18">
        <v>23</v>
      </c>
      <c r="E621" s="24" t="s">
        <v>668</v>
      </c>
      <c r="F621" s="18" t="s">
        <v>691</v>
      </c>
      <c r="G621" s="18" t="s">
        <v>21</v>
      </c>
      <c r="H621" s="18" t="s">
        <v>22</v>
      </c>
      <c r="I621" s="18" t="s">
        <v>31</v>
      </c>
      <c r="J621" s="18" t="s">
        <v>24</v>
      </c>
      <c r="K621" s="18" t="s">
        <v>24</v>
      </c>
      <c r="L621" s="18">
        <v>2</v>
      </c>
      <c r="M621" s="18" t="s">
        <v>25</v>
      </c>
      <c r="N621" s="18">
        <v>4800</v>
      </c>
      <c r="O621" s="18">
        <v>2400</v>
      </c>
      <c r="P621" s="34"/>
    </row>
    <row r="622" s="1" customFormat="true" ht="35" customHeight="true" spans="1:16">
      <c r="A622" s="17">
        <v>619</v>
      </c>
      <c r="B622" s="54" t="s">
        <v>667</v>
      </c>
      <c r="C622" s="50">
        <v>24</v>
      </c>
      <c r="D622" s="18">
        <v>24</v>
      </c>
      <c r="E622" s="24" t="s">
        <v>668</v>
      </c>
      <c r="F622" s="18" t="s">
        <v>692</v>
      </c>
      <c r="G622" s="18" t="s">
        <v>21</v>
      </c>
      <c r="H622" s="18" t="s">
        <v>22</v>
      </c>
      <c r="I622" s="18" t="s">
        <v>31</v>
      </c>
      <c r="J622" s="18" t="s">
        <v>39</v>
      </c>
      <c r="K622" s="18">
        <v>2</v>
      </c>
      <c r="L622" s="18">
        <v>2</v>
      </c>
      <c r="M622" s="18" t="s">
        <v>25</v>
      </c>
      <c r="N622" s="18">
        <v>4800</v>
      </c>
      <c r="O622" s="18">
        <v>2400</v>
      </c>
      <c r="P622" s="34"/>
    </row>
    <row r="623" s="1" customFormat="true" ht="35" customHeight="true" spans="1:16">
      <c r="A623" s="17">
        <v>620</v>
      </c>
      <c r="B623" s="54" t="s">
        <v>667</v>
      </c>
      <c r="C623" s="50">
        <v>25</v>
      </c>
      <c r="D623" s="18">
        <v>25</v>
      </c>
      <c r="E623" s="24" t="s">
        <v>668</v>
      </c>
      <c r="F623" s="18" t="s">
        <v>693</v>
      </c>
      <c r="G623" s="18" t="s">
        <v>21</v>
      </c>
      <c r="H623" s="18" t="s">
        <v>22</v>
      </c>
      <c r="I623" s="18" t="s">
        <v>31</v>
      </c>
      <c r="J623" s="18" t="s">
        <v>35</v>
      </c>
      <c r="K623" s="18">
        <v>3</v>
      </c>
      <c r="L623" s="18">
        <v>2</v>
      </c>
      <c r="M623" s="18" t="s">
        <v>25</v>
      </c>
      <c r="N623" s="18">
        <v>4800</v>
      </c>
      <c r="O623" s="18">
        <v>2400</v>
      </c>
      <c r="P623" s="34"/>
    </row>
    <row r="624" s="1" customFormat="true" ht="35" customHeight="true" spans="1:16">
      <c r="A624" s="17">
        <v>621</v>
      </c>
      <c r="B624" s="54" t="s">
        <v>667</v>
      </c>
      <c r="C624" s="50">
        <v>26</v>
      </c>
      <c r="D624" s="18">
        <v>26</v>
      </c>
      <c r="E624" s="24" t="s">
        <v>668</v>
      </c>
      <c r="F624" s="18" t="s">
        <v>694</v>
      </c>
      <c r="G624" s="18" t="s">
        <v>21</v>
      </c>
      <c r="H624" s="18" t="s">
        <v>22</v>
      </c>
      <c r="I624" s="18" t="s">
        <v>31</v>
      </c>
      <c r="J624" s="18" t="s">
        <v>24</v>
      </c>
      <c r="K624" s="18" t="s">
        <v>24</v>
      </c>
      <c r="L624" s="18">
        <v>6</v>
      </c>
      <c r="M624" s="18" t="s">
        <v>25</v>
      </c>
      <c r="N624" s="18">
        <v>14400</v>
      </c>
      <c r="O624" s="18">
        <v>7200</v>
      </c>
      <c r="P624" s="34"/>
    </row>
    <row r="625" s="1" customFormat="true" ht="35" customHeight="true" spans="1:16">
      <c r="A625" s="17">
        <v>622</v>
      </c>
      <c r="B625" s="54" t="s">
        <v>667</v>
      </c>
      <c r="C625" s="50">
        <v>27</v>
      </c>
      <c r="D625" s="18">
        <v>27</v>
      </c>
      <c r="E625" s="24" t="s">
        <v>668</v>
      </c>
      <c r="F625" s="18" t="s">
        <v>695</v>
      </c>
      <c r="G625" s="18" t="s">
        <v>21</v>
      </c>
      <c r="H625" s="18" t="s">
        <v>89</v>
      </c>
      <c r="I625" s="18" t="s">
        <v>49</v>
      </c>
      <c r="J625" s="18" t="s">
        <v>35</v>
      </c>
      <c r="K625" s="18">
        <v>1</v>
      </c>
      <c r="L625" s="18">
        <v>2</v>
      </c>
      <c r="M625" s="18" t="s">
        <v>25</v>
      </c>
      <c r="N625" s="18">
        <v>4800</v>
      </c>
      <c r="O625" s="18">
        <v>2400</v>
      </c>
      <c r="P625" s="34"/>
    </row>
    <row r="626" s="1" customFormat="true" ht="35" customHeight="true" spans="1:16">
      <c r="A626" s="17">
        <v>623</v>
      </c>
      <c r="B626" s="54" t="s">
        <v>667</v>
      </c>
      <c r="C626" s="50">
        <v>28</v>
      </c>
      <c r="D626" s="18">
        <v>28</v>
      </c>
      <c r="E626" s="24" t="s">
        <v>668</v>
      </c>
      <c r="F626" s="18" t="s">
        <v>696</v>
      </c>
      <c r="G626" s="18" t="s">
        <v>21</v>
      </c>
      <c r="H626" s="18" t="s">
        <v>89</v>
      </c>
      <c r="I626" s="18" t="s">
        <v>49</v>
      </c>
      <c r="J626" s="18" t="s">
        <v>35</v>
      </c>
      <c r="K626" s="18">
        <v>2</v>
      </c>
      <c r="L626" s="18">
        <v>2</v>
      </c>
      <c r="M626" s="18" t="s">
        <v>25</v>
      </c>
      <c r="N626" s="18">
        <v>4800</v>
      </c>
      <c r="O626" s="18">
        <v>2400</v>
      </c>
      <c r="P626" s="34"/>
    </row>
    <row r="627" s="1" customFormat="true" ht="35" customHeight="true" spans="1:16">
      <c r="A627" s="17">
        <v>624</v>
      </c>
      <c r="B627" s="54" t="s">
        <v>667</v>
      </c>
      <c r="C627" s="50">
        <v>29</v>
      </c>
      <c r="D627" s="18">
        <v>29</v>
      </c>
      <c r="E627" s="24" t="s">
        <v>668</v>
      </c>
      <c r="F627" s="18" t="s">
        <v>697</v>
      </c>
      <c r="G627" s="18" t="s">
        <v>21</v>
      </c>
      <c r="H627" s="18" t="s">
        <v>89</v>
      </c>
      <c r="I627" s="18" t="s">
        <v>49</v>
      </c>
      <c r="J627" s="18" t="s">
        <v>35</v>
      </c>
      <c r="K627" s="18">
        <v>3</v>
      </c>
      <c r="L627" s="18">
        <v>3</v>
      </c>
      <c r="M627" s="18" t="s">
        <v>25</v>
      </c>
      <c r="N627" s="18">
        <v>7200</v>
      </c>
      <c r="O627" s="18">
        <v>3600</v>
      </c>
      <c r="P627" s="34"/>
    </row>
    <row r="628" s="1" customFormat="true" ht="35" customHeight="true" spans="1:16">
      <c r="A628" s="17">
        <v>625</v>
      </c>
      <c r="B628" s="54" t="s">
        <v>667</v>
      </c>
      <c r="C628" s="50">
        <v>30</v>
      </c>
      <c r="D628" s="18">
        <v>30</v>
      </c>
      <c r="E628" s="24" t="s">
        <v>668</v>
      </c>
      <c r="F628" s="18" t="s">
        <v>698</v>
      </c>
      <c r="G628" s="18" t="s">
        <v>21</v>
      </c>
      <c r="H628" s="18" t="s">
        <v>42</v>
      </c>
      <c r="I628" s="18" t="s">
        <v>75</v>
      </c>
      <c r="J628" s="18" t="s">
        <v>24</v>
      </c>
      <c r="K628" s="18" t="s">
        <v>24</v>
      </c>
      <c r="L628" s="18">
        <v>7</v>
      </c>
      <c r="M628" s="18" t="s">
        <v>25</v>
      </c>
      <c r="N628" s="18">
        <v>16800</v>
      </c>
      <c r="O628" s="18">
        <v>8400</v>
      </c>
      <c r="P628" s="34"/>
    </row>
    <row r="629" s="1" customFormat="true" ht="35" customHeight="true" spans="1:16">
      <c r="A629" s="17">
        <v>626</v>
      </c>
      <c r="B629" s="54" t="s">
        <v>667</v>
      </c>
      <c r="C629" s="50">
        <v>31</v>
      </c>
      <c r="D629" s="18">
        <v>31</v>
      </c>
      <c r="E629" s="24" t="s">
        <v>668</v>
      </c>
      <c r="F629" s="18" t="s">
        <v>699</v>
      </c>
      <c r="G629" s="18" t="s">
        <v>21</v>
      </c>
      <c r="H629" s="18" t="s">
        <v>89</v>
      </c>
      <c r="I629" s="18" t="s">
        <v>49</v>
      </c>
      <c r="J629" s="18" t="s">
        <v>39</v>
      </c>
      <c r="K629" s="18">
        <v>3</v>
      </c>
      <c r="L629" s="18">
        <v>6</v>
      </c>
      <c r="M629" s="18" t="s">
        <v>25</v>
      </c>
      <c r="N629" s="18">
        <v>14400</v>
      </c>
      <c r="O629" s="18">
        <v>7200</v>
      </c>
      <c r="P629" s="34"/>
    </row>
    <row r="630" s="1" customFormat="true" ht="35" customHeight="true" spans="1:16">
      <c r="A630" s="17">
        <v>627</v>
      </c>
      <c r="B630" s="54" t="s">
        <v>667</v>
      </c>
      <c r="C630" s="50">
        <v>32</v>
      </c>
      <c r="D630" s="18">
        <v>32</v>
      </c>
      <c r="E630" s="24" t="s">
        <v>668</v>
      </c>
      <c r="F630" s="18" t="s">
        <v>700</v>
      </c>
      <c r="G630" s="18" t="s">
        <v>21</v>
      </c>
      <c r="H630" s="18" t="s">
        <v>22</v>
      </c>
      <c r="I630" s="18" t="s">
        <v>31</v>
      </c>
      <c r="J630" s="18" t="s">
        <v>32</v>
      </c>
      <c r="K630" s="18">
        <v>2</v>
      </c>
      <c r="L630" s="18">
        <v>1</v>
      </c>
      <c r="M630" s="18" t="s">
        <v>25</v>
      </c>
      <c r="N630" s="18">
        <v>2400</v>
      </c>
      <c r="O630" s="18">
        <v>1200</v>
      </c>
      <c r="P630" s="34"/>
    </row>
    <row r="631" s="1" customFormat="true" ht="35" customHeight="true" spans="1:16">
      <c r="A631" s="17">
        <v>628</v>
      </c>
      <c r="B631" s="54" t="s">
        <v>667</v>
      </c>
      <c r="C631" s="50">
        <v>33</v>
      </c>
      <c r="D631" s="18">
        <v>33</v>
      </c>
      <c r="E631" s="24" t="s">
        <v>668</v>
      </c>
      <c r="F631" s="18" t="s">
        <v>701</v>
      </c>
      <c r="G631" s="18" t="s">
        <v>21</v>
      </c>
      <c r="H631" s="18" t="s">
        <v>89</v>
      </c>
      <c r="I631" s="18" t="s">
        <v>49</v>
      </c>
      <c r="J631" s="18" t="s">
        <v>32</v>
      </c>
      <c r="K631" s="18">
        <v>3</v>
      </c>
      <c r="L631" s="18">
        <v>1</v>
      </c>
      <c r="M631" s="18" t="s">
        <v>25</v>
      </c>
      <c r="N631" s="18">
        <v>2400</v>
      </c>
      <c r="O631" s="18">
        <v>1200</v>
      </c>
      <c r="P631" s="34"/>
    </row>
    <row r="632" s="1" customFormat="true" ht="35" customHeight="true" spans="1:16">
      <c r="A632" s="17">
        <v>629</v>
      </c>
      <c r="B632" s="54" t="s">
        <v>667</v>
      </c>
      <c r="C632" s="50">
        <v>34</v>
      </c>
      <c r="D632" s="18">
        <v>34</v>
      </c>
      <c r="E632" s="24" t="s">
        <v>668</v>
      </c>
      <c r="F632" s="18" t="s">
        <v>702</v>
      </c>
      <c r="G632" s="18" t="s">
        <v>21</v>
      </c>
      <c r="H632" s="18" t="s">
        <v>89</v>
      </c>
      <c r="I632" s="18" t="s">
        <v>49</v>
      </c>
      <c r="J632" s="18" t="s">
        <v>32</v>
      </c>
      <c r="K632" s="18">
        <v>1</v>
      </c>
      <c r="L632" s="18">
        <v>4</v>
      </c>
      <c r="M632" s="18" t="s">
        <v>25</v>
      </c>
      <c r="N632" s="18">
        <v>9600</v>
      </c>
      <c r="O632" s="18">
        <v>4800</v>
      </c>
      <c r="P632" s="34"/>
    </row>
    <row r="633" s="1" customFormat="true" ht="35" customHeight="true" spans="1:16">
      <c r="A633" s="17">
        <v>630</v>
      </c>
      <c r="B633" s="54" t="s">
        <v>667</v>
      </c>
      <c r="C633" s="50">
        <v>35</v>
      </c>
      <c r="D633" s="18">
        <v>1</v>
      </c>
      <c r="E633" s="24" t="s">
        <v>703</v>
      </c>
      <c r="F633" s="18" t="s">
        <v>704</v>
      </c>
      <c r="G633" s="18" t="s">
        <v>21</v>
      </c>
      <c r="H633" s="18" t="s">
        <v>22</v>
      </c>
      <c r="I633" s="18" t="s">
        <v>146</v>
      </c>
      <c r="J633" s="18" t="s">
        <v>24</v>
      </c>
      <c r="K633" s="18" t="s">
        <v>24</v>
      </c>
      <c r="L633" s="18">
        <v>10</v>
      </c>
      <c r="M633" s="18" t="s">
        <v>25</v>
      </c>
      <c r="N633" s="18">
        <v>24000</v>
      </c>
      <c r="O633" s="18">
        <v>12000</v>
      </c>
      <c r="P633" s="34">
        <f ca="1">SUMIF(E:O,E633,O:O)</f>
        <v>92400</v>
      </c>
    </row>
    <row r="634" s="1" customFormat="true" ht="35" customHeight="true" spans="1:16">
      <c r="A634" s="17">
        <v>631</v>
      </c>
      <c r="B634" s="54" t="s">
        <v>667</v>
      </c>
      <c r="C634" s="50">
        <v>36</v>
      </c>
      <c r="D634" s="18">
        <v>2</v>
      </c>
      <c r="E634" s="24" t="s">
        <v>703</v>
      </c>
      <c r="F634" s="18" t="s">
        <v>705</v>
      </c>
      <c r="G634" s="18" t="s">
        <v>21</v>
      </c>
      <c r="H634" s="18" t="s">
        <v>22</v>
      </c>
      <c r="I634" s="18" t="s">
        <v>31</v>
      </c>
      <c r="J634" s="18" t="s">
        <v>35</v>
      </c>
      <c r="K634" s="18">
        <v>2</v>
      </c>
      <c r="L634" s="18">
        <v>10</v>
      </c>
      <c r="M634" s="18" t="s">
        <v>25</v>
      </c>
      <c r="N634" s="18">
        <v>24000</v>
      </c>
      <c r="O634" s="18">
        <v>12000</v>
      </c>
      <c r="P634" s="34"/>
    </row>
    <row r="635" s="1" customFormat="true" ht="35" customHeight="true" spans="1:16">
      <c r="A635" s="17">
        <v>632</v>
      </c>
      <c r="B635" s="54" t="s">
        <v>667</v>
      </c>
      <c r="C635" s="50">
        <v>37</v>
      </c>
      <c r="D635" s="18">
        <v>3</v>
      </c>
      <c r="E635" s="24" t="s">
        <v>703</v>
      </c>
      <c r="F635" s="18" t="s">
        <v>706</v>
      </c>
      <c r="G635" s="18" t="s">
        <v>21</v>
      </c>
      <c r="H635" s="18" t="s">
        <v>59</v>
      </c>
      <c r="I635" s="18" t="s">
        <v>49</v>
      </c>
      <c r="J635" s="18" t="s">
        <v>707</v>
      </c>
      <c r="K635" s="18">
        <v>1</v>
      </c>
      <c r="L635" s="18">
        <v>10</v>
      </c>
      <c r="M635" s="18" t="s">
        <v>25</v>
      </c>
      <c r="N635" s="18">
        <v>24000</v>
      </c>
      <c r="O635" s="18">
        <v>12000</v>
      </c>
      <c r="P635" s="34"/>
    </row>
    <row r="636" s="1" customFormat="true" ht="35" customHeight="true" spans="1:16">
      <c r="A636" s="17">
        <v>633</v>
      </c>
      <c r="B636" s="54" t="s">
        <v>667</v>
      </c>
      <c r="C636" s="50">
        <v>38</v>
      </c>
      <c r="D636" s="18">
        <v>4</v>
      </c>
      <c r="E636" s="24" t="s">
        <v>703</v>
      </c>
      <c r="F636" s="18" t="s">
        <v>708</v>
      </c>
      <c r="G636" s="18" t="s">
        <v>21</v>
      </c>
      <c r="H636" s="18" t="s">
        <v>22</v>
      </c>
      <c r="I636" s="18" t="s">
        <v>31</v>
      </c>
      <c r="J636" s="18" t="s">
        <v>707</v>
      </c>
      <c r="K636" s="18">
        <v>1</v>
      </c>
      <c r="L636" s="18">
        <v>10</v>
      </c>
      <c r="M636" s="18" t="s">
        <v>25</v>
      </c>
      <c r="N636" s="18">
        <v>24000</v>
      </c>
      <c r="O636" s="18">
        <v>12000</v>
      </c>
      <c r="P636" s="34"/>
    </row>
    <row r="637" s="1" customFormat="true" ht="35" customHeight="true" spans="1:16">
      <c r="A637" s="17">
        <v>634</v>
      </c>
      <c r="B637" s="54" t="s">
        <v>667</v>
      </c>
      <c r="C637" s="50">
        <v>39</v>
      </c>
      <c r="D637" s="18">
        <v>5</v>
      </c>
      <c r="E637" s="24" t="s">
        <v>703</v>
      </c>
      <c r="F637" s="18" t="s">
        <v>709</v>
      </c>
      <c r="G637" s="18" t="s">
        <v>21</v>
      </c>
      <c r="H637" s="18" t="s">
        <v>22</v>
      </c>
      <c r="I637" s="18" t="s">
        <v>31</v>
      </c>
      <c r="J637" s="18" t="s">
        <v>35</v>
      </c>
      <c r="K637" s="18">
        <v>2</v>
      </c>
      <c r="L637" s="18">
        <v>7</v>
      </c>
      <c r="M637" s="18" t="s">
        <v>25</v>
      </c>
      <c r="N637" s="18">
        <v>16800</v>
      </c>
      <c r="O637" s="18">
        <v>8400</v>
      </c>
      <c r="P637" s="34"/>
    </row>
    <row r="638" s="1" customFormat="true" ht="35" customHeight="true" spans="1:16">
      <c r="A638" s="17">
        <v>635</v>
      </c>
      <c r="B638" s="54" t="s">
        <v>667</v>
      </c>
      <c r="C638" s="50">
        <v>40</v>
      </c>
      <c r="D638" s="18">
        <v>6</v>
      </c>
      <c r="E638" s="24" t="s">
        <v>703</v>
      </c>
      <c r="F638" s="18" t="s">
        <v>710</v>
      </c>
      <c r="G638" s="18" t="s">
        <v>21</v>
      </c>
      <c r="H638" s="18" t="s">
        <v>59</v>
      </c>
      <c r="I638" s="18" t="s">
        <v>49</v>
      </c>
      <c r="J638" s="18" t="s">
        <v>39</v>
      </c>
      <c r="K638" s="18">
        <v>1</v>
      </c>
      <c r="L638" s="18">
        <v>7</v>
      </c>
      <c r="M638" s="18" t="s">
        <v>25</v>
      </c>
      <c r="N638" s="18">
        <v>16800</v>
      </c>
      <c r="O638" s="18">
        <v>8400</v>
      </c>
      <c r="P638" s="34"/>
    </row>
    <row r="639" s="1" customFormat="true" ht="35" customHeight="true" spans="1:16">
      <c r="A639" s="17">
        <v>636</v>
      </c>
      <c r="B639" s="54" t="s">
        <v>667</v>
      </c>
      <c r="C639" s="50">
        <v>41</v>
      </c>
      <c r="D639" s="18">
        <v>7</v>
      </c>
      <c r="E639" s="24" t="s">
        <v>703</v>
      </c>
      <c r="F639" s="18" t="s">
        <v>711</v>
      </c>
      <c r="G639" s="18" t="s">
        <v>21</v>
      </c>
      <c r="H639" s="18" t="s">
        <v>22</v>
      </c>
      <c r="I639" s="18" t="s">
        <v>31</v>
      </c>
      <c r="J639" s="18" t="s">
        <v>35</v>
      </c>
      <c r="K639" s="18">
        <v>1</v>
      </c>
      <c r="L639" s="18">
        <v>7</v>
      </c>
      <c r="M639" s="18" t="s">
        <v>25</v>
      </c>
      <c r="N639" s="18">
        <v>16800</v>
      </c>
      <c r="O639" s="18">
        <v>8400</v>
      </c>
      <c r="P639" s="34"/>
    </row>
    <row r="640" s="1" customFormat="true" ht="35" customHeight="true" spans="1:16">
      <c r="A640" s="17">
        <v>637</v>
      </c>
      <c r="B640" s="54" t="s">
        <v>667</v>
      </c>
      <c r="C640" s="50">
        <v>42</v>
      </c>
      <c r="D640" s="18">
        <v>8</v>
      </c>
      <c r="E640" s="24" t="s">
        <v>703</v>
      </c>
      <c r="F640" s="18" t="s">
        <v>712</v>
      </c>
      <c r="G640" s="18" t="s">
        <v>21</v>
      </c>
      <c r="H640" s="18" t="s">
        <v>22</v>
      </c>
      <c r="I640" s="18" t="s">
        <v>31</v>
      </c>
      <c r="J640" s="18" t="s">
        <v>39</v>
      </c>
      <c r="K640" s="18">
        <v>2</v>
      </c>
      <c r="L640" s="18">
        <v>7</v>
      </c>
      <c r="M640" s="18" t="s">
        <v>25</v>
      </c>
      <c r="N640" s="18">
        <v>16800</v>
      </c>
      <c r="O640" s="18">
        <v>8400</v>
      </c>
      <c r="P640" s="34"/>
    </row>
    <row r="641" s="1" customFormat="true" ht="35" customHeight="true" spans="1:16">
      <c r="A641" s="17">
        <v>638</v>
      </c>
      <c r="B641" s="54" t="s">
        <v>667</v>
      </c>
      <c r="C641" s="50">
        <v>43</v>
      </c>
      <c r="D641" s="18">
        <v>9</v>
      </c>
      <c r="E641" s="24" t="s">
        <v>703</v>
      </c>
      <c r="F641" s="18" t="s">
        <v>713</v>
      </c>
      <c r="G641" s="18" t="s">
        <v>21</v>
      </c>
      <c r="H641" s="38" t="s">
        <v>42</v>
      </c>
      <c r="I641" s="18" t="s">
        <v>43</v>
      </c>
      <c r="J641" s="18" t="s">
        <v>24</v>
      </c>
      <c r="K641" s="18" t="s">
        <v>24</v>
      </c>
      <c r="L641" s="18">
        <v>5</v>
      </c>
      <c r="M641" s="18" t="s">
        <v>25</v>
      </c>
      <c r="N641" s="18">
        <v>12000</v>
      </c>
      <c r="O641" s="18">
        <v>6000</v>
      </c>
      <c r="P641" s="34"/>
    </row>
    <row r="642" s="1" customFormat="true" ht="35" customHeight="true" spans="1:16">
      <c r="A642" s="17">
        <v>639</v>
      </c>
      <c r="B642" s="54" t="s">
        <v>667</v>
      </c>
      <c r="C642" s="50">
        <v>44</v>
      </c>
      <c r="D642" s="18">
        <v>10</v>
      </c>
      <c r="E642" s="24" t="s">
        <v>703</v>
      </c>
      <c r="F642" s="18" t="s">
        <v>714</v>
      </c>
      <c r="G642" s="18" t="s">
        <v>21</v>
      </c>
      <c r="H642" s="38" t="s">
        <v>59</v>
      </c>
      <c r="I642" s="18" t="s">
        <v>49</v>
      </c>
      <c r="J642" s="18" t="s">
        <v>35</v>
      </c>
      <c r="K642" s="18">
        <v>4</v>
      </c>
      <c r="L642" s="18">
        <v>2</v>
      </c>
      <c r="M642" s="18" t="s">
        <v>25</v>
      </c>
      <c r="N642" s="18">
        <v>4800</v>
      </c>
      <c r="O642" s="18">
        <v>2400</v>
      </c>
      <c r="P642" s="34"/>
    </row>
    <row r="643" s="1" customFormat="true" ht="35" customHeight="true" spans="1:16">
      <c r="A643" s="17">
        <v>640</v>
      </c>
      <c r="B643" s="54" t="s">
        <v>667</v>
      </c>
      <c r="C643" s="50">
        <v>45</v>
      </c>
      <c r="D643" s="18">
        <v>11</v>
      </c>
      <c r="E643" s="24" t="s">
        <v>703</v>
      </c>
      <c r="F643" s="18" t="s">
        <v>715</v>
      </c>
      <c r="G643" s="18" t="s">
        <v>21</v>
      </c>
      <c r="H643" s="38" t="s">
        <v>22</v>
      </c>
      <c r="I643" s="18" t="s">
        <v>31</v>
      </c>
      <c r="J643" s="18" t="s">
        <v>39</v>
      </c>
      <c r="K643" s="18">
        <v>2</v>
      </c>
      <c r="L643" s="18">
        <v>1</v>
      </c>
      <c r="M643" s="18" t="s">
        <v>25</v>
      </c>
      <c r="N643" s="18">
        <v>2400</v>
      </c>
      <c r="O643" s="18">
        <v>1200</v>
      </c>
      <c r="P643" s="34"/>
    </row>
    <row r="644" s="1" customFormat="true" ht="35" customHeight="true" spans="1:16">
      <c r="A644" s="17">
        <v>641</v>
      </c>
      <c r="B644" s="54" t="s">
        <v>667</v>
      </c>
      <c r="C644" s="50">
        <v>46</v>
      </c>
      <c r="D644" s="18">
        <v>12</v>
      </c>
      <c r="E644" s="24" t="s">
        <v>703</v>
      </c>
      <c r="F644" s="18" t="s">
        <v>716</v>
      </c>
      <c r="G644" s="18" t="s">
        <v>21</v>
      </c>
      <c r="H644" s="38" t="s">
        <v>22</v>
      </c>
      <c r="I644" s="18" t="s">
        <v>31</v>
      </c>
      <c r="J644" s="18" t="s">
        <v>39</v>
      </c>
      <c r="K644" s="18">
        <v>1</v>
      </c>
      <c r="L644" s="18">
        <v>1</v>
      </c>
      <c r="M644" s="18" t="s">
        <v>25</v>
      </c>
      <c r="N644" s="18">
        <v>2400</v>
      </c>
      <c r="O644" s="18">
        <v>1200</v>
      </c>
      <c r="P644" s="34"/>
    </row>
    <row r="645" s="1" customFormat="true" ht="35" customHeight="true" spans="1:16">
      <c r="A645" s="17">
        <v>642</v>
      </c>
      <c r="B645" s="54" t="s">
        <v>667</v>
      </c>
      <c r="C645" s="50">
        <v>47</v>
      </c>
      <c r="D645" s="18">
        <v>1</v>
      </c>
      <c r="E645" s="24" t="s">
        <v>717</v>
      </c>
      <c r="F645" s="18" t="s">
        <v>718</v>
      </c>
      <c r="G645" s="18" t="s">
        <v>21</v>
      </c>
      <c r="H645" s="38" t="s">
        <v>22</v>
      </c>
      <c r="I645" s="18" t="s">
        <v>23</v>
      </c>
      <c r="J645" s="18" t="s">
        <v>24</v>
      </c>
      <c r="K645" s="18" t="s">
        <v>24</v>
      </c>
      <c r="L645" s="18">
        <v>10</v>
      </c>
      <c r="M645" s="18" t="s">
        <v>25</v>
      </c>
      <c r="N645" s="18">
        <v>24000</v>
      </c>
      <c r="O645" s="18">
        <v>12000</v>
      </c>
      <c r="P645" s="34">
        <f ca="1">SUMIF(E:O,E645,O:O)</f>
        <v>162000</v>
      </c>
    </row>
    <row r="646" s="1" customFormat="true" ht="35" customHeight="true" spans="1:16">
      <c r="A646" s="17">
        <v>643</v>
      </c>
      <c r="B646" s="54" t="s">
        <v>667</v>
      </c>
      <c r="C646" s="50">
        <v>48</v>
      </c>
      <c r="D646" s="18">
        <v>2</v>
      </c>
      <c r="E646" s="24" t="s">
        <v>717</v>
      </c>
      <c r="F646" s="18" t="s">
        <v>719</v>
      </c>
      <c r="G646" s="18" t="s">
        <v>21</v>
      </c>
      <c r="H646" s="38" t="s">
        <v>89</v>
      </c>
      <c r="I646" s="18" t="s">
        <v>49</v>
      </c>
      <c r="J646" s="18" t="s">
        <v>35</v>
      </c>
      <c r="K646" s="18">
        <v>3</v>
      </c>
      <c r="L646" s="18">
        <v>10</v>
      </c>
      <c r="M646" s="18" t="s">
        <v>25</v>
      </c>
      <c r="N646" s="18">
        <v>24000</v>
      </c>
      <c r="O646" s="18">
        <v>12000</v>
      </c>
      <c r="P646" s="34"/>
    </row>
    <row r="647" s="1" customFormat="true" ht="35" customHeight="true" spans="1:16">
      <c r="A647" s="17">
        <v>644</v>
      </c>
      <c r="B647" s="54" t="s">
        <v>667</v>
      </c>
      <c r="C647" s="50">
        <v>49</v>
      </c>
      <c r="D647" s="18">
        <v>3</v>
      </c>
      <c r="E647" s="24" t="s">
        <v>717</v>
      </c>
      <c r="F647" s="18" t="s">
        <v>720</v>
      </c>
      <c r="G647" s="18" t="s">
        <v>21</v>
      </c>
      <c r="H647" s="38" t="s">
        <v>22</v>
      </c>
      <c r="I647" s="18" t="s">
        <v>31</v>
      </c>
      <c r="J647" s="18" t="s">
        <v>35</v>
      </c>
      <c r="K647" s="18">
        <v>4</v>
      </c>
      <c r="L647" s="18">
        <v>10</v>
      </c>
      <c r="M647" s="18" t="s">
        <v>25</v>
      </c>
      <c r="N647" s="18">
        <v>24000</v>
      </c>
      <c r="O647" s="18">
        <v>12000</v>
      </c>
      <c r="P647" s="34"/>
    </row>
    <row r="648" s="1" customFormat="true" ht="35" customHeight="true" spans="1:16">
      <c r="A648" s="17">
        <v>645</v>
      </c>
      <c r="B648" s="54" t="s">
        <v>667</v>
      </c>
      <c r="C648" s="50">
        <v>50</v>
      </c>
      <c r="D648" s="18">
        <v>4</v>
      </c>
      <c r="E648" s="24" t="s">
        <v>717</v>
      </c>
      <c r="F648" s="18" t="s">
        <v>721</v>
      </c>
      <c r="G648" s="18" t="s">
        <v>21</v>
      </c>
      <c r="H648" s="38" t="s">
        <v>22</v>
      </c>
      <c r="I648" s="18" t="s">
        <v>31</v>
      </c>
      <c r="J648" s="18" t="s">
        <v>39</v>
      </c>
      <c r="K648" s="18">
        <v>1</v>
      </c>
      <c r="L648" s="18">
        <v>9</v>
      </c>
      <c r="M648" s="18" t="s">
        <v>25</v>
      </c>
      <c r="N648" s="18">
        <v>21600</v>
      </c>
      <c r="O648" s="18">
        <v>10800</v>
      </c>
      <c r="P648" s="34"/>
    </row>
    <row r="649" s="1" customFormat="true" ht="35" customHeight="true" spans="1:16">
      <c r="A649" s="17">
        <v>646</v>
      </c>
      <c r="B649" s="54" t="s">
        <v>667</v>
      </c>
      <c r="C649" s="50">
        <v>51</v>
      </c>
      <c r="D649" s="18">
        <v>5</v>
      </c>
      <c r="E649" s="24" t="s">
        <v>717</v>
      </c>
      <c r="F649" s="18" t="s">
        <v>722</v>
      </c>
      <c r="G649" s="18" t="s">
        <v>21</v>
      </c>
      <c r="H649" s="38" t="s">
        <v>89</v>
      </c>
      <c r="I649" s="18" t="s">
        <v>49</v>
      </c>
      <c r="J649" s="18" t="s">
        <v>32</v>
      </c>
      <c r="K649" s="18">
        <v>1</v>
      </c>
      <c r="L649" s="18">
        <v>8</v>
      </c>
      <c r="M649" s="18" t="s">
        <v>25</v>
      </c>
      <c r="N649" s="18">
        <v>19200</v>
      </c>
      <c r="O649" s="18">
        <v>9600</v>
      </c>
      <c r="P649" s="34"/>
    </row>
    <row r="650" s="1" customFormat="true" ht="35" customHeight="true" spans="1:16">
      <c r="A650" s="17">
        <v>647</v>
      </c>
      <c r="B650" s="54" t="s">
        <v>667</v>
      </c>
      <c r="C650" s="50">
        <v>52</v>
      </c>
      <c r="D650" s="18">
        <v>6</v>
      </c>
      <c r="E650" s="24" t="s">
        <v>717</v>
      </c>
      <c r="F650" s="18" t="s">
        <v>723</v>
      </c>
      <c r="G650" s="18" t="s">
        <v>21</v>
      </c>
      <c r="H650" s="38" t="s">
        <v>89</v>
      </c>
      <c r="I650" s="18" t="s">
        <v>49</v>
      </c>
      <c r="J650" s="18" t="s">
        <v>35</v>
      </c>
      <c r="K650" s="18">
        <v>1</v>
      </c>
      <c r="L650" s="18">
        <v>8</v>
      </c>
      <c r="M650" s="18" t="s">
        <v>25</v>
      </c>
      <c r="N650" s="18">
        <v>19200</v>
      </c>
      <c r="O650" s="18">
        <v>9600</v>
      </c>
      <c r="P650" s="34"/>
    </row>
    <row r="651" s="1" customFormat="true" ht="35" customHeight="true" spans="1:16">
      <c r="A651" s="17">
        <v>648</v>
      </c>
      <c r="B651" s="54" t="s">
        <v>667</v>
      </c>
      <c r="C651" s="50">
        <v>53</v>
      </c>
      <c r="D651" s="18">
        <v>7</v>
      </c>
      <c r="E651" s="24" t="s">
        <v>717</v>
      </c>
      <c r="F651" s="18" t="s">
        <v>724</v>
      </c>
      <c r="G651" s="18" t="s">
        <v>21</v>
      </c>
      <c r="H651" s="38" t="s">
        <v>89</v>
      </c>
      <c r="I651" s="18" t="s">
        <v>49</v>
      </c>
      <c r="J651" s="18" t="s">
        <v>35</v>
      </c>
      <c r="K651" s="18">
        <v>2</v>
      </c>
      <c r="L651" s="18">
        <v>8</v>
      </c>
      <c r="M651" s="18" t="s">
        <v>25</v>
      </c>
      <c r="N651" s="18">
        <v>19200</v>
      </c>
      <c r="O651" s="18">
        <v>9600</v>
      </c>
      <c r="P651" s="34"/>
    </row>
    <row r="652" s="1" customFormat="true" ht="35" customHeight="true" spans="1:16">
      <c r="A652" s="17">
        <v>649</v>
      </c>
      <c r="B652" s="54" t="s">
        <v>667</v>
      </c>
      <c r="C652" s="50">
        <v>54</v>
      </c>
      <c r="D652" s="18">
        <v>8</v>
      </c>
      <c r="E652" s="24" t="s">
        <v>717</v>
      </c>
      <c r="F652" s="18" t="s">
        <v>725</v>
      </c>
      <c r="G652" s="18" t="s">
        <v>21</v>
      </c>
      <c r="H652" s="38" t="s">
        <v>22</v>
      </c>
      <c r="I652" s="18" t="s">
        <v>54</v>
      </c>
      <c r="J652" s="18" t="s">
        <v>24</v>
      </c>
      <c r="K652" s="18" t="s">
        <v>24</v>
      </c>
      <c r="L652" s="18">
        <v>8</v>
      </c>
      <c r="M652" s="18" t="s">
        <v>25</v>
      </c>
      <c r="N652" s="18">
        <v>19200</v>
      </c>
      <c r="O652" s="18">
        <v>9600</v>
      </c>
      <c r="P652" s="34"/>
    </row>
    <row r="653" s="1" customFormat="true" ht="35" customHeight="true" spans="1:16">
      <c r="A653" s="17">
        <v>650</v>
      </c>
      <c r="B653" s="54" t="s">
        <v>667</v>
      </c>
      <c r="C653" s="50">
        <v>55</v>
      </c>
      <c r="D653" s="18">
        <v>9</v>
      </c>
      <c r="E653" s="24" t="s">
        <v>717</v>
      </c>
      <c r="F653" s="18" t="s">
        <v>726</v>
      </c>
      <c r="G653" s="18" t="s">
        <v>21</v>
      </c>
      <c r="H653" s="38" t="s">
        <v>89</v>
      </c>
      <c r="I653" s="18" t="s">
        <v>49</v>
      </c>
      <c r="J653" s="18" t="s">
        <v>32</v>
      </c>
      <c r="K653" s="18">
        <v>2</v>
      </c>
      <c r="L653" s="18">
        <v>7</v>
      </c>
      <c r="M653" s="18" t="s">
        <v>25</v>
      </c>
      <c r="N653" s="18">
        <v>16800</v>
      </c>
      <c r="O653" s="18">
        <v>8400</v>
      </c>
      <c r="P653" s="34"/>
    </row>
    <row r="654" s="1" customFormat="true" ht="35" customHeight="true" spans="1:16">
      <c r="A654" s="17">
        <v>651</v>
      </c>
      <c r="B654" s="54" t="s">
        <v>667</v>
      </c>
      <c r="C654" s="50">
        <v>56</v>
      </c>
      <c r="D654" s="18">
        <v>10</v>
      </c>
      <c r="E654" s="24" t="s">
        <v>717</v>
      </c>
      <c r="F654" s="18" t="s">
        <v>727</v>
      </c>
      <c r="G654" s="18" t="s">
        <v>21</v>
      </c>
      <c r="H654" s="38" t="s">
        <v>89</v>
      </c>
      <c r="I654" s="18" t="s">
        <v>31</v>
      </c>
      <c r="J654" s="18" t="s">
        <v>39</v>
      </c>
      <c r="K654" s="18">
        <v>3</v>
      </c>
      <c r="L654" s="18">
        <v>7</v>
      </c>
      <c r="M654" s="18" t="s">
        <v>25</v>
      </c>
      <c r="N654" s="18">
        <v>16800</v>
      </c>
      <c r="O654" s="18">
        <v>8400</v>
      </c>
      <c r="P654" s="34"/>
    </row>
    <row r="655" s="1" customFormat="true" ht="35" customHeight="true" spans="1:16">
      <c r="A655" s="17">
        <v>652</v>
      </c>
      <c r="B655" s="54" t="s">
        <v>667</v>
      </c>
      <c r="C655" s="50">
        <v>57</v>
      </c>
      <c r="D655" s="18">
        <v>11</v>
      </c>
      <c r="E655" s="24" t="s">
        <v>717</v>
      </c>
      <c r="F655" s="18" t="s">
        <v>728</v>
      </c>
      <c r="G655" s="18" t="s">
        <v>21</v>
      </c>
      <c r="H655" s="38" t="s">
        <v>89</v>
      </c>
      <c r="I655" s="18" t="s">
        <v>49</v>
      </c>
      <c r="J655" s="18" t="s">
        <v>39</v>
      </c>
      <c r="K655" s="18">
        <v>1</v>
      </c>
      <c r="L655" s="18">
        <v>7</v>
      </c>
      <c r="M655" s="18" t="s">
        <v>25</v>
      </c>
      <c r="N655" s="18">
        <v>16800</v>
      </c>
      <c r="O655" s="18">
        <v>8400</v>
      </c>
      <c r="P655" s="34"/>
    </row>
    <row r="656" s="1" customFormat="true" ht="35" customHeight="true" spans="1:16">
      <c r="A656" s="17">
        <v>653</v>
      </c>
      <c r="B656" s="54" t="s">
        <v>667</v>
      </c>
      <c r="C656" s="50">
        <v>58</v>
      </c>
      <c r="D656" s="18">
        <v>12</v>
      </c>
      <c r="E656" s="24" t="s">
        <v>717</v>
      </c>
      <c r="F656" s="18" t="s">
        <v>729</v>
      </c>
      <c r="G656" s="18" t="s">
        <v>21</v>
      </c>
      <c r="H656" s="38" t="s">
        <v>22</v>
      </c>
      <c r="I656" s="18" t="s">
        <v>31</v>
      </c>
      <c r="J656" s="18" t="s">
        <v>35</v>
      </c>
      <c r="K656" s="18">
        <v>3</v>
      </c>
      <c r="L656" s="18">
        <v>6</v>
      </c>
      <c r="M656" s="18" t="s">
        <v>25</v>
      </c>
      <c r="N656" s="18">
        <v>14400</v>
      </c>
      <c r="O656" s="18">
        <v>7200</v>
      </c>
      <c r="P656" s="34"/>
    </row>
    <row r="657" s="1" customFormat="true" ht="35" customHeight="true" spans="1:16">
      <c r="A657" s="17">
        <v>654</v>
      </c>
      <c r="B657" s="54" t="s">
        <v>667</v>
      </c>
      <c r="C657" s="50">
        <v>59</v>
      </c>
      <c r="D657" s="18">
        <v>13</v>
      </c>
      <c r="E657" s="24" t="s">
        <v>717</v>
      </c>
      <c r="F657" s="18" t="s">
        <v>730</v>
      </c>
      <c r="G657" s="18" t="s">
        <v>21</v>
      </c>
      <c r="H657" s="38" t="s">
        <v>89</v>
      </c>
      <c r="I657" s="18" t="s">
        <v>49</v>
      </c>
      <c r="J657" s="18" t="s">
        <v>35</v>
      </c>
      <c r="K657" s="18">
        <v>4</v>
      </c>
      <c r="L657" s="18">
        <v>4</v>
      </c>
      <c r="M657" s="18" t="s">
        <v>25</v>
      </c>
      <c r="N657" s="18">
        <v>9600</v>
      </c>
      <c r="O657" s="18">
        <v>4800</v>
      </c>
      <c r="P657" s="34"/>
    </row>
    <row r="658" s="1" customFormat="true" ht="35" customHeight="true" spans="1:16">
      <c r="A658" s="17">
        <v>655</v>
      </c>
      <c r="B658" s="54" t="s">
        <v>667</v>
      </c>
      <c r="C658" s="50">
        <v>60</v>
      </c>
      <c r="D658" s="18">
        <v>14</v>
      </c>
      <c r="E658" s="24" t="s">
        <v>717</v>
      </c>
      <c r="F658" s="18" t="s">
        <v>731</v>
      </c>
      <c r="G658" s="18" t="s">
        <v>21</v>
      </c>
      <c r="H658" s="38" t="s">
        <v>22</v>
      </c>
      <c r="I658" s="18" t="s">
        <v>31</v>
      </c>
      <c r="J658" s="18" t="s">
        <v>39</v>
      </c>
      <c r="K658" s="18">
        <v>2</v>
      </c>
      <c r="L658" s="18">
        <v>4</v>
      </c>
      <c r="M658" s="18" t="s">
        <v>25</v>
      </c>
      <c r="N658" s="18">
        <v>9600</v>
      </c>
      <c r="O658" s="18">
        <v>4800</v>
      </c>
      <c r="P658" s="34"/>
    </row>
    <row r="659" s="1" customFormat="true" ht="35" customHeight="true" spans="1:16">
      <c r="A659" s="17">
        <v>656</v>
      </c>
      <c r="B659" s="54" t="s">
        <v>667</v>
      </c>
      <c r="C659" s="50">
        <v>61</v>
      </c>
      <c r="D659" s="18">
        <v>15</v>
      </c>
      <c r="E659" s="24" t="s">
        <v>717</v>
      </c>
      <c r="F659" s="18" t="s">
        <v>732</v>
      </c>
      <c r="G659" s="18" t="s">
        <v>21</v>
      </c>
      <c r="H659" s="38" t="s">
        <v>22</v>
      </c>
      <c r="I659" s="18" t="s">
        <v>31</v>
      </c>
      <c r="J659" s="18" t="s">
        <v>32</v>
      </c>
      <c r="K659" s="18">
        <v>2</v>
      </c>
      <c r="L659" s="18">
        <v>4</v>
      </c>
      <c r="M659" s="18" t="s">
        <v>25</v>
      </c>
      <c r="N659" s="18">
        <v>9600</v>
      </c>
      <c r="O659" s="18">
        <v>4800</v>
      </c>
      <c r="P659" s="34"/>
    </row>
    <row r="660" s="1" customFormat="true" ht="35" customHeight="true" spans="1:16">
      <c r="A660" s="17">
        <v>657</v>
      </c>
      <c r="B660" s="54" t="s">
        <v>667</v>
      </c>
      <c r="C660" s="50">
        <v>62</v>
      </c>
      <c r="D660" s="18">
        <v>16</v>
      </c>
      <c r="E660" s="24" t="s">
        <v>717</v>
      </c>
      <c r="F660" s="18" t="s">
        <v>733</v>
      </c>
      <c r="G660" s="18" t="s">
        <v>21</v>
      </c>
      <c r="H660" s="38" t="s">
        <v>22</v>
      </c>
      <c r="I660" s="18" t="s">
        <v>31</v>
      </c>
      <c r="J660" s="18" t="s">
        <v>35</v>
      </c>
      <c r="K660" s="18">
        <v>3</v>
      </c>
      <c r="L660" s="18">
        <v>4</v>
      </c>
      <c r="M660" s="18" t="s">
        <v>25</v>
      </c>
      <c r="N660" s="18">
        <v>9600</v>
      </c>
      <c r="O660" s="18">
        <v>4800</v>
      </c>
      <c r="P660" s="34"/>
    </row>
    <row r="661" s="1" customFormat="true" ht="35" customHeight="true" spans="1:16">
      <c r="A661" s="17">
        <v>658</v>
      </c>
      <c r="B661" s="54" t="s">
        <v>667</v>
      </c>
      <c r="C661" s="50">
        <v>63</v>
      </c>
      <c r="D661" s="18">
        <v>17</v>
      </c>
      <c r="E661" s="24" t="s">
        <v>717</v>
      </c>
      <c r="F661" s="18" t="s">
        <v>734</v>
      </c>
      <c r="G661" s="18" t="s">
        <v>21</v>
      </c>
      <c r="H661" s="38" t="s">
        <v>22</v>
      </c>
      <c r="I661" s="18" t="s">
        <v>31</v>
      </c>
      <c r="J661" s="18" t="s">
        <v>39</v>
      </c>
      <c r="K661" s="18">
        <v>2</v>
      </c>
      <c r="L661" s="18">
        <v>4</v>
      </c>
      <c r="M661" s="18" t="s">
        <v>25</v>
      </c>
      <c r="N661" s="18">
        <v>9600</v>
      </c>
      <c r="O661" s="18">
        <v>4800</v>
      </c>
      <c r="P661" s="34"/>
    </row>
    <row r="662" s="1" customFormat="true" ht="35" customHeight="true" spans="1:16">
      <c r="A662" s="17">
        <v>659</v>
      </c>
      <c r="B662" s="54" t="s">
        <v>667</v>
      </c>
      <c r="C662" s="50">
        <v>64</v>
      </c>
      <c r="D662" s="18">
        <v>18</v>
      </c>
      <c r="E662" s="24" t="s">
        <v>717</v>
      </c>
      <c r="F662" s="18" t="s">
        <v>735</v>
      </c>
      <c r="G662" s="18" t="s">
        <v>21</v>
      </c>
      <c r="H662" s="38" t="s">
        <v>22</v>
      </c>
      <c r="I662" s="18" t="s">
        <v>31</v>
      </c>
      <c r="J662" s="18" t="s">
        <v>35</v>
      </c>
      <c r="K662" s="18">
        <v>2</v>
      </c>
      <c r="L662" s="18">
        <v>4</v>
      </c>
      <c r="M662" s="18" t="s">
        <v>25</v>
      </c>
      <c r="N662" s="18">
        <v>9600</v>
      </c>
      <c r="O662" s="18">
        <v>4800</v>
      </c>
      <c r="P662" s="34"/>
    </row>
    <row r="663" s="1" customFormat="true" ht="35" customHeight="true" spans="1:16">
      <c r="A663" s="17">
        <v>660</v>
      </c>
      <c r="B663" s="54" t="s">
        <v>667</v>
      </c>
      <c r="C663" s="50">
        <v>65</v>
      </c>
      <c r="D663" s="18">
        <v>19</v>
      </c>
      <c r="E663" s="24" t="s">
        <v>717</v>
      </c>
      <c r="F663" s="18" t="s">
        <v>736</v>
      </c>
      <c r="G663" s="18" t="s">
        <v>21</v>
      </c>
      <c r="H663" s="38" t="s">
        <v>22</v>
      </c>
      <c r="I663" s="18" t="s">
        <v>29</v>
      </c>
      <c r="J663" s="18" t="s">
        <v>24</v>
      </c>
      <c r="K663" s="18" t="s">
        <v>24</v>
      </c>
      <c r="L663" s="18">
        <v>3</v>
      </c>
      <c r="M663" s="18" t="s">
        <v>25</v>
      </c>
      <c r="N663" s="18">
        <v>7200</v>
      </c>
      <c r="O663" s="18">
        <v>3600</v>
      </c>
      <c r="P663" s="34"/>
    </row>
    <row r="664" s="1" customFormat="true" ht="35" customHeight="true" spans="1:16">
      <c r="A664" s="17">
        <v>661</v>
      </c>
      <c r="B664" s="54" t="s">
        <v>667</v>
      </c>
      <c r="C664" s="50">
        <v>66</v>
      </c>
      <c r="D664" s="18">
        <v>20</v>
      </c>
      <c r="E664" s="24" t="s">
        <v>717</v>
      </c>
      <c r="F664" s="18" t="s">
        <v>737</v>
      </c>
      <c r="G664" s="18" t="s">
        <v>21</v>
      </c>
      <c r="H664" s="38" t="s">
        <v>42</v>
      </c>
      <c r="I664" s="18" t="s">
        <v>75</v>
      </c>
      <c r="J664" s="18" t="s">
        <v>24</v>
      </c>
      <c r="K664" s="18" t="s">
        <v>24</v>
      </c>
      <c r="L664" s="18">
        <v>3</v>
      </c>
      <c r="M664" s="18" t="s">
        <v>25</v>
      </c>
      <c r="N664" s="18">
        <v>7200</v>
      </c>
      <c r="O664" s="18">
        <v>3600</v>
      </c>
      <c r="P664" s="34"/>
    </row>
    <row r="665" s="1" customFormat="true" ht="35" customHeight="true" spans="1:16">
      <c r="A665" s="17">
        <v>662</v>
      </c>
      <c r="B665" s="54" t="s">
        <v>667</v>
      </c>
      <c r="C665" s="50">
        <v>67</v>
      </c>
      <c r="D665" s="18">
        <v>21</v>
      </c>
      <c r="E665" s="24" t="s">
        <v>717</v>
      </c>
      <c r="F665" s="18" t="s">
        <v>738</v>
      </c>
      <c r="G665" s="18" t="s">
        <v>21</v>
      </c>
      <c r="H665" s="38" t="s">
        <v>89</v>
      </c>
      <c r="I665" s="18" t="s">
        <v>49</v>
      </c>
      <c r="J665" s="18" t="s">
        <v>39</v>
      </c>
      <c r="K665" s="18">
        <v>2</v>
      </c>
      <c r="L665" s="18">
        <v>4</v>
      </c>
      <c r="M665" s="18" t="s">
        <v>25</v>
      </c>
      <c r="N665" s="18">
        <v>9600</v>
      </c>
      <c r="O665" s="18">
        <v>4800</v>
      </c>
      <c r="P665" s="34"/>
    </row>
    <row r="666" s="1" customFormat="true" ht="35" customHeight="true" spans="1:16">
      <c r="A666" s="17">
        <v>663</v>
      </c>
      <c r="B666" s="54" t="s">
        <v>667</v>
      </c>
      <c r="C666" s="50">
        <v>68</v>
      </c>
      <c r="D666" s="18">
        <v>22</v>
      </c>
      <c r="E666" s="24" t="s">
        <v>717</v>
      </c>
      <c r="F666" s="18" t="s">
        <v>739</v>
      </c>
      <c r="G666" s="18" t="s">
        <v>21</v>
      </c>
      <c r="H666" s="38" t="s">
        <v>22</v>
      </c>
      <c r="I666" s="18" t="s">
        <v>31</v>
      </c>
      <c r="J666" s="18" t="s">
        <v>39</v>
      </c>
      <c r="K666" s="18">
        <v>1</v>
      </c>
      <c r="L666" s="18">
        <v>3</v>
      </c>
      <c r="M666" s="18" t="s">
        <v>25</v>
      </c>
      <c r="N666" s="18">
        <v>7200</v>
      </c>
      <c r="O666" s="18">
        <v>3600</v>
      </c>
      <c r="P666" s="34"/>
    </row>
    <row r="667" s="1" customFormat="true" ht="35" customHeight="true" spans="1:16">
      <c r="A667" s="17">
        <v>664</v>
      </c>
      <c r="B667" s="54" t="s">
        <v>667</v>
      </c>
      <c r="C667" s="50">
        <v>69</v>
      </c>
      <c r="D667" s="18">
        <v>1</v>
      </c>
      <c r="E667" s="24" t="s">
        <v>740</v>
      </c>
      <c r="F667" s="18" t="s">
        <v>741</v>
      </c>
      <c r="G667" s="18" t="s">
        <v>21</v>
      </c>
      <c r="H667" s="38" t="s">
        <v>22</v>
      </c>
      <c r="I667" s="18" t="s">
        <v>31</v>
      </c>
      <c r="J667" s="18" t="s">
        <v>32</v>
      </c>
      <c r="K667" s="18">
        <v>1</v>
      </c>
      <c r="L667" s="18">
        <v>5</v>
      </c>
      <c r="M667" s="18" t="s">
        <v>25</v>
      </c>
      <c r="N667" s="18">
        <v>12000</v>
      </c>
      <c r="O667" s="18">
        <v>6000</v>
      </c>
      <c r="P667" s="34">
        <f ca="1">SUMIF(E:O,E667,O:O)</f>
        <v>61200</v>
      </c>
    </row>
    <row r="668" s="1" customFormat="true" ht="35" customHeight="true" spans="1:16">
      <c r="A668" s="17">
        <v>665</v>
      </c>
      <c r="B668" s="54" t="s">
        <v>667</v>
      </c>
      <c r="C668" s="50">
        <v>70</v>
      </c>
      <c r="D668" s="18">
        <v>2</v>
      </c>
      <c r="E668" s="24" t="s">
        <v>740</v>
      </c>
      <c r="F668" s="18" t="s">
        <v>742</v>
      </c>
      <c r="G668" s="18" t="s">
        <v>21</v>
      </c>
      <c r="H668" s="38" t="s">
        <v>42</v>
      </c>
      <c r="I668" s="18" t="s">
        <v>75</v>
      </c>
      <c r="J668" s="18" t="s">
        <v>24</v>
      </c>
      <c r="K668" s="18" t="s">
        <v>24</v>
      </c>
      <c r="L668" s="18">
        <v>4</v>
      </c>
      <c r="M668" s="18" t="s">
        <v>25</v>
      </c>
      <c r="N668" s="18">
        <v>9600</v>
      </c>
      <c r="O668" s="18">
        <v>4800</v>
      </c>
      <c r="P668" s="34"/>
    </row>
    <row r="669" s="1" customFormat="true" ht="35" customHeight="true" spans="1:16">
      <c r="A669" s="17">
        <v>666</v>
      </c>
      <c r="B669" s="54" t="s">
        <v>667</v>
      </c>
      <c r="C669" s="50">
        <v>71</v>
      </c>
      <c r="D669" s="18">
        <v>3</v>
      </c>
      <c r="E669" s="24" t="s">
        <v>740</v>
      </c>
      <c r="F669" s="18" t="s">
        <v>743</v>
      </c>
      <c r="G669" s="18" t="s">
        <v>21</v>
      </c>
      <c r="H669" s="38" t="s">
        <v>22</v>
      </c>
      <c r="I669" s="18" t="s">
        <v>45</v>
      </c>
      <c r="J669" s="18" t="s">
        <v>24</v>
      </c>
      <c r="K669" s="18" t="s">
        <v>24</v>
      </c>
      <c r="L669" s="18">
        <v>8</v>
      </c>
      <c r="M669" s="18" t="s">
        <v>25</v>
      </c>
      <c r="N669" s="18">
        <v>19200</v>
      </c>
      <c r="O669" s="18">
        <v>9600</v>
      </c>
      <c r="P669" s="34"/>
    </row>
    <row r="670" s="1" customFormat="true" ht="35" customHeight="true" spans="1:16">
      <c r="A670" s="17">
        <v>667</v>
      </c>
      <c r="B670" s="54" t="s">
        <v>667</v>
      </c>
      <c r="C670" s="50">
        <v>72</v>
      </c>
      <c r="D670" s="18">
        <v>4</v>
      </c>
      <c r="E670" s="24" t="s">
        <v>740</v>
      </c>
      <c r="F670" s="18" t="s">
        <v>744</v>
      </c>
      <c r="G670" s="18" t="s">
        <v>21</v>
      </c>
      <c r="H670" s="38" t="s">
        <v>59</v>
      </c>
      <c r="I670" s="18" t="s">
        <v>49</v>
      </c>
      <c r="J670" s="18" t="s">
        <v>35</v>
      </c>
      <c r="K670" s="18">
        <v>2</v>
      </c>
      <c r="L670" s="18">
        <v>3</v>
      </c>
      <c r="M670" s="18" t="s">
        <v>25</v>
      </c>
      <c r="N670" s="18">
        <v>7200</v>
      </c>
      <c r="O670" s="18">
        <v>3600</v>
      </c>
      <c r="P670" s="34"/>
    </row>
    <row r="671" s="1" customFormat="true" ht="35" customHeight="true" spans="1:16">
      <c r="A671" s="17">
        <v>668</v>
      </c>
      <c r="B671" s="54" t="s">
        <v>667</v>
      </c>
      <c r="C671" s="50">
        <v>73</v>
      </c>
      <c r="D671" s="18">
        <v>5</v>
      </c>
      <c r="E671" s="24" t="s">
        <v>740</v>
      </c>
      <c r="F671" s="18" t="s">
        <v>745</v>
      </c>
      <c r="G671" s="18" t="s">
        <v>21</v>
      </c>
      <c r="H671" s="38" t="s">
        <v>59</v>
      </c>
      <c r="I671" s="18" t="s">
        <v>49</v>
      </c>
      <c r="J671" s="18" t="s">
        <v>32</v>
      </c>
      <c r="K671" s="18">
        <v>1</v>
      </c>
      <c r="L671" s="18">
        <v>3</v>
      </c>
      <c r="M671" s="18" t="s">
        <v>25</v>
      </c>
      <c r="N671" s="18">
        <v>7200</v>
      </c>
      <c r="O671" s="18">
        <v>3600</v>
      </c>
      <c r="P671" s="34"/>
    </row>
    <row r="672" s="1" customFormat="true" ht="35" customHeight="true" spans="1:16">
      <c r="A672" s="17">
        <v>669</v>
      </c>
      <c r="B672" s="54" t="s">
        <v>667</v>
      </c>
      <c r="C672" s="50">
        <v>74</v>
      </c>
      <c r="D672" s="18">
        <v>6</v>
      </c>
      <c r="E672" s="24" t="s">
        <v>740</v>
      </c>
      <c r="F672" s="18" t="s">
        <v>746</v>
      </c>
      <c r="G672" s="18" t="s">
        <v>21</v>
      </c>
      <c r="H672" s="38" t="s">
        <v>22</v>
      </c>
      <c r="I672" s="18" t="s">
        <v>29</v>
      </c>
      <c r="J672" s="18" t="s">
        <v>24</v>
      </c>
      <c r="K672" s="18" t="s">
        <v>24</v>
      </c>
      <c r="L672" s="18">
        <v>1</v>
      </c>
      <c r="M672" s="18" t="s">
        <v>25</v>
      </c>
      <c r="N672" s="18">
        <v>2400</v>
      </c>
      <c r="O672" s="18">
        <v>1200</v>
      </c>
      <c r="P672" s="34"/>
    </row>
    <row r="673" s="1" customFormat="true" ht="35" customHeight="true" spans="1:16">
      <c r="A673" s="17">
        <v>670</v>
      </c>
      <c r="B673" s="54" t="s">
        <v>667</v>
      </c>
      <c r="C673" s="50">
        <v>75</v>
      </c>
      <c r="D673" s="18">
        <v>7</v>
      </c>
      <c r="E673" s="24" t="s">
        <v>740</v>
      </c>
      <c r="F673" s="18" t="s">
        <v>747</v>
      </c>
      <c r="G673" s="18" t="s">
        <v>21</v>
      </c>
      <c r="H673" s="38" t="s">
        <v>59</v>
      </c>
      <c r="I673" s="18" t="s">
        <v>49</v>
      </c>
      <c r="J673" s="18" t="s">
        <v>32</v>
      </c>
      <c r="K673" s="18">
        <v>1</v>
      </c>
      <c r="L673" s="18">
        <v>1</v>
      </c>
      <c r="M673" s="18" t="s">
        <v>25</v>
      </c>
      <c r="N673" s="18">
        <v>2400</v>
      </c>
      <c r="O673" s="18">
        <v>1200</v>
      </c>
      <c r="P673" s="34"/>
    </row>
    <row r="674" s="1" customFormat="true" ht="35" customHeight="true" spans="1:16">
      <c r="A674" s="17">
        <v>671</v>
      </c>
      <c r="B674" s="54" t="s">
        <v>667</v>
      </c>
      <c r="C674" s="50">
        <v>76</v>
      </c>
      <c r="D674" s="18">
        <v>8</v>
      </c>
      <c r="E674" s="24" t="s">
        <v>740</v>
      </c>
      <c r="F674" s="18" t="s">
        <v>748</v>
      </c>
      <c r="G674" s="18" t="s">
        <v>21</v>
      </c>
      <c r="H674" s="38" t="s">
        <v>22</v>
      </c>
      <c r="I674" s="18" t="s">
        <v>31</v>
      </c>
      <c r="J674" s="18" t="s">
        <v>39</v>
      </c>
      <c r="K674" s="18">
        <v>1</v>
      </c>
      <c r="L674" s="18">
        <v>5</v>
      </c>
      <c r="M674" s="18" t="s">
        <v>25</v>
      </c>
      <c r="N674" s="18">
        <v>12000</v>
      </c>
      <c r="O674" s="18">
        <v>6000</v>
      </c>
      <c r="P674" s="34"/>
    </row>
    <row r="675" s="1" customFormat="true" ht="35" customHeight="true" spans="1:16">
      <c r="A675" s="17">
        <v>672</v>
      </c>
      <c r="B675" s="54" t="s">
        <v>667</v>
      </c>
      <c r="C675" s="50">
        <v>77</v>
      </c>
      <c r="D675" s="18">
        <v>9</v>
      </c>
      <c r="E675" s="24" t="s">
        <v>740</v>
      </c>
      <c r="F675" s="18" t="s">
        <v>749</v>
      </c>
      <c r="G675" s="18" t="s">
        <v>21</v>
      </c>
      <c r="H675" s="38" t="s">
        <v>59</v>
      </c>
      <c r="I675" s="18" t="s">
        <v>49</v>
      </c>
      <c r="J675" s="18" t="s">
        <v>39</v>
      </c>
      <c r="K675" s="18">
        <v>1</v>
      </c>
      <c r="L675" s="18">
        <v>6</v>
      </c>
      <c r="M675" s="18" t="s">
        <v>25</v>
      </c>
      <c r="N675" s="18">
        <v>14400</v>
      </c>
      <c r="O675" s="18">
        <v>7200</v>
      </c>
      <c r="P675" s="34"/>
    </row>
    <row r="676" s="1" customFormat="true" ht="35" customHeight="true" spans="1:16">
      <c r="A676" s="17">
        <v>673</v>
      </c>
      <c r="B676" s="54" t="s">
        <v>667</v>
      </c>
      <c r="C676" s="50">
        <v>78</v>
      </c>
      <c r="D676" s="18">
        <v>10</v>
      </c>
      <c r="E676" s="24" t="s">
        <v>740</v>
      </c>
      <c r="F676" s="18" t="s">
        <v>750</v>
      </c>
      <c r="G676" s="55" t="s">
        <v>21</v>
      </c>
      <c r="H676" s="18" t="s">
        <v>59</v>
      </c>
      <c r="I676" s="18" t="s">
        <v>49</v>
      </c>
      <c r="J676" s="18" t="s">
        <v>39</v>
      </c>
      <c r="K676" s="18">
        <v>2</v>
      </c>
      <c r="L676" s="18">
        <v>3</v>
      </c>
      <c r="M676" s="18" t="s">
        <v>25</v>
      </c>
      <c r="N676" s="18">
        <v>7200</v>
      </c>
      <c r="O676" s="18">
        <v>3600</v>
      </c>
      <c r="P676" s="34"/>
    </row>
    <row r="677" s="1" customFormat="true" ht="35" customHeight="true" spans="1:16">
      <c r="A677" s="17">
        <v>674</v>
      </c>
      <c r="B677" s="54" t="s">
        <v>667</v>
      </c>
      <c r="C677" s="50">
        <v>79</v>
      </c>
      <c r="D677" s="18">
        <v>11</v>
      </c>
      <c r="E677" s="24" t="s">
        <v>740</v>
      </c>
      <c r="F677" s="18" t="s">
        <v>751</v>
      </c>
      <c r="G677" s="55" t="s">
        <v>21</v>
      </c>
      <c r="H677" s="18" t="s">
        <v>22</v>
      </c>
      <c r="I677" s="18" t="s">
        <v>31</v>
      </c>
      <c r="J677" s="18" t="s">
        <v>35</v>
      </c>
      <c r="K677" s="18">
        <v>1</v>
      </c>
      <c r="L677" s="18">
        <v>1</v>
      </c>
      <c r="M677" s="18" t="s">
        <v>25</v>
      </c>
      <c r="N677" s="18">
        <v>2400</v>
      </c>
      <c r="O677" s="18">
        <v>1200</v>
      </c>
      <c r="P677" s="34"/>
    </row>
    <row r="678" s="1" customFormat="true" ht="35" customHeight="true" spans="1:16">
      <c r="A678" s="17">
        <v>675</v>
      </c>
      <c r="B678" s="54" t="s">
        <v>667</v>
      </c>
      <c r="C678" s="50">
        <v>80</v>
      </c>
      <c r="D678" s="18">
        <v>12</v>
      </c>
      <c r="E678" s="24" t="s">
        <v>740</v>
      </c>
      <c r="F678" s="18" t="s">
        <v>752</v>
      </c>
      <c r="G678" s="55" t="s">
        <v>21</v>
      </c>
      <c r="H678" s="18" t="s">
        <v>22</v>
      </c>
      <c r="I678" s="18" t="s">
        <v>31</v>
      </c>
      <c r="J678" s="18" t="s">
        <v>35</v>
      </c>
      <c r="K678" s="18">
        <v>2</v>
      </c>
      <c r="L678" s="18">
        <v>1</v>
      </c>
      <c r="M678" s="18" t="s">
        <v>25</v>
      </c>
      <c r="N678" s="18">
        <v>2400</v>
      </c>
      <c r="O678" s="18">
        <v>1200</v>
      </c>
      <c r="P678" s="34"/>
    </row>
    <row r="679" s="1" customFormat="true" ht="35" customHeight="true" spans="1:16">
      <c r="A679" s="17">
        <v>676</v>
      </c>
      <c r="B679" s="54" t="s">
        <v>667</v>
      </c>
      <c r="C679" s="50">
        <v>81</v>
      </c>
      <c r="D679" s="18">
        <v>13</v>
      </c>
      <c r="E679" s="24" t="s">
        <v>740</v>
      </c>
      <c r="F679" s="20" t="s">
        <v>753</v>
      </c>
      <c r="G679" s="20" t="s">
        <v>21</v>
      </c>
      <c r="H679" s="18" t="s">
        <v>22</v>
      </c>
      <c r="I679" s="20" t="s">
        <v>146</v>
      </c>
      <c r="J679" s="20" t="s">
        <v>24</v>
      </c>
      <c r="K679" s="20" t="s">
        <v>24</v>
      </c>
      <c r="L679" s="20">
        <v>10</v>
      </c>
      <c r="M679" s="20" t="s">
        <v>76</v>
      </c>
      <c r="N679" s="20">
        <v>24000</v>
      </c>
      <c r="O679" s="20">
        <v>12000</v>
      </c>
      <c r="P679" s="34"/>
    </row>
    <row r="680" s="1" customFormat="true" ht="35" customHeight="true" spans="1:16">
      <c r="A680" s="17">
        <v>677</v>
      </c>
      <c r="B680" s="54" t="s">
        <v>667</v>
      </c>
      <c r="C680" s="50">
        <v>82</v>
      </c>
      <c r="D680" s="18">
        <v>1</v>
      </c>
      <c r="E680" s="24" t="s">
        <v>754</v>
      </c>
      <c r="F680" s="18" t="s">
        <v>755</v>
      </c>
      <c r="G680" s="55" t="s">
        <v>21</v>
      </c>
      <c r="H680" s="18" t="s">
        <v>22</v>
      </c>
      <c r="I680" s="18" t="s">
        <v>23</v>
      </c>
      <c r="J680" s="18" t="s">
        <v>24</v>
      </c>
      <c r="K680" s="18" t="s">
        <v>24</v>
      </c>
      <c r="L680" s="18">
        <v>10</v>
      </c>
      <c r="M680" s="18" t="s">
        <v>25</v>
      </c>
      <c r="N680" s="18">
        <v>24000</v>
      </c>
      <c r="O680" s="18">
        <v>12000</v>
      </c>
      <c r="P680" s="34">
        <f ca="1">SUMIF(E:O,E680,O:O)</f>
        <v>133200</v>
      </c>
    </row>
    <row r="681" s="1" customFormat="true" ht="35" customHeight="true" spans="1:16">
      <c r="A681" s="17">
        <v>678</v>
      </c>
      <c r="B681" s="54" t="s">
        <v>667</v>
      </c>
      <c r="C681" s="50">
        <v>83</v>
      </c>
      <c r="D681" s="18">
        <v>2</v>
      </c>
      <c r="E681" s="24" t="s">
        <v>754</v>
      </c>
      <c r="F681" s="18" t="s">
        <v>756</v>
      </c>
      <c r="G681" s="55" t="s">
        <v>21</v>
      </c>
      <c r="H681" s="18" t="s">
        <v>22</v>
      </c>
      <c r="I681" s="18" t="s">
        <v>31</v>
      </c>
      <c r="J681" s="18" t="s">
        <v>39</v>
      </c>
      <c r="K681" s="18">
        <v>3</v>
      </c>
      <c r="L681" s="18">
        <v>6</v>
      </c>
      <c r="M681" s="18" t="s">
        <v>25</v>
      </c>
      <c r="N681" s="18">
        <v>14400</v>
      </c>
      <c r="O681" s="18">
        <v>7200</v>
      </c>
      <c r="P681" s="34"/>
    </row>
    <row r="682" s="1" customFormat="true" ht="35" customHeight="true" spans="1:16">
      <c r="A682" s="17">
        <v>679</v>
      </c>
      <c r="B682" s="54" t="s">
        <v>667</v>
      </c>
      <c r="C682" s="50">
        <v>84</v>
      </c>
      <c r="D682" s="18">
        <v>3</v>
      </c>
      <c r="E682" s="24" t="s">
        <v>754</v>
      </c>
      <c r="F682" s="18" t="s">
        <v>757</v>
      </c>
      <c r="G682" s="55" t="s">
        <v>21</v>
      </c>
      <c r="H682" s="18" t="s">
        <v>59</v>
      </c>
      <c r="I682" s="18" t="s">
        <v>49</v>
      </c>
      <c r="J682" s="18" t="s">
        <v>35</v>
      </c>
      <c r="K682" s="18">
        <v>3</v>
      </c>
      <c r="L682" s="18">
        <v>5</v>
      </c>
      <c r="M682" s="18" t="s">
        <v>25</v>
      </c>
      <c r="N682" s="18">
        <v>12000</v>
      </c>
      <c r="O682" s="18">
        <v>6000</v>
      </c>
      <c r="P682" s="34"/>
    </row>
    <row r="683" s="1" customFormat="true" ht="35" customHeight="true" spans="1:16">
      <c r="A683" s="17">
        <v>680</v>
      </c>
      <c r="B683" s="54" t="s">
        <v>667</v>
      </c>
      <c r="C683" s="50">
        <v>85</v>
      </c>
      <c r="D683" s="18">
        <v>4</v>
      </c>
      <c r="E683" s="24" t="s">
        <v>754</v>
      </c>
      <c r="F683" s="18" t="s">
        <v>758</v>
      </c>
      <c r="G683" s="55" t="s">
        <v>21</v>
      </c>
      <c r="H683" s="18" t="s">
        <v>59</v>
      </c>
      <c r="I683" s="18" t="s">
        <v>49</v>
      </c>
      <c r="J683" s="18" t="s">
        <v>35</v>
      </c>
      <c r="K683" s="18">
        <v>7</v>
      </c>
      <c r="L683" s="18">
        <v>4</v>
      </c>
      <c r="M683" s="18" t="s">
        <v>25</v>
      </c>
      <c r="N683" s="18">
        <v>9600</v>
      </c>
      <c r="O683" s="18">
        <v>4800</v>
      </c>
      <c r="P683" s="34"/>
    </row>
    <row r="684" s="1" customFormat="true" ht="35" customHeight="true" spans="1:16">
      <c r="A684" s="17">
        <v>681</v>
      </c>
      <c r="B684" s="54" t="s">
        <v>667</v>
      </c>
      <c r="C684" s="50">
        <v>86</v>
      </c>
      <c r="D684" s="18">
        <v>5</v>
      </c>
      <c r="E684" s="24" t="s">
        <v>754</v>
      </c>
      <c r="F684" s="18" t="s">
        <v>759</v>
      </c>
      <c r="G684" s="55" t="s">
        <v>21</v>
      </c>
      <c r="H684" s="18" t="s">
        <v>59</v>
      </c>
      <c r="I684" s="18" t="s">
        <v>49</v>
      </c>
      <c r="J684" s="18" t="s">
        <v>35</v>
      </c>
      <c r="K684" s="18">
        <v>4</v>
      </c>
      <c r="L684" s="18">
        <v>4</v>
      </c>
      <c r="M684" s="18" t="s">
        <v>25</v>
      </c>
      <c r="N684" s="18">
        <v>9600</v>
      </c>
      <c r="O684" s="18">
        <v>4800</v>
      </c>
      <c r="P684" s="34"/>
    </row>
    <row r="685" s="1" customFormat="true" ht="35" customHeight="true" spans="1:16">
      <c r="A685" s="17">
        <v>682</v>
      </c>
      <c r="B685" s="54" t="s">
        <v>667</v>
      </c>
      <c r="C685" s="50">
        <v>87</v>
      </c>
      <c r="D685" s="18">
        <v>6</v>
      </c>
      <c r="E685" s="24" t="s">
        <v>754</v>
      </c>
      <c r="F685" s="18" t="s">
        <v>760</v>
      </c>
      <c r="G685" s="55" t="s">
        <v>21</v>
      </c>
      <c r="H685" s="18" t="s">
        <v>22</v>
      </c>
      <c r="I685" s="18" t="s">
        <v>31</v>
      </c>
      <c r="J685" s="18" t="s">
        <v>39</v>
      </c>
      <c r="K685" s="18">
        <v>4</v>
      </c>
      <c r="L685" s="18">
        <v>4</v>
      </c>
      <c r="M685" s="18" t="s">
        <v>25</v>
      </c>
      <c r="N685" s="18">
        <v>9600</v>
      </c>
      <c r="O685" s="18">
        <v>4800</v>
      </c>
      <c r="P685" s="34"/>
    </row>
    <row r="686" s="1" customFormat="true" ht="35" customHeight="true" spans="1:16">
      <c r="A686" s="17">
        <v>683</v>
      </c>
      <c r="B686" s="54" t="s">
        <v>667</v>
      </c>
      <c r="C686" s="50">
        <v>88</v>
      </c>
      <c r="D686" s="18">
        <v>7</v>
      </c>
      <c r="E686" s="24" t="s">
        <v>754</v>
      </c>
      <c r="F686" s="18" t="s">
        <v>761</v>
      </c>
      <c r="G686" s="55" t="s">
        <v>21</v>
      </c>
      <c r="H686" s="18" t="s">
        <v>22</v>
      </c>
      <c r="I686" s="18" t="s">
        <v>31</v>
      </c>
      <c r="J686" s="18" t="s">
        <v>35</v>
      </c>
      <c r="K686" s="18">
        <v>7</v>
      </c>
      <c r="L686" s="18">
        <v>4</v>
      </c>
      <c r="M686" s="18" t="s">
        <v>25</v>
      </c>
      <c r="N686" s="18">
        <v>9600</v>
      </c>
      <c r="O686" s="18">
        <v>4800</v>
      </c>
      <c r="P686" s="34"/>
    </row>
    <row r="687" s="1" customFormat="true" ht="35" customHeight="true" spans="1:16">
      <c r="A687" s="17">
        <v>684</v>
      </c>
      <c r="B687" s="54" t="s">
        <v>667</v>
      </c>
      <c r="C687" s="50">
        <v>89</v>
      </c>
      <c r="D687" s="18">
        <v>8</v>
      </c>
      <c r="E687" s="24" t="s">
        <v>754</v>
      </c>
      <c r="F687" s="18" t="s">
        <v>762</v>
      </c>
      <c r="G687" s="55" t="s">
        <v>21</v>
      </c>
      <c r="H687" s="18" t="s">
        <v>59</v>
      </c>
      <c r="I687" s="18" t="s">
        <v>49</v>
      </c>
      <c r="J687" s="18" t="s">
        <v>39</v>
      </c>
      <c r="K687" s="18">
        <v>4</v>
      </c>
      <c r="L687" s="18">
        <v>4</v>
      </c>
      <c r="M687" s="18" t="s">
        <v>25</v>
      </c>
      <c r="N687" s="18">
        <v>9600</v>
      </c>
      <c r="O687" s="18">
        <v>4800</v>
      </c>
      <c r="P687" s="34"/>
    </row>
    <row r="688" s="1" customFormat="true" ht="35" customHeight="true" spans="1:16">
      <c r="A688" s="17">
        <v>685</v>
      </c>
      <c r="B688" s="54" t="s">
        <v>667</v>
      </c>
      <c r="C688" s="50">
        <v>90</v>
      </c>
      <c r="D688" s="18">
        <v>9</v>
      </c>
      <c r="E688" s="24" t="s">
        <v>754</v>
      </c>
      <c r="F688" s="18" t="s">
        <v>763</v>
      </c>
      <c r="G688" s="55" t="s">
        <v>21</v>
      </c>
      <c r="H688" s="18" t="s">
        <v>89</v>
      </c>
      <c r="I688" s="18" t="s">
        <v>49</v>
      </c>
      <c r="J688" s="18" t="s">
        <v>35</v>
      </c>
      <c r="K688" s="18">
        <v>6</v>
      </c>
      <c r="L688" s="18">
        <v>4</v>
      </c>
      <c r="M688" s="18" t="s">
        <v>25</v>
      </c>
      <c r="N688" s="18">
        <v>9600</v>
      </c>
      <c r="O688" s="18">
        <v>4800</v>
      </c>
      <c r="P688" s="34"/>
    </row>
    <row r="689" s="1" customFormat="true" ht="35" customHeight="true" spans="1:16">
      <c r="A689" s="17">
        <v>686</v>
      </c>
      <c r="B689" s="54" t="s">
        <v>667</v>
      </c>
      <c r="C689" s="50">
        <v>91</v>
      </c>
      <c r="D689" s="18">
        <v>10</v>
      </c>
      <c r="E689" s="24" t="s">
        <v>754</v>
      </c>
      <c r="F689" s="18" t="s">
        <v>764</v>
      </c>
      <c r="G689" s="55" t="s">
        <v>21</v>
      </c>
      <c r="H689" s="18" t="s">
        <v>89</v>
      </c>
      <c r="I689" s="18" t="s">
        <v>49</v>
      </c>
      <c r="J689" s="18" t="s">
        <v>32</v>
      </c>
      <c r="K689" s="18">
        <v>2</v>
      </c>
      <c r="L689" s="18">
        <v>4</v>
      </c>
      <c r="M689" s="18" t="s">
        <v>25</v>
      </c>
      <c r="N689" s="18">
        <v>9600</v>
      </c>
      <c r="O689" s="18">
        <v>4800</v>
      </c>
      <c r="P689" s="34"/>
    </row>
    <row r="690" s="1" customFormat="true" ht="35" customHeight="true" spans="1:16">
      <c r="A690" s="17">
        <v>687</v>
      </c>
      <c r="B690" s="54" t="s">
        <v>667</v>
      </c>
      <c r="C690" s="50">
        <v>92</v>
      </c>
      <c r="D690" s="18">
        <v>11</v>
      </c>
      <c r="E690" s="24" t="s">
        <v>754</v>
      </c>
      <c r="F690" s="18" t="s">
        <v>765</v>
      </c>
      <c r="G690" s="55" t="s">
        <v>21</v>
      </c>
      <c r="H690" s="18" t="s">
        <v>59</v>
      </c>
      <c r="I690" s="18" t="s">
        <v>49</v>
      </c>
      <c r="J690" s="18" t="s">
        <v>35</v>
      </c>
      <c r="K690" s="18">
        <v>5</v>
      </c>
      <c r="L690" s="18">
        <v>3</v>
      </c>
      <c r="M690" s="18" t="s">
        <v>25</v>
      </c>
      <c r="N690" s="18">
        <v>7200</v>
      </c>
      <c r="O690" s="18">
        <v>3600</v>
      </c>
      <c r="P690" s="34"/>
    </row>
    <row r="691" s="1" customFormat="true" ht="35" customHeight="true" spans="1:16">
      <c r="A691" s="17">
        <v>688</v>
      </c>
      <c r="B691" s="54" t="s">
        <v>667</v>
      </c>
      <c r="C691" s="50">
        <v>93</v>
      </c>
      <c r="D691" s="18">
        <v>12</v>
      </c>
      <c r="E691" s="24" t="s">
        <v>754</v>
      </c>
      <c r="F691" s="18" t="s">
        <v>766</v>
      </c>
      <c r="G691" s="55" t="s">
        <v>21</v>
      </c>
      <c r="H691" s="18" t="s">
        <v>59</v>
      </c>
      <c r="I691" s="18" t="s">
        <v>49</v>
      </c>
      <c r="J691" s="18" t="s">
        <v>32</v>
      </c>
      <c r="K691" s="18">
        <v>1</v>
      </c>
      <c r="L691" s="18">
        <v>3</v>
      </c>
      <c r="M691" s="18" t="s">
        <v>25</v>
      </c>
      <c r="N691" s="18">
        <v>7200</v>
      </c>
      <c r="O691" s="18">
        <v>3600</v>
      </c>
      <c r="P691" s="34"/>
    </row>
    <row r="692" s="1" customFormat="true" ht="35" customHeight="true" spans="1:16">
      <c r="A692" s="17">
        <v>689</v>
      </c>
      <c r="B692" s="54" t="s">
        <v>667</v>
      </c>
      <c r="C692" s="50">
        <v>94</v>
      </c>
      <c r="D692" s="18">
        <v>13</v>
      </c>
      <c r="E692" s="24" t="s">
        <v>754</v>
      </c>
      <c r="F692" s="18" t="s">
        <v>767</v>
      </c>
      <c r="G692" s="55" t="s">
        <v>21</v>
      </c>
      <c r="H692" s="18" t="s">
        <v>22</v>
      </c>
      <c r="I692" s="18" t="s">
        <v>31</v>
      </c>
      <c r="J692" s="18" t="s">
        <v>39</v>
      </c>
      <c r="K692" s="18">
        <v>2</v>
      </c>
      <c r="L692" s="18">
        <v>3</v>
      </c>
      <c r="M692" s="18" t="s">
        <v>25</v>
      </c>
      <c r="N692" s="18">
        <v>7200</v>
      </c>
      <c r="O692" s="18">
        <v>3600</v>
      </c>
      <c r="P692" s="34"/>
    </row>
    <row r="693" s="1" customFormat="true" ht="35" customHeight="true" spans="1:16">
      <c r="A693" s="17">
        <v>690</v>
      </c>
      <c r="B693" s="54" t="s">
        <v>667</v>
      </c>
      <c r="C693" s="50">
        <v>95</v>
      </c>
      <c r="D693" s="18">
        <v>14</v>
      </c>
      <c r="E693" s="24" t="s">
        <v>754</v>
      </c>
      <c r="F693" s="18" t="s">
        <v>768</v>
      </c>
      <c r="G693" s="55" t="s">
        <v>21</v>
      </c>
      <c r="H693" s="18" t="s">
        <v>22</v>
      </c>
      <c r="I693" s="18" t="s">
        <v>31</v>
      </c>
      <c r="J693" s="18" t="s">
        <v>24</v>
      </c>
      <c r="K693" s="18" t="s">
        <v>24</v>
      </c>
      <c r="L693" s="18">
        <v>3</v>
      </c>
      <c r="M693" s="18" t="s">
        <v>25</v>
      </c>
      <c r="N693" s="18">
        <v>7200</v>
      </c>
      <c r="O693" s="18">
        <v>3600</v>
      </c>
      <c r="P693" s="34"/>
    </row>
    <row r="694" s="1" customFormat="true" ht="35" customHeight="true" spans="1:16">
      <c r="A694" s="17">
        <v>691</v>
      </c>
      <c r="B694" s="54" t="s">
        <v>667</v>
      </c>
      <c r="C694" s="50">
        <v>96</v>
      </c>
      <c r="D694" s="18">
        <v>15</v>
      </c>
      <c r="E694" s="24" t="s">
        <v>754</v>
      </c>
      <c r="F694" s="18" t="s">
        <v>769</v>
      </c>
      <c r="G694" s="18" t="s">
        <v>21</v>
      </c>
      <c r="H694" s="18" t="s">
        <v>42</v>
      </c>
      <c r="I694" s="18" t="s">
        <v>43</v>
      </c>
      <c r="J694" s="18" t="s">
        <v>24</v>
      </c>
      <c r="K694" s="18" t="s">
        <v>24</v>
      </c>
      <c r="L694" s="18">
        <v>3</v>
      </c>
      <c r="M694" s="18" t="s">
        <v>25</v>
      </c>
      <c r="N694" s="18">
        <v>7200</v>
      </c>
      <c r="O694" s="18">
        <v>3600</v>
      </c>
      <c r="P694" s="34"/>
    </row>
    <row r="695" s="1" customFormat="true" ht="35" customHeight="true" spans="1:16">
      <c r="A695" s="17">
        <v>692</v>
      </c>
      <c r="B695" s="54" t="s">
        <v>667</v>
      </c>
      <c r="C695" s="50">
        <v>97</v>
      </c>
      <c r="D695" s="18">
        <v>16</v>
      </c>
      <c r="E695" s="24" t="s">
        <v>754</v>
      </c>
      <c r="F695" s="18" t="s">
        <v>770</v>
      </c>
      <c r="G695" s="18" t="s">
        <v>21</v>
      </c>
      <c r="H695" s="18" t="s">
        <v>59</v>
      </c>
      <c r="I695" s="18" t="s">
        <v>49</v>
      </c>
      <c r="J695" s="18" t="s">
        <v>39</v>
      </c>
      <c r="K695" s="18">
        <v>2</v>
      </c>
      <c r="L695" s="18">
        <v>3</v>
      </c>
      <c r="M695" s="18" t="s">
        <v>25</v>
      </c>
      <c r="N695" s="18">
        <v>7200</v>
      </c>
      <c r="O695" s="18">
        <v>3600</v>
      </c>
      <c r="P695" s="34"/>
    </row>
    <row r="696" s="1" customFormat="true" ht="35" customHeight="true" spans="1:16">
      <c r="A696" s="17">
        <v>693</v>
      </c>
      <c r="B696" s="54" t="s">
        <v>667</v>
      </c>
      <c r="C696" s="50">
        <v>98</v>
      </c>
      <c r="D696" s="18">
        <v>17</v>
      </c>
      <c r="E696" s="24" t="s">
        <v>754</v>
      </c>
      <c r="F696" s="18" t="s">
        <v>771</v>
      </c>
      <c r="G696" s="18" t="s">
        <v>21</v>
      </c>
      <c r="H696" s="38" t="s">
        <v>59</v>
      </c>
      <c r="I696" s="18" t="s">
        <v>49</v>
      </c>
      <c r="J696" s="18" t="s">
        <v>32</v>
      </c>
      <c r="K696" s="18">
        <v>3</v>
      </c>
      <c r="L696" s="18">
        <v>3</v>
      </c>
      <c r="M696" s="18" t="s">
        <v>25</v>
      </c>
      <c r="N696" s="18">
        <v>7200</v>
      </c>
      <c r="O696" s="18">
        <v>3600</v>
      </c>
      <c r="P696" s="34"/>
    </row>
    <row r="697" s="1" customFormat="true" ht="35" customHeight="true" spans="1:16">
      <c r="A697" s="17">
        <v>694</v>
      </c>
      <c r="B697" s="54" t="s">
        <v>667</v>
      </c>
      <c r="C697" s="50">
        <v>99</v>
      </c>
      <c r="D697" s="18">
        <v>18</v>
      </c>
      <c r="E697" s="24" t="s">
        <v>754</v>
      </c>
      <c r="F697" s="18" t="s">
        <v>772</v>
      </c>
      <c r="G697" s="18" t="s">
        <v>21</v>
      </c>
      <c r="H697" s="38" t="s">
        <v>22</v>
      </c>
      <c r="I697" s="18" t="s">
        <v>29</v>
      </c>
      <c r="J697" s="18" t="s">
        <v>24</v>
      </c>
      <c r="K697" s="18" t="s">
        <v>24</v>
      </c>
      <c r="L697" s="18">
        <v>10</v>
      </c>
      <c r="M697" s="18" t="s">
        <v>25</v>
      </c>
      <c r="N697" s="18">
        <v>24000</v>
      </c>
      <c r="O697" s="18">
        <v>12000</v>
      </c>
      <c r="P697" s="34"/>
    </row>
    <row r="698" s="1" customFormat="true" ht="35" customHeight="true" spans="1:16">
      <c r="A698" s="17">
        <v>695</v>
      </c>
      <c r="B698" s="54" t="s">
        <v>667</v>
      </c>
      <c r="C698" s="50">
        <v>100</v>
      </c>
      <c r="D698" s="18">
        <v>19</v>
      </c>
      <c r="E698" s="24" t="s">
        <v>754</v>
      </c>
      <c r="F698" s="18" t="s">
        <v>773</v>
      </c>
      <c r="G698" s="18" t="s">
        <v>21</v>
      </c>
      <c r="H698" s="38" t="s">
        <v>22</v>
      </c>
      <c r="I698" s="18" t="s">
        <v>31</v>
      </c>
      <c r="J698" s="18" t="s">
        <v>39</v>
      </c>
      <c r="K698" s="18">
        <v>1</v>
      </c>
      <c r="L698" s="18">
        <v>2</v>
      </c>
      <c r="M698" s="18" t="s">
        <v>25</v>
      </c>
      <c r="N698" s="18">
        <v>4800</v>
      </c>
      <c r="O698" s="18">
        <v>2400</v>
      </c>
      <c r="P698" s="34"/>
    </row>
    <row r="699" s="1" customFormat="true" ht="35" customHeight="true" spans="1:16">
      <c r="A699" s="17">
        <v>696</v>
      </c>
      <c r="B699" s="54" t="s">
        <v>667</v>
      </c>
      <c r="C699" s="50">
        <v>101</v>
      </c>
      <c r="D699" s="18">
        <v>20</v>
      </c>
      <c r="E699" s="24" t="s">
        <v>754</v>
      </c>
      <c r="F699" s="18" t="s">
        <v>774</v>
      </c>
      <c r="G699" s="18" t="s">
        <v>21</v>
      </c>
      <c r="H699" s="38" t="s">
        <v>22</v>
      </c>
      <c r="I699" s="18" t="s">
        <v>31</v>
      </c>
      <c r="J699" s="18" t="s">
        <v>32</v>
      </c>
      <c r="K699" s="18">
        <v>2</v>
      </c>
      <c r="L699" s="18">
        <v>2</v>
      </c>
      <c r="M699" s="18" t="s">
        <v>25</v>
      </c>
      <c r="N699" s="18">
        <v>4800</v>
      </c>
      <c r="O699" s="18">
        <v>2400</v>
      </c>
      <c r="P699" s="34"/>
    </row>
    <row r="700" s="1" customFormat="true" ht="35" customHeight="true" spans="1:16">
      <c r="A700" s="17">
        <v>697</v>
      </c>
      <c r="B700" s="54" t="s">
        <v>667</v>
      </c>
      <c r="C700" s="50">
        <v>102</v>
      </c>
      <c r="D700" s="18">
        <v>21</v>
      </c>
      <c r="E700" s="24" t="s">
        <v>754</v>
      </c>
      <c r="F700" s="18" t="s">
        <v>775</v>
      </c>
      <c r="G700" s="18" t="s">
        <v>21</v>
      </c>
      <c r="H700" s="38" t="s">
        <v>59</v>
      </c>
      <c r="I700" s="18" t="s">
        <v>49</v>
      </c>
      <c r="J700" s="18" t="s">
        <v>39</v>
      </c>
      <c r="K700" s="18">
        <v>1</v>
      </c>
      <c r="L700" s="18">
        <v>4</v>
      </c>
      <c r="M700" s="18" t="s">
        <v>25</v>
      </c>
      <c r="N700" s="18">
        <v>9600</v>
      </c>
      <c r="O700" s="18">
        <v>4800</v>
      </c>
      <c r="P700" s="34"/>
    </row>
    <row r="701" s="1" customFormat="true" ht="35" customHeight="true" spans="1:16">
      <c r="A701" s="17">
        <v>698</v>
      </c>
      <c r="B701" s="54" t="s">
        <v>667</v>
      </c>
      <c r="C701" s="50">
        <v>103</v>
      </c>
      <c r="D701" s="18">
        <v>22</v>
      </c>
      <c r="E701" s="24" t="s">
        <v>754</v>
      </c>
      <c r="F701" s="18" t="s">
        <v>776</v>
      </c>
      <c r="G701" s="18" t="s">
        <v>21</v>
      </c>
      <c r="H701" s="38" t="s">
        <v>59</v>
      </c>
      <c r="I701" s="18" t="s">
        <v>49</v>
      </c>
      <c r="J701" s="18" t="s">
        <v>39</v>
      </c>
      <c r="K701" s="18">
        <v>3</v>
      </c>
      <c r="L701" s="18">
        <v>2</v>
      </c>
      <c r="M701" s="18" t="s">
        <v>25</v>
      </c>
      <c r="N701" s="18">
        <v>4800</v>
      </c>
      <c r="O701" s="18">
        <v>2400</v>
      </c>
      <c r="P701" s="34"/>
    </row>
    <row r="702" s="1" customFormat="true" ht="35" customHeight="true" spans="1:16">
      <c r="A702" s="17">
        <v>699</v>
      </c>
      <c r="B702" s="54" t="s">
        <v>667</v>
      </c>
      <c r="C702" s="50">
        <v>104</v>
      </c>
      <c r="D702" s="18">
        <v>23</v>
      </c>
      <c r="E702" s="24" t="s">
        <v>754</v>
      </c>
      <c r="F702" s="18" t="s">
        <v>777</v>
      </c>
      <c r="G702" s="18" t="s">
        <v>21</v>
      </c>
      <c r="H702" s="38" t="s">
        <v>59</v>
      </c>
      <c r="I702" s="18" t="s">
        <v>49</v>
      </c>
      <c r="J702" s="18" t="s">
        <v>35</v>
      </c>
      <c r="K702" s="18">
        <v>1</v>
      </c>
      <c r="L702" s="18">
        <v>10</v>
      </c>
      <c r="M702" s="18" t="s">
        <v>25</v>
      </c>
      <c r="N702" s="18">
        <v>24000</v>
      </c>
      <c r="O702" s="18">
        <v>12000</v>
      </c>
      <c r="P702" s="34"/>
    </row>
    <row r="703" s="1" customFormat="true" ht="35" customHeight="true" spans="1:16">
      <c r="A703" s="17">
        <v>700</v>
      </c>
      <c r="B703" s="54" t="s">
        <v>667</v>
      </c>
      <c r="C703" s="50">
        <v>105</v>
      </c>
      <c r="D703" s="18">
        <v>24</v>
      </c>
      <c r="E703" s="24" t="s">
        <v>754</v>
      </c>
      <c r="F703" s="18" t="s">
        <v>778</v>
      </c>
      <c r="G703" s="18" t="s">
        <v>21</v>
      </c>
      <c r="H703" s="38" t="s">
        <v>59</v>
      </c>
      <c r="I703" s="18" t="s">
        <v>49</v>
      </c>
      <c r="J703" s="18" t="s">
        <v>35</v>
      </c>
      <c r="K703" s="18">
        <v>2</v>
      </c>
      <c r="L703" s="18">
        <v>6</v>
      </c>
      <c r="M703" s="18" t="s">
        <v>25</v>
      </c>
      <c r="N703" s="18">
        <v>14400</v>
      </c>
      <c r="O703" s="18">
        <v>7200</v>
      </c>
      <c r="P703" s="34"/>
    </row>
    <row r="704" s="1" customFormat="true" ht="35" customHeight="true" spans="1:16">
      <c r="A704" s="17">
        <v>701</v>
      </c>
      <c r="B704" s="54" t="s">
        <v>667</v>
      </c>
      <c r="C704" s="50">
        <v>106</v>
      </c>
      <c r="D704" s="18">
        <v>25</v>
      </c>
      <c r="E704" s="24" t="s">
        <v>754</v>
      </c>
      <c r="F704" s="18" t="s">
        <v>779</v>
      </c>
      <c r="G704" s="18" t="s">
        <v>21</v>
      </c>
      <c r="H704" s="18" t="s">
        <v>22</v>
      </c>
      <c r="I704" s="18" t="s">
        <v>31</v>
      </c>
      <c r="J704" s="18" t="s">
        <v>35</v>
      </c>
      <c r="K704" s="18">
        <v>5</v>
      </c>
      <c r="L704" s="18">
        <v>1</v>
      </c>
      <c r="M704" s="18" t="s">
        <v>76</v>
      </c>
      <c r="N704" s="18">
        <v>2400</v>
      </c>
      <c r="O704" s="18">
        <v>1200</v>
      </c>
      <c r="P704" s="34"/>
    </row>
    <row r="705" s="1" customFormat="true" ht="35" customHeight="true" spans="1:16">
      <c r="A705" s="17">
        <v>702</v>
      </c>
      <c r="B705" s="54" t="s">
        <v>667</v>
      </c>
      <c r="C705" s="50">
        <v>107</v>
      </c>
      <c r="D705" s="18">
        <v>26</v>
      </c>
      <c r="E705" s="24" t="s">
        <v>754</v>
      </c>
      <c r="F705" s="18" t="s">
        <v>780</v>
      </c>
      <c r="G705" s="18" t="s">
        <v>21</v>
      </c>
      <c r="H705" s="38" t="s">
        <v>22</v>
      </c>
      <c r="I705" s="18" t="s">
        <v>31</v>
      </c>
      <c r="J705" s="18" t="s">
        <v>32</v>
      </c>
      <c r="K705" s="18">
        <v>1</v>
      </c>
      <c r="L705" s="18">
        <v>1</v>
      </c>
      <c r="M705" s="18" t="s">
        <v>76</v>
      </c>
      <c r="N705" s="18">
        <v>2400</v>
      </c>
      <c r="O705" s="18">
        <v>1200</v>
      </c>
      <c r="P705" s="34"/>
    </row>
    <row r="706" s="1" customFormat="true" ht="35" customHeight="true" spans="1:16">
      <c r="A706" s="17">
        <v>703</v>
      </c>
      <c r="B706" s="54" t="s">
        <v>667</v>
      </c>
      <c r="C706" s="50">
        <v>108</v>
      </c>
      <c r="D706" s="18">
        <v>27</v>
      </c>
      <c r="E706" s="24" t="s">
        <v>754</v>
      </c>
      <c r="F706" s="18" t="s">
        <v>781</v>
      </c>
      <c r="G706" s="18" t="s">
        <v>21</v>
      </c>
      <c r="H706" s="38" t="s">
        <v>22</v>
      </c>
      <c r="I706" s="18" t="s">
        <v>31</v>
      </c>
      <c r="J706" s="18" t="s">
        <v>35</v>
      </c>
      <c r="K706" s="18">
        <v>6</v>
      </c>
      <c r="L706" s="18">
        <v>3</v>
      </c>
      <c r="M706" s="18" t="s">
        <v>76</v>
      </c>
      <c r="N706" s="18">
        <v>7200</v>
      </c>
      <c r="O706" s="18">
        <v>3600</v>
      </c>
      <c r="P706" s="34"/>
    </row>
    <row r="707" s="1" customFormat="true" ht="35" customHeight="true" spans="1:16">
      <c r="A707" s="17">
        <v>704</v>
      </c>
      <c r="B707" s="54" t="s">
        <v>667</v>
      </c>
      <c r="C707" s="50">
        <v>109</v>
      </c>
      <c r="D707" s="18">
        <v>1</v>
      </c>
      <c r="E707" s="24" t="s">
        <v>782</v>
      </c>
      <c r="F707" s="18" t="s">
        <v>783</v>
      </c>
      <c r="G707" s="18" t="s">
        <v>21</v>
      </c>
      <c r="H707" s="38" t="s">
        <v>784</v>
      </c>
      <c r="I707" s="18" t="s">
        <v>146</v>
      </c>
      <c r="J707" s="18" t="s">
        <v>24</v>
      </c>
      <c r="K707" s="18" t="s">
        <v>24</v>
      </c>
      <c r="L707" s="18">
        <v>10</v>
      </c>
      <c r="M707" s="20" t="s">
        <v>25</v>
      </c>
      <c r="N707" s="18">
        <v>24000</v>
      </c>
      <c r="O707" s="18">
        <v>12000</v>
      </c>
      <c r="P707" s="35">
        <f ca="1">SUMIF(E:O,E707,O:O)</f>
        <v>136800</v>
      </c>
    </row>
    <row r="708" s="1" customFormat="true" ht="35" customHeight="true" spans="1:16">
      <c r="A708" s="17">
        <v>705</v>
      </c>
      <c r="B708" s="54" t="s">
        <v>667</v>
      </c>
      <c r="C708" s="50">
        <v>110</v>
      </c>
      <c r="D708" s="20">
        <v>2</v>
      </c>
      <c r="E708" s="24" t="s">
        <v>782</v>
      </c>
      <c r="F708" s="18" t="s">
        <v>785</v>
      </c>
      <c r="G708" s="18" t="s">
        <v>21</v>
      </c>
      <c r="H708" s="38" t="s">
        <v>786</v>
      </c>
      <c r="I708" s="18" t="s">
        <v>27</v>
      </c>
      <c r="J708" s="18" t="s">
        <v>24</v>
      </c>
      <c r="K708" s="18" t="s">
        <v>24</v>
      </c>
      <c r="L708" s="18">
        <v>8</v>
      </c>
      <c r="M708" s="20" t="s">
        <v>25</v>
      </c>
      <c r="N708" s="18">
        <v>19200</v>
      </c>
      <c r="O708" s="18">
        <v>9600</v>
      </c>
      <c r="P708" s="36"/>
    </row>
    <row r="709" s="1" customFormat="true" ht="35" customHeight="true" spans="1:16">
      <c r="A709" s="17">
        <v>706</v>
      </c>
      <c r="B709" s="54" t="s">
        <v>667</v>
      </c>
      <c r="C709" s="50">
        <v>111</v>
      </c>
      <c r="D709" s="18">
        <v>3</v>
      </c>
      <c r="E709" s="24" t="s">
        <v>782</v>
      </c>
      <c r="F709" s="18" t="s">
        <v>787</v>
      </c>
      <c r="G709" s="18" t="s">
        <v>21</v>
      </c>
      <c r="H709" s="38" t="s">
        <v>786</v>
      </c>
      <c r="I709" s="18" t="s">
        <v>45</v>
      </c>
      <c r="J709" s="18" t="s">
        <v>24</v>
      </c>
      <c r="K709" s="18" t="s">
        <v>24</v>
      </c>
      <c r="L709" s="18">
        <v>10</v>
      </c>
      <c r="M709" s="20" t="s">
        <v>25</v>
      </c>
      <c r="N709" s="18">
        <v>24000</v>
      </c>
      <c r="O709" s="18">
        <v>12000</v>
      </c>
      <c r="P709" s="36"/>
    </row>
    <row r="710" s="1" customFormat="true" ht="35" customHeight="true" spans="1:16">
      <c r="A710" s="17">
        <v>707</v>
      </c>
      <c r="B710" s="54" t="s">
        <v>667</v>
      </c>
      <c r="C710" s="50">
        <v>112</v>
      </c>
      <c r="D710" s="20">
        <v>4</v>
      </c>
      <c r="E710" s="24" t="s">
        <v>782</v>
      </c>
      <c r="F710" s="18" t="s">
        <v>788</v>
      </c>
      <c r="G710" s="18" t="s">
        <v>63</v>
      </c>
      <c r="H710" s="38" t="s">
        <v>784</v>
      </c>
      <c r="I710" s="18" t="s">
        <v>64</v>
      </c>
      <c r="J710" s="18" t="s">
        <v>24</v>
      </c>
      <c r="K710" s="18" t="s">
        <v>24</v>
      </c>
      <c r="L710" s="18">
        <v>1</v>
      </c>
      <c r="M710" s="20" t="s">
        <v>25</v>
      </c>
      <c r="N710" s="18">
        <v>2400</v>
      </c>
      <c r="O710" s="18">
        <v>1200</v>
      </c>
      <c r="P710" s="36"/>
    </row>
    <row r="711" s="1" customFormat="true" ht="35" customHeight="true" spans="1:16">
      <c r="A711" s="17">
        <v>708</v>
      </c>
      <c r="B711" s="54" t="s">
        <v>667</v>
      </c>
      <c r="C711" s="50">
        <v>113</v>
      </c>
      <c r="D711" s="18">
        <v>5</v>
      </c>
      <c r="E711" s="24" t="s">
        <v>782</v>
      </c>
      <c r="F711" s="18" t="s">
        <v>789</v>
      </c>
      <c r="G711" s="18" t="s">
        <v>21</v>
      </c>
      <c r="H711" s="38" t="s">
        <v>786</v>
      </c>
      <c r="I711" s="18" t="s">
        <v>54</v>
      </c>
      <c r="J711" s="18" t="s">
        <v>24</v>
      </c>
      <c r="K711" s="18" t="s">
        <v>24</v>
      </c>
      <c r="L711" s="18">
        <v>10</v>
      </c>
      <c r="M711" s="20" t="s">
        <v>25</v>
      </c>
      <c r="N711" s="18">
        <v>24000</v>
      </c>
      <c r="O711" s="18">
        <v>12000</v>
      </c>
      <c r="P711" s="36"/>
    </row>
    <row r="712" s="1" customFormat="true" ht="35" customHeight="true" spans="1:16">
      <c r="A712" s="17">
        <v>709</v>
      </c>
      <c r="B712" s="54" t="s">
        <v>667</v>
      </c>
      <c r="C712" s="50">
        <v>114</v>
      </c>
      <c r="D712" s="20">
        <v>6</v>
      </c>
      <c r="E712" s="24" t="s">
        <v>782</v>
      </c>
      <c r="F712" s="18" t="s">
        <v>790</v>
      </c>
      <c r="G712" s="18" t="s">
        <v>21</v>
      </c>
      <c r="H712" s="38" t="s">
        <v>784</v>
      </c>
      <c r="I712" s="18" t="s">
        <v>31</v>
      </c>
      <c r="J712" s="18" t="s">
        <v>32</v>
      </c>
      <c r="K712" s="18">
        <v>3</v>
      </c>
      <c r="L712" s="18">
        <v>2</v>
      </c>
      <c r="M712" s="20" t="s">
        <v>25</v>
      </c>
      <c r="N712" s="18">
        <v>4800</v>
      </c>
      <c r="O712" s="18">
        <v>2400</v>
      </c>
      <c r="P712" s="36"/>
    </row>
    <row r="713" s="1" customFormat="true" ht="35" customHeight="true" spans="1:16">
      <c r="A713" s="17">
        <v>710</v>
      </c>
      <c r="B713" s="54" t="s">
        <v>667</v>
      </c>
      <c r="C713" s="50">
        <v>115</v>
      </c>
      <c r="D713" s="18">
        <v>7</v>
      </c>
      <c r="E713" s="24" t="s">
        <v>782</v>
      </c>
      <c r="F713" s="18" t="s">
        <v>791</v>
      </c>
      <c r="G713" s="18" t="s">
        <v>21</v>
      </c>
      <c r="H713" s="38" t="s">
        <v>786</v>
      </c>
      <c r="I713" s="18" t="s">
        <v>31</v>
      </c>
      <c r="J713" s="18" t="s">
        <v>39</v>
      </c>
      <c r="K713" s="18">
        <v>2</v>
      </c>
      <c r="L713" s="18">
        <v>10</v>
      </c>
      <c r="M713" s="20" t="s">
        <v>25</v>
      </c>
      <c r="N713" s="18">
        <v>24000</v>
      </c>
      <c r="O713" s="18">
        <v>12000</v>
      </c>
      <c r="P713" s="36"/>
    </row>
    <row r="714" s="1" customFormat="true" ht="35" customHeight="true" spans="1:16">
      <c r="A714" s="17">
        <v>711</v>
      </c>
      <c r="B714" s="54" t="s">
        <v>667</v>
      </c>
      <c r="C714" s="50">
        <v>116</v>
      </c>
      <c r="D714" s="20">
        <v>8</v>
      </c>
      <c r="E714" s="24" t="s">
        <v>782</v>
      </c>
      <c r="F714" s="18" t="s">
        <v>792</v>
      </c>
      <c r="G714" s="18" t="s">
        <v>21</v>
      </c>
      <c r="H714" s="38" t="s">
        <v>786</v>
      </c>
      <c r="I714" s="18" t="s">
        <v>31</v>
      </c>
      <c r="J714" s="18" t="s">
        <v>39</v>
      </c>
      <c r="K714" s="18">
        <v>3</v>
      </c>
      <c r="L714" s="18">
        <v>10</v>
      </c>
      <c r="M714" s="20" t="s">
        <v>25</v>
      </c>
      <c r="N714" s="18">
        <v>24000</v>
      </c>
      <c r="O714" s="18">
        <v>12000</v>
      </c>
      <c r="P714" s="36"/>
    </row>
    <row r="715" s="1" customFormat="true" ht="35" customHeight="true" spans="1:16">
      <c r="A715" s="17">
        <v>712</v>
      </c>
      <c r="B715" s="54" t="s">
        <v>667</v>
      </c>
      <c r="C715" s="50">
        <v>117</v>
      </c>
      <c r="D715" s="18">
        <v>9</v>
      </c>
      <c r="E715" s="24" t="s">
        <v>782</v>
      </c>
      <c r="F715" s="18" t="s">
        <v>793</v>
      </c>
      <c r="G715" s="18" t="s">
        <v>21</v>
      </c>
      <c r="H715" s="38" t="s">
        <v>786</v>
      </c>
      <c r="I715" s="18" t="s">
        <v>31</v>
      </c>
      <c r="J715" s="18" t="s">
        <v>35</v>
      </c>
      <c r="K715" s="18">
        <v>1</v>
      </c>
      <c r="L715" s="18">
        <v>10</v>
      </c>
      <c r="M715" s="20" t="s">
        <v>25</v>
      </c>
      <c r="N715" s="18">
        <v>24000</v>
      </c>
      <c r="O715" s="18">
        <v>12000</v>
      </c>
      <c r="P715" s="36"/>
    </row>
    <row r="716" s="1" customFormat="true" ht="35" customHeight="true" spans="1:16">
      <c r="A716" s="17">
        <v>713</v>
      </c>
      <c r="B716" s="54" t="s">
        <v>667</v>
      </c>
      <c r="C716" s="50">
        <v>118</v>
      </c>
      <c r="D716" s="20">
        <v>10</v>
      </c>
      <c r="E716" s="24" t="s">
        <v>782</v>
      </c>
      <c r="F716" s="18" t="s">
        <v>794</v>
      </c>
      <c r="G716" s="18" t="s">
        <v>21</v>
      </c>
      <c r="H716" s="38" t="s">
        <v>786</v>
      </c>
      <c r="I716" s="18" t="s">
        <v>31</v>
      </c>
      <c r="J716" s="18" t="s">
        <v>35</v>
      </c>
      <c r="K716" s="18">
        <v>2</v>
      </c>
      <c r="L716" s="18">
        <v>5</v>
      </c>
      <c r="M716" s="20" t="s">
        <v>25</v>
      </c>
      <c r="N716" s="18">
        <v>12000</v>
      </c>
      <c r="O716" s="18">
        <v>6000</v>
      </c>
      <c r="P716" s="36"/>
    </row>
    <row r="717" s="1" customFormat="true" ht="35" customHeight="true" spans="1:16">
      <c r="A717" s="17">
        <v>714</v>
      </c>
      <c r="B717" s="54" t="s">
        <v>667</v>
      </c>
      <c r="C717" s="50">
        <v>119</v>
      </c>
      <c r="D717" s="18">
        <v>11</v>
      </c>
      <c r="E717" s="24" t="s">
        <v>782</v>
      </c>
      <c r="F717" s="18" t="s">
        <v>795</v>
      </c>
      <c r="G717" s="18" t="s">
        <v>21</v>
      </c>
      <c r="H717" s="38" t="s">
        <v>786</v>
      </c>
      <c r="I717" s="18" t="s">
        <v>31</v>
      </c>
      <c r="J717" s="18" t="s">
        <v>35</v>
      </c>
      <c r="K717" s="18">
        <v>3</v>
      </c>
      <c r="L717" s="18">
        <v>3</v>
      </c>
      <c r="M717" s="20" t="s">
        <v>25</v>
      </c>
      <c r="N717" s="18">
        <v>7200</v>
      </c>
      <c r="O717" s="18">
        <v>3600</v>
      </c>
      <c r="P717" s="36"/>
    </row>
    <row r="718" s="1" customFormat="true" ht="35" customHeight="true" spans="1:16">
      <c r="A718" s="17">
        <v>715</v>
      </c>
      <c r="B718" s="54" t="s">
        <v>667</v>
      </c>
      <c r="C718" s="50">
        <v>120</v>
      </c>
      <c r="D718" s="20">
        <v>12</v>
      </c>
      <c r="E718" s="24" t="s">
        <v>782</v>
      </c>
      <c r="F718" s="18" t="s">
        <v>796</v>
      </c>
      <c r="G718" s="18" t="s">
        <v>21</v>
      </c>
      <c r="H718" s="38" t="s">
        <v>786</v>
      </c>
      <c r="I718" s="18" t="s">
        <v>31</v>
      </c>
      <c r="J718" s="18" t="s">
        <v>35</v>
      </c>
      <c r="K718" s="18">
        <v>3</v>
      </c>
      <c r="L718" s="18">
        <v>10</v>
      </c>
      <c r="M718" s="20" t="s">
        <v>25</v>
      </c>
      <c r="N718" s="18">
        <v>24000</v>
      </c>
      <c r="O718" s="18">
        <v>12000</v>
      </c>
      <c r="P718" s="36"/>
    </row>
    <row r="719" s="1" customFormat="true" ht="35" customHeight="true" spans="1:16">
      <c r="A719" s="17">
        <v>716</v>
      </c>
      <c r="B719" s="54" t="s">
        <v>667</v>
      </c>
      <c r="C719" s="50">
        <v>121</v>
      </c>
      <c r="D719" s="18">
        <v>13</v>
      </c>
      <c r="E719" s="24" t="s">
        <v>782</v>
      </c>
      <c r="F719" s="18" t="s">
        <v>797</v>
      </c>
      <c r="G719" s="18" t="s">
        <v>21</v>
      </c>
      <c r="H719" s="38" t="s">
        <v>89</v>
      </c>
      <c r="I719" s="18" t="s">
        <v>49</v>
      </c>
      <c r="J719" s="18" t="s">
        <v>32</v>
      </c>
      <c r="K719" s="18">
        <v>2</v>
      </c>
      <c r="L719" s="18">
        <v>1</v>
      </c>
      <c r="M719" s="20" t="s">
        <v>25</v>
      </c>
      <c r="N719" s="18">
        <v>2400</v>
      </c>
      <c r="O719" s="18">
        <v>1200</v>
      </c>
      <c r="P719" s="36"/>
    </row>
    <row r="720" s="1" customFormat="true" ht="35" customHeight="true" spans="1:16">
      <c r="A720" s="17">
        <v>717</v>
      </c>
      <c r="B720" s="54" t="s">
        <v>667</v>
      </c>
      <c r="C720" s="50">
        <v>122</v>
      </c>
      <c r="D720" s="20">
        <v>14</v>
      </c>
      <c r="E720" s="24" t="s">
        <v>782</v>
      </c>
      <c r="F720" s="18" t="s">
        <v>798</v>
      </c>
      <c r="G720" s="18" t="s">
        <v>21</v>
      </c>
      <c r="H720" s="38" t="s">
        <v>89</v>
      </c>
      <c r="I720" s="18" t="s">
        <v>49</v>
      </c>
      <c r="J720" s="18" t="s">
        <v>39</v>
      </c>
      <c r="K720" s="18">
        <v>1</v>
      </c>
      <c r="L720" s="18">
        <v>1</v>
      </c>
      <c r="M720" s="20" t="s">
        <v>25</v>
      </c>
      <c r="N720" s="18">
        <v>2400</v>
      </c>
      <c r="O720" s="18">
        <v>1200</v>
      </c>
      <c r="P720" s="36"/>
    </row>
    <row r="721" s="1" customFormat="true" ht="35" customHeight="true" spans="1:16">
      <c r="A721" s="17">
        <v>718</v>
      </c>
      <c r="B721" s="54" t="s">
        <v>667</v>
      </c>
      <c r="C721" s="50">
        <v>123</v>
      </c>
      <c r="D721" s="18">
        <v>15</v>
      </c>
      <c r="E721" s="24" t="s">
        <v>782</v>
      </c>
      <c r="F721" s="18" t="s">
        <v>799</v>
      </c>
      <c r="G721" s="18" t="s">
        <v>21</v>
      </c>
      <c r="H721" s="38" t="s">
        <v>59</v>
      </c>
      <c r="I721" s="18" t="s">
        <v>49</v>
      </c>
      <c r="J721" s="18" t="s">
        <v>39</v>
      </c>
      <c r="K721" s="18">
        <v>3</v>
      </c>
      <c r="L721" s="18">
        <v>1</v>
      </c>
      <c r="M721" s="20" t="s">
        <v>25</v>
      </c>
      <c r="N721" s="18">
        <v>2400</v>
      </c>
      <c r="O721" s="18">
        <v>1200</v>
      </c>
      <c r="P721" s="36"/>
    </row>
    <row r="722" s="1" customFormat="true" ht="35" customHeight="true" spans="1:16">
      <c r="A722" s="17">
        <v>719</v>
      </c>
      <c r="B722" s="54" t="s">
        <v>667</v>
      </c>
      <c r="C722" s="50">
        <v>124</v>
      </c>
      <c r="D722" s="20">
        <v>16</v>
      </c>
      <c r="E722" s="24" t="s">
        <v>782</v>
      </c>
      <c r="F722" s="18" t="s">
        <v>800</v>
      </c>
      <c r="G722" s="18" t="s">
        <v>21</v>
      </c>
      <c r="H722" s="18" t="s">
        <v>89</v>
      </c>
      <c r="I722" s="18" t="s">
        <v>49</v>
      </c>
      <c r="J722" s="18" t="s">
        <v>35</v>
      </c>
      <c r="K722" s="18">
        <v>1</v>
      </c>
      <c r="L722" s="18">
        <v>7</v>
      </c>
      <c r="M722" s="20" t="s">
        <v>25</v>
      </c>
      <c r="N722" s="18">
        <v>16800</v>
      </c>
      <c r="O722" s="18">
        <v>8400</v>
      </c>
      <c r="P722" s="36"/>
    </row>
    <row r="723" s="1" customFormat="true" ht="35" customHeight="true" spans="1:16">
      <c r="A723" s="17">
        <v>720</v>
      </c>
      <c r="B723" s="54" t="s">
        <v>667</v>
      </c>
      <c r="C723" s="50">
        <v>125</v>
      </c>
      <c r="D723" s="18">
        <v>17</v>
      </c>
      <c r="E723" s="24" t="s">
        <v>782</v>
      </c>
      <c r="F723" s="18" t="s">
        <v>801</v>
      </c>
      <c r="G723" s="18" t="s">
        <v>21</v>
      </c>
      <c r="H723" s="38" t="s">
        <v>89</v>
      </c>
      <c r="I723" s="18" t="s">
        <v>49</v>
      </c>
      <c r="J723" s="18" t="s">
        <v>35</v>
      </c>
      <c r="K723" s="18">
        <v>2</v>
      </c>
      <c r="L723" s="18">
        <v>2</v>
      </c>
      <c r="M723" s="20" t="s">
        <v>25</v>
      </c>
      <c r="N723" s="18">
        <v>4800</v>
      </c>
      <c r="O723" s="18">
        <v>2400</v>
      </c>
      <c r="P723" s="36"/>
    </row>
    <row r="724" s="1" customFormat="true" ht="35" customHeight="true" spans="1:16">
      <c r="A724" s="17">
        <v>721</v>
      </c>
      <c r="B724" s="54" t="s">
        <v>667</v>
      </c>
      <c r="C724" s="50">
        <v>126</v>
      </c>
      <c r="D724" s="20">
        <v>18</v>
      </c>
      <c r="E724" s="24" t="s">
        <v>782</v>
      </c>
      <c r="F724" s="18" t="s">
        <v>802</v>
      </c>
      <c r="G724" s="18" t="s">
        <v>21</v>
      </c>
      <c r="H724" s="38" t="s">
        <v>89</v>
      </c>
      <c r="I724" s="18" t="s">
        <v>49</v>
      </c>
      <c r="J724" s="18" t="s">
        <v>35</v>
      </c>
      <c r="K724" s="18">
        <v>3</v>
      </c>
      <c r="L724" s="18">
        <v>3</v>
      </c>
      <c r="M724" s="20" t="s">
        <v>25</v>
      </c>
      <c r="N724" s="18">
        <v>7200</v>
      </c>
      <c r="O724" s="18">
        <v>3600</v>
      </c>
      <c r="P724" s="36"/>
    </row>
    <row r="725" s="1" customFormat="true" ht="35" customHeight="true" spans="1:16">
      <c r="A725" s="17">
        <v>722</v>
      </c>
      <c r="B725" s="54" t="s">
        <v>667</v>
      </c>
      <c r="C725" s="50">
        <v>127</v>
      </c>
      <c r="D725" s="18">
        <v>19</v>
      </c>
      <c r="E725" s="24" t="s">
        <v>782</v>
      </c>
      <c r="F725" s="18" t="s">
        <v>803</v>
      </c>
      <c r="G725" s="20" t="s">
        <v>21</v>
      </c>
      <c r="H725" s="18" t="s">
        <v>22</v>
      </c>
      <c r="I725" s="20" t="s">
        <v>23</v>
      </c>
      <c r="J725" s="20" t="s">
        <v>24</v>
      </c>
      <c r="K725" s="20" t="s">
        <v>24</v>
      </c>
      <c r="L725" s="20">
        <v>10</v>
      </c>
      <c r="M725" s="20" t="s">
        <v>76</v>
      </c>
      <c r="N725" s="20">
        <v>24000</v>
      </c>
      <c r="O725" s="20">
        <v>12000</v>
      </c>
      <c r="P725" s="42"/>
    </row>
    <row r="726" s="1" customFormat="true" ht="35" customHeight="true" spans="1:16">
      <c r="A726" s="17">
        <v>723</v>
      </c>
      <c r="B726" s="54" t="s">
        <v>667</v>
      </c>
      <c r="C726" s="50">
        <v>128</v>
      </c>
      <c r="D726" s="56">
        <v>1</v>
      </c>
      <c r="E726" s="57" t="s">
        <v>804</v>
      </c>
      <c r="F726" s="56" t="s">
        <v>805</v>
      </c>
      <c r="G726" s="56" t="s">
        <v>21</v>
      </c>
      <c r="H726" s="58" t="s">
        <v>22</v>
      </c>
      <c r="I726" s="56" t="s">
        <v>146</v>
      </c>
      <c r="J726" s="56" t="s">
        <v>24</v>
      </c>
      <c r="K726" s="56" t="s">
        <v>24</v>
      </c>
      <c r="L726" s="56">
        <v>10</v>
      </c>
      <c r="M726" s="56" t="s">
        <v>25</v>
      </c>
      <c r="N726" s="56">
        <v>24000</v>
      </c>
      <c r="O726" s="56">
        <v>12000</v>
      </c>
      <c r="P726" s="60">
        <f ca="1">SUMIF(E:O,E726,O:O)</f>
        <v>145200</v>
      </c>
    </row>
    <row r="727" s="1" customFormat="true" ht="35" customHeight="true" spans="1:16">
      <c r="A727" s="17">
        <v>724</v>
      </c>
      <c r="B727" s="54" t="s">
        <v>667</v>
      </c>
      <c r="C727" s="50">
        <v>129</v>
      </c>
      <c r="D727" s="56">
        <v>2</v>
      </c>
      <c r="E727" s="57" t="s">
        <v>804</v>
      </c>
      <c r="F727" s="56" t="s">
        <v>806</v>
      </c>
      <c r="G727" s="56" t="s">
        <v>21</v>
      </c>
      <c r="H727" s="58" t="s">
        <v>22</v>
      </c>
      <c r="I727" s="56" t="s">
        <v>54</v>
      </c>
      <c r="J727" s="56" t="s">
        <v>24</v>
      </c>
      <c r="K727" s="56" t="s">
        <v>24</v>
      </c>
      <c r="L727" s="56">
        <v>10</v>
      </c>
      <c r="M727" s="56" t="s">
        <v>25</v>
      </c>
      <c r="N727" s="56">
        <v>24000</v>
      </c>
      <c r="O727" s="56">
        <v>12000</v>
      </c>
      <c r="P727" s="61"/>
    </row>
    <row r="728" s="1" customFormat="true" ht="35" customHeight="true" spans="1:16">
      <c r="A728" s="17">
        <v>725</v>
      </c>
      <c r="B728" s="54" t="s">
        <v>667</v>
      </c>
      <c r="C728" s="50">
        <v>130</v>
      </c>
      <c r="D728" s="56">
        <v>3</v>
      </c>
      <c r="E728" s="57" t="s">
        <v>804</v>
      </c>
      <c r="F728" s="56" t="s">
        <v>807</v>
      </c>
      <c r="G728" s="56" t="s">
        <v>21</v>
      </c>
      <c r="H728" s="58" t="s">
        <v>42</v>
      </c>
      <c r="I728" s="56" t="s">
        <v>75</v>
      </c>
      <c r="J728" s="56" t="s">
        <v>24</v>
      </c>
      <c r="K728" s="56" t="s">
        <v>24</v>
      </c>
      <c r="L728" s="56">
        <v>10</v>
      </c>
      <c r="M728" s="56" t="s">
        <v>25</v>
      </c>
      <c r="N728" s="56">
        <v>24000</v>
      </c>
      <c r="O728" s="56">
        <v>12000</v>
      </c>
      <c r="P728" s="61"/>
    </row>
    <row r="729" s="1" customFormat="true" ht="35" customHeight="true" spans="1:16">
      <c r="A729" s="17">
        <v>726</v>
      </c>
      <c r="B729" s="54" t="s">
        <v>667</v>
      </c>
      <c r="C729" s="50">
        <v>131</v>
      </c>
      <c r="D729" s="56">
        <v>4</v>
      </c>
      <c r="E729" s="57" t="s">
        <v>804</v>
      </c>
      <c r="F729" s="56" t="s">
        <v>808</v>
      </c>
      <c r="G729" s="56" t="s">
        <v>21</v>
      </c>
      <c r="H729" s="58" t="s">
        <v>22</v>
      </c>
      <c r="I729" s="56" t="s">
        <v>31</v>
      </c>
      <c r="J729" s="56" t="s">
        <v>32</v>
      </c>
      <c r="K729" s="56">
        <v>1</v>
      </c>
      <c r="L729" s="56">
        <v>7</v>
      </c>
      <c r="M729" s="56" t="s">
        <v>25</v>
      </c>
      <c r="N729" s="56">
        <v>16800</v>
      </c>
      <c r="O729" s="56">
        <v>8400</v>
      </c>
      <c r="P729" s="61"/>
    </row>
    <row r="730" s="1" customFormat="true" ht="35" customHeight="true" spans="1:16">
      <c r="A730" s="17">
        <v>727</v>
      </c>
      <c r="B730" s="54" t="s">
        <v>667</v>
      </c>
      <c r="C730" s="50">
        <v>132</v>
      </c>
      <c r="D730" s="56">
        <v>5</v>
      </c>
      <c r="E730" s="57" t="s">
        <v>804</v>
      </c>
      <c r="F730" s="56" t="s">
        <v>809</v>
      </c>
      <c r="G730" s="56" t="s">
        <v>21</v>
      </c>
      <c r="H730" s="58" t="s">
        <v>59</v>
      </c>
      <c r="I730" s="56" t="s">
        <v>49</v>
      </c>
      <c r="J730" s="56" t="s">
        <v>35</v>
      </c>
      <c r="K730" s="56">
        <v>2</v>
      </c>
      <c r="L730" s="56">
        <v>7</v>
      </c>
      <c r="M730" s="56" t="s">
        <v>25</v>
      </c>
      <c r="N730" s="56">
        <v>16800</v>
      </c>
      <c r="O730" s="56">
        <v>8400</v>
      </c>
      <c r="P730" s="61"/>
    </row>
    <row r="731" s="1" customFormat="true" ht="35" customHeight="true" spans="1:16">
      <c r="A731" s="17">
        <v>728</v>
      </c>
      <c r="B731" s="54" t="s">
        <v>667</v>
      </c>
      <c r="C731" s="50">
        <v>133</v>
      </c>
      <c r="D731" s="56">
        <v>6</v>
      </c>
      <c r="E731" s="57" t="s">
        <v>804</v>
      </c>
      <c r="F731" s="56" t="s">
        <v>810</v>
      </c>
      <c r="G731" s="56" t="s">
        <v>21</v>
      </c>
      <c r="H731" s="58" t="s">
        <v>59</v>
      </c>
      <c r="I731" s="56" t="s">
        <v>49</v>
      </c>
      <c r="J731" s="56" t="s">
        <v>32</v>
      </c>
      <c r="K731" s="56">
        <v>1</v>
      </c>
      <c r="L731" s="56">
        <v>7</v>
      </c>
      <c r="M731" s="56" t="s">
        <v>25</v>
      </c>
      <c r="N731" s="56">
        <v>16800</v>
      </c>
      <c r="O731" s="56">
        <v>8400</v>
      </c>
      <c r="P731" s="61"/>
    </row>
    <row r="732" s="1" customFormat="true" ht="35" customHeight="true" spans="1:16">
      <c r="A732" s="17">
        <v>729</v>
      </c>
      <c r="B732" s="54" t="s">
        <v>667</v>
      </c>
      <c r="C732" s="50">
        <v>134</v>
      </c>
      <c r="D732" s="56">
        <v>7</v>
      </c>
      <c r="E732" s="57" t="s">
        <v>804</v>
      </c>
      <c r="F732" s="56" t="s">
        <v>811</v>
      </c>
      <c r="G732" s="56" t="s">
        <v>21</v>
      </c>
      <c r="H732" s="58" t="s">
        <v>59</v>
      </c>
      <c r="I732" s="56" t="s">
        <v>49</v>
      </c>
      <c r="J732" s="56" t="s">
        <v>32</v>
      </c>
      <c r="K732" s="56">
        <v>2</v>
      </c>
      <c r="L732" s="56">
        <v>3</v>
      </c>
      <c r="M732" s="56" t="s">
        <v>25</v>
      </c>
      <c r="N732" s="56">
        <v>7200</v>
      </c>
      <c r="O732" s="56">
        <v>3600</v>
      </c>
      <c r="P732" s="61"/>
    </row>
    <row r="733" s="1" customFormat="true" ht="35" customHeight="true" spans="1:16">
      <c r="A733" s="17">
        <v>730</v>
      </c>
      <c r="B733" s="54" t="s">
        <v>667</v>
      </c>
      <c r="C733" s="50">
        <v>135</v>
      </c>
      <c r="D733" s="56">
        <v>8</v>
      </c>
      <c r="E733" s="57" t="s">
        <v>804</v>
      </c>
      <c r="F733" s="56" t="s">
        <v>812</v>
      </c>
      <c r="G733" s="56" t="s">
        <v>21</v>
      </c>
      <c r="H733" s="58" t="s">
        <v>22</v>
      </c>
      <c r="I733" s="56" t="s">
        <v>31</v>
      </c>
      <c r="J733" s="56" t="s">
        <v>35</v>
      </c>
      <c r="K733" s="56">
        <v>1</v>
      </c>
      <c r="L733" s="56">
        <v>3</v>
      </c>
      <c r="M733" s="56" t="s">
        <v>25</v>
      </c>
      <c r="N733" s="56">
        <v>7200</v>
      </c>
      <c r="O733" s="56">
        <v>3600</v>
      </c>
      <c r="P733" s="61"/>
    </row>
    <row r="734" s="1" customFormat="true" ht="35" customHeight="true" spans="1:16">
      <c r="A734" s="17">
        <v>731</v>
      </c>
      <c r="B734" s="54" t="s">
        <v>667</v>
      </c>
      <c r="C734" s="50">
        <v>136</v>
      </c>
      <c r="D734" s="56">
        <v>9</v>
      </c>
      <c r="E734" s="57" t="s">
        <v>804</v>
      </c>
      <c r="F734" s="56" t="s">
        <v>813</v>
      </c>
      <c r="G734" s="56" t="s">
        <v>21</v>
      </c>
      <c r="H734" s="58" t="s">
        <v>22</v>
      </c>
      <c r="I734" s="56" t="s">
        <v>31</v>
      </c>
      <c r="J734" s="56" t="s">
        <v>32</v>
      </c>
      <c r="K734" s="56">
        <v>2</v>
      </c>
      <c r="L734" s="56">
        <v>2</v>
      </c>
      <c r="M734" s="56" t="s">
        <v>25</v>
      </c>
      <c r="N734" s="56">
        <v>4800</v>
      </c>
      <c r="O734" s="56">
        <v>2400</v>
      </c>
      <c r="P734" s="61"/>
    </row>
    <row r="735" s="1" customFormat="true" ht="35" customHeight="true" spans="1:16">
      <c r="A735" s="17">
        <v>732</v>
      </c>
      <c r="B735" s="54" t="s">
        <v>667</v>
      </c>
      <c r="C735" s="50">
        <v>137</v>
      </c>
      <c r="D735" s="56">
        <v>10</v>
      </c>
      <c r="E735" s="57" t="s">
        <v>804</v>
      </c>
      <c r="F735" s="56" t="s">
        <v>814</v>
      </c>
      <c r="G735" s="56" t="s">
        <v>21</v>
      </c>
      <c r="H735" s="58" t="s">
        <v>59</v>
      </c>
      <c r="I735" s="56" t="s">
        <v>49</v>
      </c>
      <c r="J735" s="56" t="s">
        <v>39</v>
      </c>
      <c r="K735" s="56">
        <v>2</v>
      </c>
      <c r="L735" s="56">
        <v>2</v>
      </c>
      <c r="M735" s="56" t="s">
        <v>25</v>
      </c>
      <c r="N735" s="56">
        <v>4800</v>
      </c>
      <c r="O735" s="56">
        <v>2400</v>
      </c>
      <c r="P735" s="61"/>
    </row>
    <row r="736" s="1" customFormat="true" ht="35" customHeight="true" spans="1:16">
      <c r="A736" s="17">
        <v>733</v>
      </c>
      <c r="B736" s="54" t="s">
        <v>667</v>
      </c>
      <c r="C736" s="50">
        <v>138</v>
      </c>
      <c r="D736" s="56">
        <v>11</v>
      </c>
      <c r="E736" s="57" t="s">
        <v>804</v>
      </c>
      <c r="F736" s="56" t="s">
        <v>815</v>
      </c>
      <c r="G736" s="56" t="s">
        <v>21</v>
      </c>
      <c r="H736" s="58" t="s">
        <v>22</v>
      </c>
      <c r="I736" s="56" t="s">
        <v>31</v>
      </c>
      <c r="J736" s="56" t="s">
        <v>35</v>
      </c>
      <c r="K736" s="56">
        <v>1</v>
      </c>
      <c r="L736" s="56">
        <v>2</v>
      </c>
      <c r="M736" s="56" t="s">
        <v>25</v>
      </c>
      <c r="N736" s="56">
        <v>4800</v>
      </c>
      <c r="O736" s="56">
        <v>2400</v>
      </c>
      <c r="P736" s="61"/>
    </row>
    <row r="737" s="1" customFormat="true" ht="35" customHeight="true" spans="1:16">
      <c r="A737" s="17">
        <v>734</v>
      </c>
      <c r="B737" s="54" t="s">
        <v>667</v>
      </c>
      <c r="C737" s="50">
        <v>139</v>
      </c>
      <c r="D737" s="56">
        <v>12</v>
      </c>
      <c r="E737" s="57" t="s">
        <v>804</v>
      </c>
      <c r="F737" s="56" t="s">
        <v>816</v>
      </c>
      <c r="G737" s="56" t="s">
        <v>21</v>
      </c>
      <c r="H737" s="58" t="s">
        <v>59</v>
      </c>
      <c r="I737" s="56" t="s">
        <v>49</v>
      </c>
      <c r="J737" s="56" t="s">
        <v>35</v>
      </c>
      <c r="K737" s="56">
        <v>3</v>
      </c>
      <c r="L737" s="56">
        <v>3</v>
      </c>
      <c r="M737" s="56" t="s">
        <v>25</v>
      </c>
      <c r="N737" s="56">
        <v>7200</v>
      </c>
      <c r="O737" s="56">
        <v>3600</v>
      </c>
      <c r="P737" s="61"/>
    </row>
    <row r="738" s="1" customFormat="true" ht="35" customHeight="true" spans="1:16">
      <c r="A738" s="17">
        <v>735</v>
      </c>
      <c r="B738" s="54" t="s">
        <v>667</v>
      </c>
      <c r="C738" s="50">
        <v>140</v>
      </c>
      <c r="D738" s="56">
        <v>13</v>
      </c>
      <c r="E738" s="57" t="s">
        <v>804</v>
      </c>
      <c r="F738" s="56" t="s">
        <v>817</v>
      </c>
      <c r="G738" s="56" t="s">
        <v>21</v>
      </c>
      <c r="H738" s="58" t="s">
        <v>22</v>
      </c>
      <c r="I738" s="56" t="s">
        <v>31</v>
      </c>
      <c r="J738" s="56" t="s">
        <v>24</v>
      </c>
      <c r="K738" s="56" t="s">
        <v>24</v>
      </c>
      <c r="L738" s="56">
        <v>10</v>
      </c>
      <c r="M738" s="56" t="s">
        <v>25</v>
      </c>
      <c r="N738" s="56">
        <v>24000</v>
      </c>
      <c r="O738" s="56">
        <v>12000</v>
      </c>
      <c r="P738" s="61"/>
    </row>
    <row r="739" s="1" customFormat="true" ht="35" customHeight="true" spans="1:16">
      <c r="A739" s="17">
        <v>736</v>
      </c>
      <c r="B739" s="54" t="s">
        <v>667</v>
      </c>
      <c r="C739" s="50">
        <v>141</v>
      </c>
      <c r="D739" s="56">
        <v>14</v>
      </c>
      <c r="E739" s="57" t="s">
        <v>804</v>
      </c>
      <c r="F739" s="56" t="s">
        <v>818</v>
      </c>
      <c r="G739" s="56" t="s">
        <v>21</v>
      </c>
      <c r="H739" s="58" t="s">
        <v>22</v>
      </c>
      <c r="I739" s="56" t="s">
        <v>31</v>
      </c>
      <c r="J739" s="56" t="s">
        <v>35</v>
      </c>
      <c r="K739" s="56">
        <v>2</v>
      </c>
      <c r="L739" s="56">
        <v>8</v>
      </c>
      <c r="M739" s="56" t="s">
        <v>25</v>
      </c>
      <c r="N739" s="56">
        <v>19200</v>
      </c>
      <c r="O739" s="56">
        <v>9600</v>
      </c>
      <c r="P739" s="61"/>
    </row>
    <row r="740" s="1" customFormat="true" ht="35" customHeight="true" spans="1:16">
      <c r="A740" s="17">
        <v>737</v>
      </c>
      <c r="B740" s="54" t="s">
        <v>667</v>
      </c>
      <c r="C740" s="50">
        <v>142</v>
      </c>
      <c r="D740" s="56">
        <v>15</v>
      </c>
      <c r="E740" s="57" t="s">
        <v>804</v>
      </c>
      <c r="F740" s="56" t="s">
        <v>819</v>
      </c>
      <c r="G740" s="56" t="s">
        <v>21</v>
      </c>
      <c r="H740" s="58" t="s">
        <v>22</v>
      </c>
      <c r="I740" s="56" t="s">
        <v>31</v>
      </c>
      <c r="J740" s="56" t="s">
        <v>39</v>
      </c>
      <c r="K740" s="56">
        <v>2</v>
      </c>
      <c r="L740" s="56">
        <v>7</v>
      </c>
      <c r="M740" s="56" t="s">
        <v>25</v>
      </c>
      <c r="N740" s="56">
        <v>16800</v>
      </c>
      <c r="O740" s="56">
        <v>8400</v>
      </c>
      <c r="P740" s="61"/>
    </row>
    <row r="741" s="1" customFormat="true" ht="35" customHeight="true" spans="1:16">
      <c r="A741" s="17">
        <v>738</v>
      </c>
      <c r="B741" s="54" t="s">
        <v>667</v>
      </c>
      <c r="C741" s="50">
        <v>143</v>
      </c>
      <c r="D741" s="56">
        <v>16</v>
      </c>
      <c r="E741" s="57" t="s">
        <v>804</v>
      </c>
      <c r="F741" s="56" t="s">
        <v>820</v>
      </c>
      <c r="G741" s="56" t="s">
        <v>21</v>
      </c>
      <c r="H741" s="58" t="s">
        <v>22</v>
      </c>
      <c r="I741" s="56" t="s">
        <v>31</v>
      </c>
      <c r="J741" s="56" t="s">
        <v>32</v>
      </c>
      <c r="K741" s="56">
        <v>1</v>
      </c>
      <c r="L741" s="56">
        <v>5</v>
      </c>
      <c r="M741" s="56" t="s">
        <v>25</v>
      </c>
      <c r="N741" s="56">
        <v>12000</v>
      </c>
      <c r="O741" s="56">
        <v>6000</v>
      </c>
      <c r="P741" s="61"/>
    </row>
    <row r="742" s="1" customFormat="true" ht="35" customHeight="true" spans="1:16">
      <c r="A742" s="17">
        <v>739</v>
      </c>
      <c r="B742" s="54" t="s">
        <v>667</v>
      </c>
      <c r="C742" s="50">
        <v>144</v>
      </c>
      <c r="D742" s="56">
        <v>17</v>
      </c>
      <c r="E742" s="57" t="s">
        <v>804</v>
      </c>
      <c r="F742" s="56" t="s">
        <v>821</v>
      </c>
      <c r="G742" s="56" t="s">
        <v>21</v>
      </c>
      <c r="H742" s="58" t="s">
        <v>59</v>
      </c>
      <c r="I742" s="56" t="s">
        <v>49</v>
      </c>
      <c r="J742" s="56" t="s">
        <v>35</v>
      </c>
      <c r="K742" s="56">
        <v>1</v>
      </c>
      <c r="L742" s="56">
        <v>3</v>
      </c>
      <c r="M742" s="56" t="s">
        <v>25</v>
      </c>
      <c r="N742" s="56">
        <v>7200</v>
      </c>
      <c r="O742" s="56">
        <v>3600</v>
      </c>
      <c r="P742" s="61"/>
    </row>
    <row r="743" s="1" customFormat="true" ht="35" customHeight="true" spans="1:16">
      <c r="A743" s="17">
        <v>740</v>
      </c>
      <c r="B743" s="54" t="s">
        <v>667</v>
      </c>
      <c r="C743" s="50">
        <v>145</v>
      </c>
      <c r="D743" s="56">
        <v>18</v>
      </c>
      <c r="E743" s="57" t="s">
        <v>804</v>
      </c>
      <c r="F743" s="56" t="s">
        <v>822</v>
      </c>
      <c r="G743" s="56" t="s">
        <v>21</v>
      </c>
      <c r="H743" s="58" t="s">
        <v>22</v>
      </c>
      <c r="I743" s="56" t="s">
        <v>31</v>
      </c>
      <c r="J743" s="56" t="s">
        <v>39</v>
      </c>
      <c r="K743" s="56">
        <v>3</v>
      </c>
      <c r="L743" s="56">
        <v>3</v>
      </c>
      <c r="M743" s="56" t="s">
        <v>25</v>
      </c>
      <c r="N743" s="56">
        <v>7200</v>
      </c>
      <c r="O743" s="56">
        <v>3600</v>
      </c>
      <c r="P743" s="61"/>
    </row>
    <row r="744" s="1" customFormat="true" ht="35" customHeight="true" spans="1:16">
      <c r="A744" s="17">
        <v>741</v>
      </c>
      <c r="B744" s="54" t="s">
        <v>667</v>
      </c>
      <c r="C744" s="50">
        <v>146</v>
      </c>
      <c r="D744" s="56">
        <v>19</v>
      </c>
      <c r="E744" s="57" t="s">
        <v>804</v>
      </c>
      <c r="F744" s="56" t="s">
        <v>823</v>
      </c>
      <c r="G744" s="56" t="s">
        <v>21</v>
      </c>
      <c r="H744" s="56" t="s">
        <v>22</v>
      </c>
      <c r="I744" s="56" t="s">
        <v>31</v>
      </c>
      <c r="J744" s="56" t="s">
        <v>35</v>
      </c>
      <c r="K744" s="56">
        <v>1</v>
      </c>
      <c r="L744" s="56">
        <v>3</v>
      </c>
      <c r="M744" s="56" t="s">
        <v>25</v>
      </c>
      <c r="N744" s="56">
        <v>7200</v>
      </c>
      <c r="O744" s="56">
        <v>3600</v>
      </c>
      <c r="P744" s="61"/>
    </row>
    <row r="745" s="1" customFormat="true" ht="35" customHeight="true" spans="1:16">
      <c r="A745" s="17">
        <v>742</v>
      </c>
      <c r="B745" s="54" t="s">
        <v>667</v>
      </c>
      <c r="C745" s="50">
        <v>147</v>
      </c>
      <c r="D745" s="56">
        <v>20</v>
      </c>
      <c r="E745" s="57" t="s">
        <v>804</v>
      </c>
      <c r="F745" s="56" t="s">
        <v>824</v>
      </c>
      <c r="G745" s="56" t="s">
        <v>21</v>
      </c>
      <c r="H745" s="58" t="s">
        <v>59</v>
      </c>
      <c r="I745" s="56" t="s">
        <v>49</v>
      </c>
      <c r="J745" s="56" t="s">
        <v>39</v>
      </c>
      <c r="K745" s="56">
        <v>3</v>
      </c>
      <c r="L745" s="56">
        <v>3</v>
      </c>
      <c r="M745" s="56" t="s">
        <v>25</v>
      </c>
      <c r="N745" s="56">
        <v>7200</v>
      </c>
      <c r="O745" s="56">
        <v>3600</v>
      </c>
      <c r="P745" s="61"/>
    </row>
    <row r="746" s="1" customFormat="true" ht="35" customHeight="true" spans="1:16">
      <c r="A746" s="17">
        <v>743</v>
      </c>
      <c r="B746" s="54" t="s">
        <v>667</v>
      </c>
      <c r="C746" s="50">
        <v>148</v>
      </c>
      <c r="D746" s="56">
        <v>21</v>
      </c>
      <c r="E746" s="57" t="s">
        <v>804</v>
      </c>
      <c r="F746" s="56" t="s">
        <v>825</v>
      </c>
      <c r="G746" s="56" t="s">
        <v>21</v>
      </c>
      <c r="H746" s="58" t="s">
        <v>42</v>
      </c>
      <c r="I746" s="56" t="s">
        <v>43</v>
      </c>
      <c r="J746" s="56" t="s">
        <v>24</v>
      </c>
      <c r="K746" s="56" t="s">
        <v>24</v>
      </c>
      <c r="L746" s="56">
        <v>2</v>
      </c>
      <c r="M746" s="56" t="s">
        <v>25</v>
      </c>
      <c r="N746" s="56">
        <v>4800</v>
      </c>
      <c r="O746" s="56">
        <v>2400</v>
      </c>
      <c r="P746" s="61"/>
    </row>
    <row r="747" s="1" customFormat="true" ht="35" customHeight="true" spans="1:16">
      <c r="A747" s="17">
        <v>744</v>
      </c>
      <c r="B747" s="54" t="s">
        <v>667</v>
      </c>
      <c r="C747" s="50">
        <v>149</v>
      </c>
      <c r="D747" s="56">
        <v>22</v>
      </c>
      <c r="E747" s="57" t="s">
        <v>804</v>
      </c>
      <c r="F747" s="56" t="s">
        <v>826</v>
      </c>
      <c r="G747" s="56" t="s">
        <v>21</v>
      </c>
      <c r="H747" s="58" t="s">
        <v>22</v>
      </c>
      <c r="I747" s="56" t="s">
        <v>45</v>
      </c>
      <c r="J747" s="56" t="s">
        <v>24</v>
      </c>
      <c r="K747" s="56" t="s">
        <v>24</v>
      </c>
      <c r="L747" s="56">
        <v>2</v>
      </c>
      <c r="M747" s="56" t="s">
        <v>25</v>
      </c>
      <c r="N747" s="56">
        <v>4800</v>
      </c>
      <c r="O747" s="56">
        <v>2400</v>
      </c>
      <c r="P747" s="61"/>
    </row>
    <row r="748" s="1" customFormat="true" ht="35" customHeight="true" spans="1:16">
      <c r="A748" s="17">
        <v>745</v>
      </c>
      <c r="B748" s="54" t="s">
        <v>667</v>
      </c>
      <c r="C748" s="50">
        <v>150</v>
      </c>
      <c r="D748" s="56">
        <v>23</v>
      </c>
      <c r="E748" s="57" t="s">
        <v>804</v>
      </c>
      <c r="F748" s="56" t="s">
        <v>827</v>
      </c>
      <c r="G748" s="56" t="s">
        <v>21</v>
      </c>
      <c r="H748" s="58" t="s">
        <v>22</v>
      </c>
      <c r="I748" s="56" t="s">
        <v>31</v>
      </c>
      <c r="J748" s="56" t="s">
        <v>39</v>
      </c>
      <c r="K748" s="56">
        <v>3</v>
      </c>
      <c r="L748" s="56">
        <v>1</v>
      </c>
      <c r="M748" s="56" t="s">
        <v>25</v>
      </c>
      <c r="N748" s="56">
        <v>2400</v>
      </c>
      <c r="O748" s="56">
        <v>1200</v>
      </c>
      <c r="P748" s="61"/>
    </row>
    <row r="749" s="1" customFormat="true" ht="35" customHeight="true" spans="1:16">
      <c r="A749" s="17">
        <v>746</v>
      </c>
      <c r="B749" s="54" t="s">
        <v>667</v>
      </c>
      <c r="C749" s="50">
        <v>151</v>
      </c>
      <c r="D749" s="56">
        <v>24</v>
      </c>
      <c r="E749" s="57" t="s">
        <v>804</v>
      </c>
      <c r="F749" s="56" t="s">
        <v>828</v>
      </c>
      <c r="G749" s="56" t="s">
        <v>21</v>
      </c>
      <c r="H749" s="58" t="s">
        <v>22</v>
      </c>
      <c r="I749" s="56" t="s">
        <v>31</v>
      </c>
      <c r="J749" s="56" t="s">
        <v>39</v>
      </c>
      <c r="K749" s="56">
        <v>2</v>
      </c>
      <c r="L749" s="56">
        <v>1</v>
      </c>
      <c r="M749" s="56" t="s">
        <v>25</v>
      </c>
      <c r="N749" s="56">
        <v>2400</v>
      </c>
      <c r="O749" s="56">
        <v>1200</v>
      </c>
      <c r="P749" s="61"/>
    </row>
    <row r="750" s="1" customFormat="true" ht="35" customHeight="true" spans="1:16">
      <c r="A750" s="17">
        <v>747</v>
      </c>
      <c r="B750" s="54" t="s">
        <v>667</v>
      </c>
      <c r="C750" s="50">
        <v>152</v>
      </c>
      <c r="D750" s="56">
        <v>25</v>
      </c>
      <c r="E750" s="57" t="s">
        <v>804</v>
      </c>
      <c r="F750" s="56" t="s">
        <v>829</v>
      </c>
      <c r="G750" s="56" t="s">
        <v>21</v>
      </c>
      <c r="H750" s="58" t="s">
        <v>22</v>
      </c>
      <c r="I750" s="56" t="s">
        <v>31</v>
      </c>
      <c r="J750" s="56" t="s">
        <v>35</v>
      </c>
      <c r="K750" s="56">
        <v>3</v>
      </c>
      <c r="L750" s="56">
        <v>1</v>
      </c>
      <c r="M750" s="56" t="s">
        <v>25</v>
      </c>
      <c r="N750" s="56">
        <v>2400</v>
      </c>
      <c r="O750" s="56">
        <v>1200</v>
      </c>
      <c r="P750" s="61"/>
    </row>
    <row r="751" s="1" customFormat="true" ht="35" customHeight="true" spans="1:16">
      <c r="A751" s="17">
        <v>748</v>
      </c>
      <c r="B751" s="54" t="s">
        <v>667</v>
      </c>
      <c r="C751" s="50">
        <v>153</v>
      </c>
      <c r="D751" s="56">
        <v>26</v>
      </c>
      <c r="E751" s="57" t="s">
        <v>804</v>
      </c>
      <c r="F751" s="56" t="s">
        <v>830</v>
      </c>
      <c r="G751" s="56" t="s">
        <v>21</v>
      </c>
      <c r="H751" s="58" t="s">
        <v>59</v>
      </c>
      <c r="I751" s="56" t="s">
        <v>49</v>
      </c>
      <c r="J751" s="56" t="s">
        <v>39</v>
      </c>
      <c r="K751" s="56">
        <v>1</v>
      </c>
      <c r="L751" s="56">
        <v>1</v>
      </c>
      <c r="M751" s="56" t="s">
        <v>25</v>
      </c>
      <c r="N751" s="56">
        <v>2400</v>
      </c>
      <c r="O751" s="56">
        <v>1200</v>
      </c>
      <c r="P751" s="61"/>
    </row>
    <row r="752" s="1" customFormat="true" ht="35" customHeight="true" spans="1:16">
      <c r="A752" s="17">
        <v>749</v>
      </c>
      <c r="B752" s="54" t="s">
        <v>667</v>
      </c>
      <c r="C752" s="50">
        <v>154</v>
      </c>
      <c r="D752" s="56">
        <v>27</v>
      </c>
      <c r="E752" s="57" t="s">
        <v>804</v>
      </c>
      <c r="F752" s="56" t="s">
        <v>831</v>
      </c>
      <c r="G752" s="59" t="s">
        <v>21</v>
      </c>
      <c r="H752" s="56" t="s">
        <v>22</v>
      </c>
      <c r="I752" s="59" t="s">
        <v>31</v>
      </c>
      <c r="J752" s="59" t="s">
        <v>32</v>
      </c>
      <c r="K752" s="59">
        <v>1</v>
      </c>
      <c r="L752" s="59">
        <v>5</v>
      </c>
      <c r="M752" s="59" t="s">
        <v>76</v>
      </c>
      <c r="N752" s="59">
        <v>12000</v>
      </c>
      <c r="O752" s="59">
        <v>6000</v>
      </c>
      <c r="P752" s="62"/>
    </row>
    <row r="753" s="1" customFormat="true" ht="35" customHeight="true" spans="1:16">
      <c r="A753" s="17">
        <v>750</v>
      </c>
      <c r="B753" s="54" t="s">
        <v>667</v>
      </c>
      <c r="C753" s="50">
        <v>155</v>
      </c>
      <c r="D753" s="18">
        <v>1</v>
      </c>
      <c r="E753" s="24" t="s">
        <v>832</v>
      </c>
      <c r="F753" s="18" t="s">
        <v>833</v>
      </c>
      <c r="G753" s="18" t="s">
        <v>21</v>
      </c>
      <c r="H753" s="38" t="s">
        <v>22</v>
      </c>
      <c r="I753" s="18" t="s">
        <v>29</v>
      </c>
      <c r="J753" s="18" t="s">
        <v>24</v>
      </c>
      <c r="K753" s="18" t="s">
        <v>24</v>
      </c>
      <c r="L753" s="18">
        <v>10</v>
      </c>
      <c r="M753" s="18" t="s">
        <v>25</v>
      </c>
      <c r="N753" s="18">
        <v>24000</v>
      </c>
      <c r="O753" s="18">
        <v>12000</v>
      </c>
      <c r="P753" s="34">
        <f ca="1">SUMIF(E:O,E753,O:O)</f>
        <v>147600</v>
      </c>
    </row>
    <row r="754" s="1" customFormat="true" ht="35" customHeight="true" spans="1:16">
      <c r="A754" s="17">
        <v>751</v>
      </c>
      <c r="B754" s="54" t="s">
        <v>667</v>
      </c>
      <c r="C754" s="50">
        <v>156</v>
      </c>
      <c r="D754" s="18">
        <v>2</v>
      </c>
      <c r="E754" s="24" t="s">
        <v>832</v>
      </c>
      <c r="F754" s="18" t="s">
        <v>834</v>
      </c>
      <c r="G754" s="18" t="s">
        <v>21</v>
      </c>
      <c r="H754" s="38" t="s">
        <v>22</v>
      </c>
      <c r="I754" s="18" t="s">
        <v>27</v>
      </c>
      <c r="J754" s="18" t="s">
        <v>24</v>
      </c>
      <c r="K754" s="18" t="s">
        <v>24</v>
      </c>
      <c r="L754" s="18">
        <v>10</v>
      </c>
      <c r="M754" s="18" t="s">
        <v>25</v>
      </c>
      <c r="N754" s="18">
        <v>24000</v>
      </c>
      <c r="O754" s="18">
        <v>12000</v>
      </c>
      <c r="P754" s="34"/>
    </row>
    <row r="755" s="1" customFormat="true" ht="35" customHeight="true" spans="1:16">
      <c r="A755" s="17">
        <v>752</v>
      </c>
      <c r="B755" s="54" t="s">
        <v>667</v>
      </c>
      <c r="C755" s="50">
        <v>157</v>
      </c>
      <c r="D755" s="18">
        <v>3</v>
      </c>
      <c r="E755" s="24" t="s">
        <v>832</v>
      </c>
      <c r="F755" s="18" t="s">
        <v>835</v>
      </c>
      <c r="G755" s="18" t="s">
        <v>21</v>
      </c>
      <c r="H755" s="38" t="s">
        <v>22</v>
      </c>
      <c r="I755" s="18" t="s">
        <v>31</v>
      </c>
      <c r="J755" s="18" t="s">
        <v>39</v>
      </c>
      <c r="K755" s="18">
        <v>1</v>
      </c>
      <c r="L755" s="18">
        <v>10</v>
      </c>
      <c r="M755" s="18" t="s">
        <v>25</v>
      </c>
      <c r="N755" s="18">
        <v>24000</v>
      </c>
      <c r="O755" s="18">
        <v>12000</v>
      </c>
      <c r="P755" s="34"/>
    </row>
    <row r="756" s="1" customFormat="true" ht="35" customHeight="true" spans="1:16">
      <c r="A756" s="17">
        <v>753</v>
      </c>
      <c r="B756" s="54" t="s">
        <v>667</v>
      </c>
      <c r="C756" s="50">
        <v>158</v>
      </c>
      <c r="D756" s="18">
        <v>4</v>
      </c>
      <c r="E756" s="24" t="s">
        <v>832</v>
      </c>
      <c r="F756" s="18" t="s">
        <v>836</v>
      </c>
      <c r="G756" s="18" t="s">
        <v>21</v>
      </c>
      <c r="H756" s="38" t="s">
        <v>22</v>
      </c>
      <c r="I756" s="18" t="s">
        <v>54</v>
      </c>
      <c r="J756" s="18" t="s">
        <v>24</v>
      </c>
      <c r="K756" s="18" t="s">
        <v>24</v>
      </c>
      <c r="L756" s="18">
        <v>10</v>
      </c>
      <c r="M756" s="18" t="s">
        <v>25</v>
      </c>
      <c r="N756" s="18">
        <v>24000</v>
      </c>
      <c r="O756" s="18">
        <v>12000</v>
      </c>
      <c r="P756" s="34"/>
    </row>
    <row r="757" s="1" customFormat="true" ht="35" customHeight="true" spans="1:16">
      <c r="A757" s="17">
        <v>754</v>
      </c>
      <c r="B757" s="54" t="s">
        <v>667</v>
      </c>
      <c r="C757" s="50">
        <v>159</v>
      </c>
      <c r="D757" s="18">
        <v>5</v>
      </c>
      <c r="E757" s="24" t="s">
        <v>832</v>
      </c>
      <c r="F757" s="18" t="s">
        <v>837</v>
      </c>
      <c r="G757" s="18" t="s">
        <v>21</v>
      </c>
      <c r="H757" s="38" t="s">
        <v>22</v>
      </c>
      <c r="I757" s="18" t="s">
        <v>64</v>
      </c>
      <c r="J757" s="18" t="s">
        <v>24</v>
      </c>
      <c r="K757" s="18" t="s">
        <v>24</v>
      </c>
      <c r="L757" s="18">
        <v>10</v>
      </c>
      <c r="M757" s="18" t="s">
        <v>25</v>
      </c>
      <c r="N757" s="18">
        <v>24000</v>
      </c>
      <c r="O757" s="18">
        <v>12000</v>
      </c>
      <c r="P757" s="34"/>
    </row>
    <row r="758" s="1" customFormat="true" ht="35" customHeight="true" spans="1:16">
      <c r="A758" s="17">
        <v>755</v>
      </c>
      <c r="B758" s="54" t="s">
        <v>667</v>
      </c>
      <c r="C758" s="50">
        <v>160</v>
      </c>
      <c r="D758" s="18">
        <v>6</v>
      </c>
      <c r="E758" s="24" t="s">
        <v>832</v>
      </c>
      <c r="F758" s="18" t="s">
        <v>838</v>
      </c>
      <c r="G758" s="18" t="s">
        <v>21</v>
      </c>
      <c r="H758" s="38" t="s">
        <v>42</v>
      </c>
      <c r="I758" s="18" t="s">
        <v>75</v>
      </c>
      <c r="J758" s="18" t="s">
        <v>24</v>
      </c>
      <c r="K758" s="18" t="s">
        <v>24</v>
      </c>
      <c r="L758" s="18">
        <v>9</v>
      </c>
      <c r="M758" s="18" t="s">
        <v>25</v>
      </c>
      <c r="N758" s="18">
        <v>21600</v>
      </c>
      <c r="O758" s="18">
        <v>10800</v>
      </c>
      <c r="P758" s="34"/>
    </row>
    <row r="759" s="1" customFormat="true" ht="35" customHeight="true" spans="1:16">
      <c r="A759" s="17">
        <v>756</v>
      </c>
      <c r="B759" s="54" t="s">
        <v>667</v>
      </c>
      <c r="C759" s="50">
        <v>161</v>
      </c>
      <c r="D759" s="18">
        <v>7</v>
      </c>
      <c r="E759" s="24" t="s">
        <v>832</v>
      </c>
      <c r="F759" s="18" t="s">
        <v>839</v>
      </c>
      <c r="G759" s="18" t="s">
        <v>21</v>
      </c>
      <c r="H759" s="38" t="s">
        <v>22</v>
      </c>
      <c r="I759" s="18" t="s">
        <v>31</v>
      </c>
      <c r="J759" s="18" t="s">
        <v>32</v>
      </c>
      <c r="K759" s="18">
        <v>2</v>
      </c>
      <c r="L759" s="18">
        <v>1</v>
      </c>
      <c r="M759" s="18" t="s">
        <v>25</v>
      </c>
      <c r="N759" s="18">
        <v>2400</v>
      </c>
      <c r="O759" s="18">
        <v>1200</v>
      </c>
      <c r="P759" s="34"/>
    </row>
    <row r="760" s="1" customFormat="true" ht="35" customHeight="true" spans="1:16">
      <c r="A760" s="17">
        <v>757</v>
      </c>
      <c r="B760" s="54" t="s">
        <v>667</v>
      </c>
      <c r="C760" s="50">
        <v>162</v>
      </c>
      <c r="D760" s="18">
        <v>8</v>
      </c>
      <c r="E760" s="24" t="s">
        <v>832</v>
      </c>
      <c r="F760" s="18" t="s">
        <v>840</v>
      </c>
      <c r="G760" s="18" t="s">
        <v>21</v>
      </c>
      <c r="H760" s="38" t="s">
        <v>89</v>
      </c>
      <c r="I760" s="18" t="s">
        <v>49</v>
      </c>
      <c r="J760" s="18" t="s">
        <v>35</v>
      </c>
      <c r="K760" s="18">
        <v>2</v>
      </c>
      <c r="L760" s="18">
        <v>8</v>
      </c>
      <c r="M760" s="18" t="s">
        <v>25</v>
      </c>
      <c r="N760" s="18">
        <v>19200</v>
      </c>
      <c r="O760" s="18">
        <v>9600</v>
      </c>
      <c r="P760" s="34"/>
    </row>
    <row r="761" s="1" customFormat="true" ht="35" customHeight="true" spans="1:16">
      <c r="A761" s="17">
        <v>758</v>
      </c>
      <c r="B761" s="54" t="s">
        <v>667</v>
      </c>
      <c r="C761" s="50">
        <v>163</v>
      </c>
      <c r="D761" s="18">
        <v>9</v>
      </c>
      <c r="E761" s="24" t="s">
        <v>832</v>
      </c>
      <c r="F761" s="18" t="s">
        <v>841</v>
      </c>
      <c r="G761" s="18" t="s">
        <v>21</v>
      </c>
      <c r="H761" s="38" t="s">
        <v>22</v>
      </c>
      <c r="I761" s="18" t="s">
        <v>31</v>
      </c>
      <c r="J761" s="18" t="s">
        <v>32</v>
      </c>
      <c r="K761" s="18">
        <v>1</v>
      </c>
      <c r="L761" s="18">
        <v>6</v>
      </c>
      <c r="M761" s="18" t="s">
        <v>25</v>
      </c>
      <c r="N761" s="18">
        <v>14400</v>
      </c>
      <c r="O761" s="18">
        <v>7200</v>
      </c>
      <c r="P761" s="34"/>
    </row>
    <row r="762" s="1" customFormat="true" ht="35" customHeight="true" spans="1:16">
      <c r="A762" s="17">
        <v>759</v>
      </c>
      <c r="B762" s="54" t="s">
        <v>667</v>
      </c>
      <c r="C762" s="50">
        <v>164</v>
      </c>
      <c r="D762" s="18">
        <v>10</v>
      </c>
      <c r="E762" s="24" t="s">
        <v>832</v>
      </c>
      <c r="F762" s="18" t="s">
        <v>842</v>
      </c>
      <c r="G762" s="18" t="s">
        <v>21</v>
      </c>
      <c r="H762" s="38" t="s">
        <v>22</v>
      </c>
      <c r="I762" s="18" t="s">
        <v>31</v>
      </c>
      <c r="J762" s="18" t="s">
        <v>32</v>
      </c>
      <c r="K762" s="18">
        <v>2</v>
      </c>
      <c r="L762" s="18">
        <v>1</v>
      </c>
      <c r="M762" s="18" t="s">
        <v>25</v>
      </c>
      <c r="N762" s="18">
        <v>2400</v>
      </c>
      <c r="O762" s="18">
        <v>1200</v>
      </c>
      <c r="P762" s="34"/>
    </row>
    <row r="763" s="1" customFormat="true" ht="35" customHeight="true" spans="1:16">
      <c r="A763" s="17">
        <v>760</v>
      </c>
      <c r="B763" s="54" t="s">
        <v>667</v>
      </c>
      <c r="C763" s="50">
        <v>165</v>
      </c>
      <c r="D763" s="18">
        <v>11</v>
      </c>
      <c r="E763" s="24" t="s">
        <v>832</v>
      </c>
      <c r="F763" s="18" t="s">
        <v>843</v>
      </c>
      <c r="G763" s="18" t="s">
        <v>21</v>
      </c>
      <c r="H763" s="38" t="s">
        <v>22</v>
      </c>
      <c r="I763" s="18" t="s">
        <v>31</v>
      </c>
      <c r="J763" s="18" t="s">
        <v>35</v>
      </c>
      <c r="K763" s="18">
        <v>2</v>
      </c>
      <c r="L763" s="18">
        <v>1</v>
      </c>
      <c r="M763" s="18" t="s">
        <v>25</v>
      </c>
      <c r="N763" s="18">
        <v>2400</v>
      </c>
      <c r="O763" s="18">
        <v>1200</v>
      </c>
      <c r="P763" s="34"/>
    </row>
    <row r="764" s="1" customFormat="true" ht="35" customHeight="true" spans="1:16">
      <c r="A764" s="17">
        <v>761</v>
      </c>
      <c r="B764" s="54" t="s">
        <v>667</v>
      </c>
      <c r="C764" s="50">
        <v>166</v>
      </c>
      <c r="D764" s="18">
        <v>12</v>
      </c>
      <c r="E764" s="24" t="s">
        <v>832</v>
      </c>
      <c r="F764" s="18" t="s">
        <v>844</v>
      </c>
      <c r="G764" s="18" t="s">
        <v>21</v>
      </c>
      <c r="H764" s="38" t="s">
        <v>22</v>
      </c>
      <c r="I764" s="18" t="s">
        <v>31</v>
      </c>
      <c r="J764" s="18" t="s">
        <v>39</v>
      </c>
      <c r="K764" s="18">
        <v>1</v>
      </c>
      <c r="L764" s="18">
        <v>1</v>
      </c>
      <c r="M764" s="18" t="s">
        <v>25</v>
      </c>
      <c r="N764" s="18">
        <v>2400</v>
      </c>
      <c r="O764" s="18">
        <v>1200</v>
      </c>
      <c r="P764" s="34"/>
    </row>
    <row r="765" s="1" customFormat="true" ht="35" customHeight="true" spans="1:16">
      <c r="A765" s="17">
        <v>762</v>
      </c>
      <c r="B765" s="54" t="s">
        <v>667</v>
      </c>
      <c r="C765" s="50">
        <v>167</v>
      </c>
      <c r="D765" s="18">
        <v>13</v>
      </c>
      <c r="E765" s="24" t="s">
        <v>832</v>
      </c>
      <c r="F765" s="18" t="s">
        <v>845</v>
      </c>
      <c r="G765" s="18" t="s">
        <v>21</v>
      </c>
      <c r="H765" s="38" t="s">
        <v>89</v>
      </c>
      <c r="I765" s="18" t="s">
        <v>49</v>
      </c>
      <c r="J765" s="18" t="s">
        <v>39</v>
      </c>
      <c r="K765" s="18">
        <v>1</v>
      </c>
      <c r="L765" s="18">
        <v>2</v>
      </c>
      <c r="M765" s="18" t="s">
        <v>25</v>
      </c>
      <c r="N765" s="18">
        <v>4800</v>
      </c>
      <c r="O765" s="18">
        <v>2400</v>
      </c>
      <c r="P765" s="34"/>
    </row>
    <row r="766" s="1" customFormat="true" ht="35" customHeight="true" spans="1:16">
      <c r="A766" s="17">
        <v>763</v>
      </c>
      <c r="B766" s="54" t="s">
        <v>667</v>
      </c>
      <c r="C766" s="50">
        <v>168</v>
      </c>
      <c r="D766" s="18">
        <v>14</v>
      </c>
      <c r="E766" s="24" t="s">
        <v>832</v>
      </c>
      <c r="F766" s="18" t="s">
        <v>846</v>
      </c>
      <c r="G766" s="18" t="s">
        <v>21</v>
      </c>
      <c r="H766" s="38" t="s">
        <v>22</v>
      </c>
      <c r="I766" s="18" t="s">
        <v>31</v>
      </c>
      <c r="J766" s="18" t="s">
        <v>39</v>
      </c>
      <c r="K766" s="18">
        <v>2</v>
      </c>
      <c r="L766" s="18">
        <v>5</v>
      </c>
      <c r="M766" s="18" t="s">
        <v>25</v>
      </c>
      <c r="N766" s="18">
        <v>12000</v>
      </c>
      <c r="O766" s="18">
        <v>6000</v>
      </c>
      <c r="P766" s="34"/>
    </row>
    <row r="767" s="1" customFormat="true" ht="35" customHeight="true" spans="1:16">
      <c r="A767" s="17">
        <v>764</v>
      </c>
      <c r="B767" s="54" t="s">
        <v>667</v>
      </c>
      <c r="C767" s="50">
        <v>169</v>
      </c>
      <c r="D767" s="18">
        <v>15</v>
      </c>
      <c r="E767" s="24" t="s">
        <v>832</v>
      </c>
      <c r="F767" s="18" t="s">
        <v>847</v>
      </c>
      <c r="G767" s="18" t="s">
        <v>21</v>
      </c>
      <c r="H767" s="18" t="s">
        <v>22</v>
      </c>
      <c r="I767" s="18" t="s">
        <v>31</v>
      </c>
      <c r="J767" s="18" t="s">
        <v>39</v>
      </c>
      <c r="K767" s="18">
        <v>2</v>
      </c>
      <c r="L767" s="18">
        <v>1</v>
      </c>
      <c r="M767" s="18" t="s">
        <v>25</v>
      </c>
      <c r="N767" s="18">
        <v>2400</v>
      </c>
      <c r="O767" s="18">
        <v>1200</v>
      </c>
      <c r="P767" s="34"/>
    </row>
    <row r="768" s="1" customFormat="true" ht="35" customHeight="true" spans="1:16">
      <c r="A768" s="17">
        <v>765</v>
      </c>
      <c r="B768" s="54" t="s">
        <v>667</v>
      </c>
      <c r="C768" s="50">
        <v>170</v>
      </c>
      <c r="D768" s="18">
        <v>16</v>
      </c>
      <c r="E768" s="24" t="s">
        <v>832</v>
      </c>
      <c r="F768" s="18" t="s">
        <v>848</v>
      </c>
      <c r="G768" s="18" t="s">
        <v>21</v>
      </c>
      <c r="H768" s="38" t="s">
        <v>89</v>
      </c>
      <c r="I768" s="18" t="s">
        <v>49</v>
      </c>
      <c r="J768" s="18" t="s">
        <v>39</v>
      </c>
      <c r="K768" s="18">
        <v>2</v>
      </c>
      <c r="L768" s="18">
        <v>1</v>
      </c>
      <c r="M768" s="18" t="s">
        <v>25</v>
      </c>
      <c r="N768" s="18">
        <v>2400</v>
      </c>
      <c r="O768" s="18">
        <v>1200</v>
      </c>
      <c r="P768" s="34"/>
    </row>
    <row r="769" s="1" customFormat="true" ht="35" customHeight="true" spans="1:16">
      <c r="A769" s="17">
        <v>766</v>
      </c>
      <c r="B769" s="54" t="s">
        <v>667</v>
      </c>
      <c r="C769" s="50">
        <v>171</v>
      </c>
      <c r="D769" s="18">
        <v>17</v>
      </c>
      <c r="E769" s="24" t="s">
        <v>832</v>
      </c>
      <c r="F769" s="18" t="s">
        <v>849</v>
      </c>
      <c r="G769" s="18" t="s">
        <v>21</v>
      </c>
      <c r="H769" s="38" t="s">
        <v>89</v>
      </c>
      <c r="I769" s="18" t="s">
        <v>49</v>
      </c>
      <c r="J769" s="18" t="s">
        <v>35</v>
      </c>
      <c r="K769" s="18">
        <v>1</v>
      </c>
      <c r="L769" s="18">
        <v>1</v>
      </c>
      <c r="M769" s="18" t="s">
        <v>25</v>
      </c>
      <c r="N769" s="18">
        <v>2400</v>
      </c>
      <c r="O769" s="18">
        <v>1200</v>
      </c>
      <c r="P769" s="34"/>
    </row>
    <row r="770" s="1" customFormat="true" ht="35" customHeight="true" spans="1:16">
      <c r="A770" s="17">
        <v>767</v>
      </c>
      <c r="B770" s="54" t="s">
        <v>667</v>
      </c>
      <c r="C770" s="50">
        <v>172</v>
      </c>
      <c r="D770" s="18">
        <v>18</v>
      </c>
      <c r="E770" s="24" t="s">
        <v>832</v>
      </c>
      <c r="F770" s="18" t="s">
        <v>850</v>
      </c>
      <c r="G770" s="18" t="s">
        <v>21</v>
      </c>
      <c r="H770" s="38" t="s">
        <v>22</v>
      </c>
      <c r="I770" s="18" t="s">
        <v>31</v>
      </c>
      <c r="J770" s="18" t="s">
        <v>32</v>
      </c>
      <c r="K770" s="18">
        <v>3</v>
      </c>
      <c r="L770" s="18">
        <v>7</v>
      </c>
      <c r="M770" s="18" t="s">
        <v>25</v>
      </c>
      <c r="N770" s="18">
        <v>16800</v>
      </c>
      <c r="O770" s="18">
        <v>8400</v>
      </c>
      <c r="P770" s="34"/>
    </row>
    <row r="771" s="1" customFormat="true" ht="35" customHeight="true" spans="1:16">
      <c r="A771" s="17">
        <v>768</v>
      </c>
      <c r="B771" s="54" t="s">
        <v>667</v>
      </c>
      <c r="C771" s="50">
        <v>173</v>
      </c>
      <c r="D771" s="18">
        <v>19</v>
      </c>
      <c r="E771" s="24" t="s">
        <v>832</v>
      </c>
      <c r="F771" s="18" t="s">
        <v>851</v>
      </c>
      <c r="G771" s="18" t="s">
        <v>21</v>
      </c>
      <c r="H771" s="38" t="s">
        <v>22</v>
      </c>
      <c r="I771" s="18" t="s">
        <v>31</v>
      </c>
      <c r="J771" s="18" t="s">
        <v>32</v>
      </c>
      <c r="K771" s="18">
        <v>3</v>
      </c>
      <c r="L771" s="18">
        <v>7</v>
      </c>
      <c r="M771" s="18" t="s">
        <v>25</v>
      </c>
      <c r="N771" s="18">
        <v>16800</v>
      </c>
      <c r="O771" s="18">
        <v>8400</v>
      </c>
      <c r="P771" s="34"/>
    </row>
    <row r="772" s="1" customFormat="true" ht="35" customHeight="true" spans="1:16">
      <c r="A772" s="17">
        <v>769</v>
      </c>
      <c r="B772" s="54" t="s">
        <v>667</v>
      </c>
      <c r="C772" s="50">
        <v>174</v>
      </c>
      <c r="D772" s="18">
        <v>20</v>
      </c>
      <c r="E772" s="24" t="s">
        <v>832</v>
      </c>
      <c r="F772" s="18" t="s">
        <v>852</v>
      </c>
      <c r="G772" s="18" t="s">
        <v>21</v>
      </c>
      <c r="H772" s="38" t="s">
        <v>89</v>
      </c>
      <c r="I772" s="18" t="s">
        <v>49</v>
      </c>
      <c r="J772" s="18" t="s">
        <v>32</v>
      </c>
      <c r="K772" s="18">
        <v>3</v>
      </c>
      <c r="L772" s="18">
        <v>1</v>
      </c>
      <c r="M772" s="18" t="s">
        <v>25</v>
      </c>
      <c r="N772" s="18">
        <v>2400</v>
      </c>
      <c r="O772" s="18">
        <v>1200</v>
      </c>
      <c r="P772" s="34"/>
    </row>
    <row r="773" s="1" customFormat="true" ht="35" customHeight="true" spans="1:16">
      <c r="A773" s="17">
        <v>770</v>
      </c>
      <c r="B773" s="54" t="s">
        <v>667</v>
      </c>
      <c r="C773" s="50">
        <v>175</v>
      </c>
      <c r="D773" s="18">
        <v>21</v>
      </c>
      <c r="E773" s="24" t="s">
        <v>832</v>
      </c>
      <c r="F773" s="18" t="s">
        <v>853</v>
      </c>
      <c r="G773" s="18" t="s">
        <v>21</v>
      </c>
      <c r="H773" s="38" t="s">
        <v>89</v>
      </c>
      <c r="I773" s="18" t="s">
        <v>49</v>
      </c>
      <c r="J773" s="18" t="s">
        <v>32</v>
      </c>
      <c r="K773" s="18">
        <v>2</v>
      </c>
      <c r="L773" s="18">
        <v>3</v>
      </c>
      <c r="M773" s="18" t="s">
        <v>25</v>
      </c>
      <c r="N773" s="18">
        <v>7200</v>
      </c>
      <c r="O773" s="18">
        <v>3600</v>
      </c>
      <c r="P773" s="34"/>
    </row>
    <row r="774" s="1" customFormat="true" ht="35" customHeight="true" spans="1:16">
      <c r="A774" s="17">
        <v>771</v>
      </c>
      <c r="B774" s="54" t="s">
        <v>667</v>
      </c>
      <c r="C774" s="50">
        <v>176</v>
      </c>
      <c r="D774" s="18">
        <v>22</v>
      </c>
      <c r="E774" s="24" t="s">
        <v>832</v>
      </c>
      <c r="F774" s="18" t="s">
        <v>854</v>
      </c>
      <c r="G774" s="18" t="s">
        <v>21</v>
      </c>
      <c r="H774" s="38" t="s">
        <v>42</v>
      </c>
      <c r="I774" s="18" t="s">
        <v>75</v>
      </c>
      <c r="J774" s="18" t="s">
        <v>24</v>
      </c>
      <c r="K774" s="18" t="s">
        <v>24</v>
      </c>
      <c r="L774" s="18">
        <v>3</v>
      </c>
      <c r="M774" s="18" t="s">
        <v>25</v>
      </c>
      <c r="N774" s="18">
        <v>7200</v>
      </c>
      <c r="O774" s="18">
        <v>3600</v>
      </c>
      <c r="P774" s="34"/>
    </row>
    <row r="775" s="1" customFormat="true" ht="35" customHeight="true" spans="1:16">
      <c r="A775" s="17">
        <v>772</v>
      </c>
      <c r="B775" s="54" t="s">
        <v>667</v>
      </c>
      <c r="C775" s="50">
        <v>177</v>
      </c>
      <c r="D775" s="18">
        <v>23</v>
      </c>
      <c r="E775" s="24" t="s">
        <v>832</v>
      </c>
      <c r="F775" s="18" t="s">
        <v>855</v>
      </c>
      <c r="G775" s="18" t="s">
        <v>21</v>
      </c>
      <c r="H775" s="38" t="s">
        <v>89</v>
      </c>
      <c r="I775" s="18" t="s">
        <v>49</v>
      </c>
      <c r="J775" s="18" t="s">
        <v>32</v>
      </c>
      <c r="K775" s="18">
        <v>1</v>
      </c>
      <c r="L775" s="18">
        <v>10</v>
      </c>
      <c r="M775" s="18" t="s">
        <v>25</v>
      </c>
      <c r="N775" s="18">
        <v>24000</v>
      </c>
      <c r="O775" s="18">
        <v>12000</v>
      </c>
      <c r="P775" s="34"/>
    </row>
    <row r="776" s="1" customFormat="true" ht="35" customHeight="true" spans="1:16">
      <c r="A776" s="17">
        <v>773</v>
      </c>
      <c r="B776" s="54" t="s">
        <v>667</v>
      </c>
      <c r="C776" s="50">
        <v>178</v>
      </c>
      <c r="D776" s="18">
        <v>24</v>
      </c>
      <c r="E776" s="24" t="s">
        <v>832</v>
      </c>
      <c r="F776" s="18" t="s">
        <v>856</v>
      </c>
      <c r="G776" s="18" t="s">
        <v>21</v>
      </c>
      <c r="H776" s="38" t="s">
        <v>22</v>
      </c>
      <c r="I776" s="18" t="s">
        <v>31</v>
      </c>
      <c r="J776" s="18" t="s">
        <v>32</v>
      </c>
      <c r="K776" s="18">
        <v>3</v>
      </c>
      <c r="L776" s="18">
        <v>5</v>
      </c>
      <c r="M776" s="18" t="s">
        <v>25</v>
      </c>
      <c r="N776" s="18">
        <v>12000</v>
      </c>
      <c r="O776" s="18">
        <v>6000</v>
      </c>
      <c r="P776" s="34"/>
    </row>
    <row r="777" s="1" customFormat="true" ht="35" customHeight="true" spans="1:16">
      <c r="A777" s="17">
        <v>774</v>
      </c>
      <c r="B777" s="54" t="s">
        <v>667</v>
      </c>
      <c r="C777" s="50">
        <v>179</v>
      </c>
      <c r="D777" s="18">
        <v>1</v>
      </c>
      <c r="E777" s="24" t="s">
        <v>857</v>
      </c>
      <c r="F777" s="18" t="s">
        <v>858</v>
      </c>
      <c r="G777" s="18" t="s">
        <v>21</v>
      </c>
      <c r="H777" s="38" t="s">
        <v>22</v>
      </c>
      <c r="I777" s="18" t="s">
        <v>29</v>
      </c>
      <c r="J777" s="18" t="s">
        <v>24</v>
      </c>
      <c r="K777" s="18" t="s">
        <v>24</v>
      </c>
      <c r="L777" s="18">
        <v>10</v>
      </c>
      <c r="M777" s="18" t="s">
        <v>25</v>
      </c>
      <c r="N777" s="18">
        <v>24000</v>
      </c>
      <c r="O777" s="18">
        <v>12000</v>
      </c>
      <c r="P777" s="34">
        <f ca="1">SUMIF(E:O,E777,O:O)</f>
        <v>276000</v>
      </c>
    </row>
    <row r="778" s="1" customFormat="true" ht="35" customHeight="true" spans="1:16">
      <c r="A778" s="17">
        <v>775</v>
      </c>
      <c r="B778" s="54" t="s">
        <v>667</v>
      </c>
      <c r="C778" s="50">
        <v>180</v>
      </c>
      <c r="D778" s="18">
        <v>2</v>
      </c>
      <c r="E778" s="24" t="s">
        <v>857</v>
      </c>
      <c r="F778" s="18" t="s">
        <v>859</v>
      </c>
      <c r="G778" s="18" t="s">
        <v>21</v>
      </c>
      <c r="H778" s="38" t="s">
        <v>22</v>
      </c>
      <c r="I778" s="18" t="s">
        <v>582</v>
      </c>
      <c r="J778" s="18" t="s">
        <v>24</v>
      </c>
      <c r="K778" s="18" t="s">
        <v>24</v>
      </c>
      <c r="L778" s="18">
        <v>10</v>
      </c>
      <c r="M778" s="18" t="s">
        <v>25</v>
      </c>
      <c r="N778" s="18">
        <v>24000</v>
      </c>
      <c r="O778" s="18">
        <v>12000</v>
      </c>
      <c r="P778" s="34"/>
    </row>
    <row r="779" s="1" customFormat="true" ht="35" customHeight="true" spans="1:16">
      <c r="A779" s="17">
        <v>776</v>
      </c>
      <c r="B779" s="54" t="s">
        <v>667</v>
      </c>
      <c r="C779" s="50">
        <v>181</v>
      </c>
      <c r="D779" s="18">
        <v>3</v>
      </c>
      <c r="E779" s="24" t="s">
        <v>857</v>
      </c>
      <c r="F779" s="18" t="s">
        <v>860</v>
      </c>
      <c r="G779" s="18" t="s">
        <v>21</v>
      </c>
      <c r="H779" s="38" t="s">
        <v>22</v>
      </c>
      <c r="I779" s="18" t="s">
        <v>45</v>
      </c>
      <c r="J779" s="18" t="s">
        <v>24</v>
      </c>
      <c r="K779" s="18" t="s">
        <v>24</v>
      </c>
      <c r="L779" s="18">
        <v>10</v>
      </c>
      <c r="M779" s="18" t="s">
        <v>25</v>
      </c>
      <c r="N779" s="18">
        <v>24000</v>
      </c>
      <c r="O779" s="18">
        <v>12000</v>
      </c>
      <c r="P779" s="34"/>
    </row>
    <row r="780" s="1" customFormat="true" ht="35" customHeight="true" spans="1:16">
      <c r="A780" s="17">
        <v>777</v>
      </c>
      <c r="B780" s="54" t="s">
        <v>667</v>
      </c>
      <c r="C780" s="50">
        <v>182</v>
      </c>
      <c r="D780" s="18">
        <v>4</v>
      </c>
      <c r="E780" s="24" t="s">
        <v>857</v>
      </c>
      <c r="F780" s="18" t="s">
        <v>861</v>
      </c>
      <c r="G780" s="18" t="s">
        <v>21</v>
      </c>
      <c r="H780" s="38" t="s">
        <v>22</v>
      </c>
      <c r="I780" s="18" t="s">
        <v>64</v>
      </c>
      <c r="J780" s="18" t="s">
        <v>24</v>
      </c>
      <c r="K780" s="18" t="s">
        <v>24</v>
      </c>
      <c r="L780" s="18">
        <v>10</v>
      </c>
      <c r="M780" s="18" t="s">
        <v>25</v>
      </c>
      <c r="N780" s="18">
        <v>24000</v>
      </c>
      <c r="O780" s="18">
        <v>12000</v>
      </c>
      <c r="P780" s="34"/>
    </row>
    <row r="781" s="1" customFormat="true" ht="35" customHeight="true" spans="1:16">
      <c r="A781" s="17">
        <v>778</v>
      </c>
      <c r="B781" s="54" t="s">
        <v>667</v>
      </c>
      <c r="C781" s="50">
        <v>183</v>
      </c>
      <c r="D781" s="18">
        <v>5</v>
      </c>
      <c r="E781" s="24" t="s">
        <v>857</v>
      </c>
      <c r="F781" s="18" t="s">
        <v>862</v>
      </c>
      <c r="G781" s="20" t="s">
        <v>21</v>
      </c>
      <c r="H781" s="20" t="s">
        <v>22</v>
      </c>
      <c r="I781" s="20" t="s">
        <v>31</v>
      </c>
      <c r="J781" s="20" t="s">
        <v>35</v>
      </c>
      <c r="K781" s="20">
        <v>3</v>
      </c>
      <c r="L781" s="20">
        <v>10</v>
      </c>
      <c r="M781" s="20" t="s">
        <v>25</v>
      </c>
      <c r="N781" s="20">
        <v>24000</v>
      </c>
      <c r="O781" s="20">
        <v>12000</v>
      </c>
      <c r="P781" s="34"/>
    </row>
    <row r="782" s="1" customFormat="true" ht="35" customHeight="true" spans="1:16">
      <c r="A782" s="17">
        <v>779</v>
      </c>
      <c r="B782" s="54" t="s">
        <v>667</v>
      </c>
      <c r="C782" s="50">
        <v>184</v>
      </c>
      <c r="D782" s="18">
        <v>6</v>
      </c>
      <c r="E782" s="24" t="s">
        <v>857</v>
      </c>
      <c r="F782" s="18" t="s">
        <v>863</v>
      </c>
      <c r="G782" s="20" t="s">
        <v>21</v>
      </c>
      <c r="H782" s="20" t="s">
        <v>22</v>
      </c>
      <c r="I782" s="20" t="s">
        <v>31</v>
      </c>
      <c r="J782" s="20" t="s">
        <v>32</v>
      </c>
      <c r="K782" s="20">
        <v>1</v>
      </c>
      <c r="L782" s="20">
        <v>10</v>
      </c>
      <c r="M782" s="20" t="s">
        <v>25</v>
      </c>
      <c r="N782" s="20">
        <v>24000</v>
      </c>
      <c r="O782" s="20">
        <v>12000</v>
      </c>
      <c r="P782" s="34"/>
    </row>
    <row r="783" s="1" customFormat="true" ht="35" customHeight="true" spans="1:16">
      <c r="A783" s="17">
        <v>780</v>
      </c>
      <c r="B783" s="54" t="s">
        <v>667</v>
      </c>
      <c r="C783" s="50">
        <v>185</v>
      </c>
      <c r="D783" s="18">
        <v>7</v>
      </c>
      <c r="E783" s="24" t="s">
        <v>857</v>
      </c>
      <c r="F783" s="18" t="s">
        <v>864</v>
      </c>
      <c r="G783" s="20" t="s">
        <v>21</v>
      </c>
      <c r="H783" s="20" t="s">
        <v>22</v>
      </c>
      <c r="I783" s="20" t="s">
        <v>31</v>
      </c>
      <c r="J783" s="20" t="s">
        <v>35</v>
      </c>
      <c r="K783" s="20">
        <v>1</v>
      </c>
      <c r="L783" s="20">
        <v>10</v>
      </c>
      <c r="M783" s="20" t="s">
        <v>25</v>
      </c>
      <c r="N783" s="20">
        <v>24000</v>
      </c>
      <c r="O783" s="20">
        <v>12000</v>
      </c>
      <c r="P783" s="34"/>
    </row>
    <row r="784" s="1" customFormat="true" ht="35" customHeight="true" spans="1:16">
      <c r="A784" s="17">
        <v>781</v>
      </c>
      <c r="B784" s="54" t="s">
        <v>667</v>
      </c>
      <c r="C784" s="50">
        <v>186</v>
      </c>
      <c r="D784" s="18">
        <v>8</v>
      </c>
      <c r="E784" s="24" t="s">
        <v>857</v>
      </c>
      <c r="F784" s="18" t="s">
        <v>865</v>
      </c>
      <c r="G784" s="20" t="s">
        <v>21</v>
      </c>
      <c r="H784" s="20" t="s">
        <v>22</v>
      </c>
      <c r="I784" s="20" t="s">
        <v>31</v>
      </c>
      <c r="J784" s="20" t="s">
        <v>39</v>
      </c>
      <c r="K784" s="20">
        <v>1</v>
      </c>
      <c r="L784" s="20">
        <v>10</v>
      </c>
      <c r="M784" s="20" t="s">
        <v>25</v>
      </c>
      <c r="N784" s="20">
        <v>24000</v>
      </c>
      <c r="O784" s="20">
        <v>12000</v>
      </c>
      <c r="P784" s="34"/>
    </row>
    <row r="785" s="1" customFormat="true" ht="35" customHeight="true" spans="1:16">
      <c r="A785" s="17">
        <v>782</v>
      </c>
      <c r="B785" s="54" t="s">
        <v>667</v>
      </c>
      <c r="C785" s="50">
        <v>187</v>
      </c>
      <c r="D785" s="18">
        <v>9</v>
      </c>
      <c r="E785" s="24" t="s">
        <v>857</v>
      </c>
      <c r="F785" s="18" t="s">
        <v>866</v>
      </c>
      <c r="G785" s="20" t="s">
        <v>21</v>
      </c>
      <c r="H785" s="20" t="s">
        <v>22</v>
      </c>
      <c r="I785" s="20" t="s">
        <v>31</v>
      </c>
      <c r="J785" s="20" t="s">
        <v>39</v>
      </c>
      <c r="K785" s="20">
        <v>3</v>
      </c>
      <c r="L785" s="20">
        <v>10</v>
      </c>
      <c r="M785" s="20" t="s">
        <v>25</v>
      </c>
      <c r="N785" s="20">
        <v>24000</v>
      </c>
      <c r="O785" s="20">
        <v>12000</v>
      </c>
      <c r="P785" s="34"/>
    </row>
    <row r="786" s="1" customFormat="true" ht="35" customHeight="true" spans="1:16">
      <c r="A786" s="17">
        <v>783</v>
      </c>
      <c r="B786" s="54" t="s">
        <v>667</v>
      </c>
      <c r="C786" s="50">
        <v>188</v>
      </c>
      <c r="D786" s="18">
        <v>10</v>
      </c>
      <c r="E786" s="24" t="s">
        <v>857</v>
      </c>
      <c r="F786" s="18" t="s">
        <v>867</v>
      </c>
      <c r="G786" s="20" t="s">
        <v>21</v>
      </c>
      <c r="H786" s="20" t="s">
        <v>59</v>
      </c>
      <c r="I786" s="20" t="s">
        <v>49</v>
      </c>
      <c r="J786" s="20" t="s">
        <v>39</v>
      </c>
      <c r="K786" s="20">
        <v>2</v>
      </c>
      <c r="L786" s="20">
        <v>10</v>
      </c>
      <c r="M786" s="20" t="s">
        <v>25</v>
      </c>
      <c r="N786" s="20">
        <v>24000</v>
      </c>
      <c r="O786" s="20">
        <v>12000</v>
      </c>
      <c r="P786" s="34"/>
    </row>
    <row r="787" s="1" customFormat="true" ht="35" customHeight="true" spans="1:16">
      <c r="A787" s="17">
        <v>784</v>
      </c>
      <c r="B787" s="54" t="s">
        <v>667</v>
      </c>
      <c r="C787" s="50">
        <v>189</v>
      </c>
      <c r="D787" s="18">
        <v>11</v>
      </c>
      <c r="E787" s="24" t="s">
        <v>857</v>
      </c>
      <c r="F787" s="18" t="s">
        <v>868</v>
      </c>
      <c r="G787" s="20" t="s">
        <v>21</v>
      </c>
      <c r="H787" s="20" t="s">
        <v>59</v>
      </c>
      <c r="I787" s="20" t="s">
        <v>49</v>
      </c>
      <c r="J787" s="20" t="s">
        <v>39</v>
      </c>
      <c r="K787" s="20">
        <v>3</v>
      </c>
      <c r="L787" s="20">
        <v>10</v>
      </c>
      <c r="M787" s="20" t="s">
        <v>25</v>
      </c>
      <c r="N787" s="20">
        <v>24000</v>
      </c>
      <c r="O787" s="20">
        <v>12000</v>
      </c>
      <c r="P787" s="34"/>
    </row>
    <row r="788" s="1" customFormat="true" ht="35" customHeight="true" spans="1:16">
      <c r="A788" s="17">
        <v>785</v>
      </c>
      <c r="B788" s="54" t="s">
        <v>667</v>
      </c>
      <c r="C788" s="50">
        <v>190</v>
      </c>
      <c r="D788" s="18">
        <v>12</v>
      </c>
      <c r="E788" s="24" t="s">
        <v>857</v>
      </c>
      <c r="F788" s="18" t="s">
        <v>869</v>
      </c>
      <c r="G788" s="20" t="s">
        <v>21</v>
      </c>
      <c r="H788" s="20" t="s">
        <v>22</v>
      </c>
      <c r="I788" s="20" t="s">
        <v>582</v>
      </c>
      <c r="J788" s="20" t="s">
        <v>24</v>
      </c>
      <c r="K788" s="20" t="s">
        <v>24</v>
      </c>
      <c r="L788" s="20">
        <v>10</v>
      </c>
      <c r="M788" s="20" t="s">
        <v>25</v>
      </c>
      <c r="N788" s="20">
        <v>24000</v>
      </c>
      <c r="O788" s="20">
        <v>12000</v>
      </c>
      <c r="P788" s="34"/>
    </row>
    <row r="789" s="1" customFormat="true" ht="35" customHeight="true" spans="1:16">
      <c r="A789" s="17">
        <v>786</v>
      </c>
      <c r="B789" s="54" t="s">
        <v>667</v>
      </c>
      <c r="C789" s="50">
        <v>191</v>
      </c>
      <c r="D789" s="18">
        <v>13</v>
      </c>
      <c r="E789" s="24" t="s">
        <v>857</v>
      </c>
      <c r="F789" s="18" t="s">
        <v>870</v>
      </c>
      <c r="G789" s="20" t="s">
        <v>21</v>
      </c>
      <c r="H789" s="20" t="s">
        <v>22</v>
      </c>
      <c r="I789" s="20" t="s">
        <v>120</v>
      </c>
      <c r="J789" s="20" t="s">
        <v>24</v>
      </c>
      <c r="K789" s="20" t="s">
        <v>24</v>
      </c>
      <c r="L789" s="20">
        <v>10</v>
      </c>
      <c r="M789" s="20" t="s">
        <v>25</v>
      </c>
      <c r="N789" s="20">
        <v>24000</v>
      </c>
      <c r="O789" s="20">
        <v>12000</v>
      </c>
      <c r="P789" s="34"/>
    </row>
    <row r="790" s="1" customFormat="true" ht="35" customHeight="true" spans="1:16">
      <c r="A790" s="17">
        <v>787</v>
      </c>
      <c r="B790" s="54" t="s">
        <v>667</v>
      </c>
      <c r="C790" s="50">
        <v>192</v>
      </c>
      <c r="D790" s="18">
        <v>14</v>
      </c>
      <c r="E790" s="24" t="s">
        <v>857</v>
      </c>
      <c r="F790" s="18" t="s">
        <v>871</v>
      </c>
      <c r="G790" s="20" t="s">
        <v>21</v>
      </c>
      <c r="H790" s="20" t="s">
        <v>22</v>
      </c>
      <c r="I790" s="20" t="s">
        <v>31</v>
      </c>
      <c r="J790" s="20" t="s">
        <v>39</v>
      </c>
      <c r="K790" s="20">
        <v>2</v>
      </c>
      <c r="L790" s="20">
        <v>10</v>
      </c>
      <c r="M790" s="20" t="s">
        <v>25</v>
      </c>
      <c r="N790" s="20">
        <v>24000</v>
      </c>
      <c r="O790" s="20">
        <v>12000</v>
      </c>
      <c r="P790" s="34"/>
    </row>
    <row r="791" s="1" customFormat="true" ht="35" customHeight="true" spans="1:16">
      <c r="A791" s="17">
        <v>788</v>
      </c>
      <c r="B791" s="54" t="s">
        <v>667</v>
      </c>
      <c r="C791" s="50">
        <v>193</v>
      </c>
      <c r="D791" s="18">
        <v>15</v>
      </c>
      <c r="E791" s="24" t="s">
        <v>857</v>
      </c>
      <c r="F791" s="18" t="s">
        <v>872</v>
      </c>
      <c r="G791" s="20" t="s">
        <v>21</v>
      </c>
      <c r="H791" s="20" t="s">
        <v>22</v>
      </c>
      <c r="I791" s="20" t="s">
        <v>31</v>
      </c>
      <c r="J791" s="20" t="s">
        <v>35</v>
      </c>
      <c r="K791" s="20">
        <v>1</v>
      </c>
      <c r="L791" s="20">
        <v>10</v>
      </c>
      <c r="M791" s="20" t="s">
        <v>25</v>
      </c>
      <c r="N791" s="20">
        <v>24000</v>
      </c>
      <c r="O791" s="20">
        <v>12000</v>
      </c>
      <c r="P791" s="34"/>
    </row>
    <row r="792" s="1" customFormat="true" ht="35" customHeight="true" spans="1:16">
      <c r="A792" s="17">
        <v>789</v>
      </c>
      <c r="B792" s="54" t="s">
        <v>667</v>
      </c>
      <c r="C792" s="50">
        <v>194</v>
      </c>
      <c r="D792" s="18">
        <v>16</v>
      </c>
      <c r="E792" s="24" t="s">
        <v>857</v>
      </c>
      <c r="F792" s="18" t="s">
        <v>873</v>
      </c>
      <c r="G792" s="20" t="s">
        <v>21</v>
      </c>
      <c r="H792" s="20" t="s">
        <v>59</v>
      </c>
      <c r="I792" s="20" t="s">
        <v>49</v>
      </c>
      <c r="J792" s="20" t="s">
        <v>35</v>
      </c>
      <c r="K792" s="20">
        <v>2</v>
      </c>
      <c r="L792" s="20">
        <v>10</v>
      </c>
      <c r="M792" s="20" t="s">
        <v>25</v>
      </c>
      <c r="N792" s="20">
        <v>24000</v>
      </c>
      <c r="O792" s="20">
        <v>12000</v>
      </c>
      <c r="P792" s="34"/>
    </row>
    <row r="793" s="1" customFormat="true" ht="35" customHeight="true" spans="1:16">
      <c r="A793" s="17">
        <v>790</v>
      </c>
      <c r="B793" s="54" t="s">
        <v>667</v>
      </c>
      <c r="C793" s="50">
        <v>195</v>
      </c>
      <c r="D793" s="18">
        <v>17</v>
      </c>
      <c r="E793" s="24" t="s">
        <v>857</v>
      </c>
      <c r="F793" s="18" t="s">
        <v>874</v>
      </c>
      <c r="G793" s="20" t="s">
        <v>21</v>
      </c>
      <c r="H793" s="20" t="s">
        <v>42</v>
      </c>
      <c r="I793" s="20" t="s">
        <v>43</v>
      </c>
      <c r="J793" s="20" t="s">
        <v>24</v>
      </c>
      <c r="K793" s="20" t="s">
        <v>24</v>
      </c>
      <c r="L793" s="20">
        <v>9</v>
      </c>
      <c r="M793" s="20" t="s">
        <v>25</v>
      </c>
      <c r="N793" s="20">
        <v>21600</v>
      </c>
      <c r="O793" s="20">
        <v>10800</v>
      </c>
      <c r="P793" s="34"/>
    </row>
    <row r="794" s="1" customFormat="true" ht="35" customHeight="true" spans="1:16">
      <c r="A794" s="17">
        <v>791</v>
      </c>
      <c r="B794" s="54" t="s">
        <v>667</v>
      </c>
      <c r="C794" s="50">
        <v>196</v>
      </c>
      <c r="D794" s="18">
        <v>18</v>
      </c>
      <c r="E794" s="24" t="s">
        <v>857</v>
      </c>
      <c r="F794" s="18" t="s">
        <v>875</v>
      </c>
      <c r="G794" s="20" t="s">
        <v>21</v>
      </c>
      <c r="H794" s="20" t="s">
        <v>22</v>
      </c>
      <c r="I794" s="20" t="s">
        <v>31</v>
      </c>
      <c r="J794" s="20" t="s">
        <v>39</v>
      </c>
      <c r="K794" s="20">
        <v>1</v>
      </c>
      <c r="L794" s="20">
        <v>9</v>
      </c>
      <c r="M794" s="20" t="s">
        <v>25</v>
      </c>
      <c r="N794" s="20">
        <v>21600</v>
      </c>
      <c r="O794" s="20">
        <v>10800</v>
      </c>
      <c r="P794" s="34"/>
    </row>
    <row r="795" s="1" customFormat="true" ht="35" customHeight="true" spans="1:16">
      <c r="A795" s="17">
        <v>792</v>
      </c>
      <c r="B795" s="54" t="s">
        <v>667</v>
      </c>
      <c r="C795" s="50">
        <v>197</v>
      </c>
      <c r="D795" s="18">
        <v>19</v>
      </c>
      <c r="E795" s="24" t="s">
        <v>857</v>
      </c>
      <c r="F795" s="18" t="s">
        <v>876</v>
      </c>
      <c r="G795" s="20" t="s">
        <v>21</v>
      </c>
      <c r="H795" s="20" t="s">
        <v>22</v>
      </c>
      <c r="I795" s="20" t="s">
        <v>31</v>
      </c>
      <c r="J795" s="20" t="s">
        <v>35</v>
      </c>
      <c r="K795" s="20">
        <v>2</v>
      </c>
      <c r="L795" s="20">
        <v>9</v>
      </c>
      <c r="M795" s="20" t="s">
        <v>25</v>
      </c>
      <c r="N795" s="20">
        <v>21600</v>
      </c>
      <c r="O795" s="20">
        <v>10800</v>
      </c>
      <c r="P795" s="34"/>
    </row>
    <row r="796" s="1" customFormat="true" ht="35" customHeight="true" spans="1:16">
      <c r="A796" s="17">
        <v>793</v>
      </c>
      <c r="B796" s="54" t="s">
        <v>667</v>
      </c>
      <c r="C796" s="50">
        <v>198</v>
      </c>
      <c r="D796" s="18">
        <v>20</v>
      </c>
      <c r="E796" s="24" t="s">
        <v>857</v>
      </c>
      <c r="F796" s="18" t="s">
        <v>877</v>
      </c>
      <c r="G796" s="20" t="s">
        <v>21</v>
      </c>
      <c r="H796" s="20" t="s">
        <v>59</v>
      </c>
      <c r="I796" s="20" t="s">
        <v>49</v>
      </c>
      <c r="J796" s="20" t="s">
        <v>39</v>
      </c>
      <c r="K796" s="20">
        <v>1</v>
      </c>
      <c r="L796" s="20">
        <v>7</v>
      </c>
      <c r="M796" s="20" t="s">
        <v>25</v>
      </c>
      <c r="N796" s="20">
        <v>16800</v>
      </c>
      <c r="O796" s="20">
        <v>8400</v>
      </c>
      <c r="P796" s="34"/>
    </row>
    <row r="797" s="1" customFormat="true" ht="35" customHeight="true" spans="1:16">
      <c r="A797" s="17">
        <v>794</v>
      </c>
      <c r="B797" s="54" t="s">
        <v>667</v>
      </c>
      <c r="C797" s="50">
        <v>199</v>
      </c>
      <c r="D797" s="18">
        <v>21</v>
      </c>
      <c r="E797" s="24" t="s">
        <v>857</v>
      </c>
      <c r="F797" s="18" t="s">
        <v>878</v>
      </c>
      <c r="G797" s="20" t="s">
        <v>21</v>
      </c>
      <c r="H797" s="20" t="s">
        <v>59</v>
      </c>
      <c r="I797" s="20" t="s">
        <v>49</v>
      </c>
      <c r="J797" s="20" t="s">
        <v>32</v>
      </c>
      <c r="K797" s="20">
        <v>2</v>
      </c>
      <c r="L797" s="20">
        <v>7</v>
      </c>
      <c r="M797" s="20" t="s">
        <v>25</v>
      </c>
      <c r="N797" s="20">
        <v>16800</v>
      </c>
      <c r="O797" s="20">
        <v>8400</v>
      </c>
      <c r="P797" s="34"/>
    </row>
    <row r="798" s="1" customFormat="true" ht="35" customHeight="true" spans="1:16">
      <c r="A798" s="17">
        <v>795</v>
      </c>
      <c r="B798" s="54" t="s">
        <v>667</v>
      </c>
      <c r="C798" s="50">
        <v>200</v>
      </c>
      <c r="D798" s="18">
        <v>22</v>
      </c>
      <c r="E798" s="24" t="s">
        <v>857</v>
      </c>
      <c r="F798" s="18" t="s">
        <v>879</v>
      </c>
      <c r="G798" s="20" t="s">
        <v>21</v>
      </c>
      <c r="H798" s="20" t="s">
        <v>22</v>
      </c>
      <c r="I798" s="20" t="s">
        <v>31</v>
      </c>
      <c r="J798" s="20" t="s">
        <v>39</v>
      </c>
      <c r="K798" s="20">
        <v>2</v>
      </c>
      <c r="L798" s="20">
        <v>6</v>
      </c>
      <c r="M798" s="20" t="s">
        <v>25</v>
      </c>
      <c r="N798" s="20">
        <v>14400</v>
      </c>
      <c r="O798" s="20">
        <v>7200</v>
      </c>
      <c r="P798" s="34"/>
    </row>
    <row r="799" s="1" customFormat="true" ht="35" customHeight="true" spans="1:16">
      <c r="A799" s="17">
        <v>796</v>
      </c>
      <c r="B799" s="54" t="s">
        <v>667</v>
      </c>
      <c r="C799" s="50">
        <v>201</v>
      </c>
      <c r="D799" s="18">
        <v>23</v>
      </c>
      <c r="E799" s="24" t="s">
        <v>857</v>
      </c>
      <c r="F799" s="18" t="s">
        <v>880</v>
      </c>
      <c r="G799" s="20" t="s">
        <v>21</v>
      </c>
      <c r="H799" s="20" t="s">
        <v>59</v>
      </c>
      <c r="I799" s="20" t="s">
        <v>49</v>
      </c>
      <c r="J799" s="20" t="s">
        <v>32</v>
      </c>
      <c r="K799" s="20">
        <v>1</v>
      </c>
      <c r="L799" s="20">
        <v>4</v>
      </c>
      <c r="M799" s="20" t="s">
        <v>25</v>
      </c>
      <c r="N799" s="20">
        <v>9600</v>
      </c>
      <c r="O799" s="20">
        <v>4800</v>
      </c>
      <c r="P799" s="34"/>
    </row>
    <row r="800" s="1" customFormat="true" ht="35" customHeight="true" spans="1:16">
      <c r="A800" s="17">
        <v>797</v>
      </c>
      <c r="B800" s="54" t="s">
        <v>667</v>
      </c>
      <c r="C800" s="50">
        <v>202</v>
      </c>
      <c r="D800" s="18">
        <v>24</v>
      </c>
      <c r="E800" s="24" t="s">
        <v>857</v>
      </c>
      <c r="F800" s="18" t="s">
        <v>881</v>
      </c>
      <c r="G800" s="20" t="s">
        <v>21</v>
      </c>
      <c r="H800" s="20" t="s">
        <v>59</v>
      </c>
      <c r="I800" s="20" t="s">
        <v>49</v>
      </c>
      <c r="J800" s="20" t="s">
        <v>35</v>
      </c>
      <c r="K800" s="20">
        <v>3</v>
      </c>
      <c r="L800" s="20">
        <v>4</v>
      </c>
      <c r="M800" s="20" t="s">
        <v>25</v>
      </c>
      <c r="N800" s="20">
        <v>9600</v>
      </c>
      <c r="O800" s="20">
        <v>4800</v>
      </c>
      <c r="P800" s="34"/>
    </row>
    <row r="801" s="1" customFormat="true" ht="35" customHeight="true" spans="1:16">
      <c r="A801" s="17">
        <v>798</v>
      </c>
      <c r="B801" s="54" t="s">
        <v>667</v>
      </c>
      <c r="C801" s="50">
        <v>203</v>
      </c>
      <c r="D801" s="18">
        <v>25</v>
      </c>
      <c r="E801" s="24" t="s">
        <v>857</v>
      </c>
      <c r="F801" s="18" t="s">
        <v>882</v>
      </c>
      <c r="G801" s="20" t="s">
        <v>21</v>
      </c>
      <c r="H801" s="20" t="s">
        <v>22</v>
      </c>
      <c r="I801" s="20" t="s">
        <v>31</v>
      </c>
      <c r="J801" s="20" t="s">
        <v>39</v>
      </c>
      <c r="K801" s="20">
        <v>3</v>
      </c>
      <c r="L801" s="20">
        <v>4</v>
      </c>
      <c r="M801" s="20" t="s">
        <v>25</v>
      </c>
      <c r="N801" s="20">
        <v>9600</v>
      </c>
      <c r="O801" s="20">
        <v>4800</v>
      </c>
      <c r="P801" s="34"/>
    </row>
    <row r="802" s="1" customFormat="true" ht="35" customHeight="true" spans="1:16">
      <c r="A802" s="17">
        <v>799</v>
      </c>
      <c r="B802" s="54" t="s">
        <v>667</v>
      </c>
      <c r="C802" s="50">
        <v>204</v>
      </c>
      <c r="D802" s="18">
        <v>26</v>
      </c>
      <c r="E802" s="24" t="s">
        <v>857</v>
      </c>
      <c r="F802" s="18" t="s">
        <v>883</v>
      </c>
      <c r="G802" s="20" t="s">
        <v>21</v>
      </c>
      <c r="H802" s="20" t="s">
        <v>59</v>
      </c>
      <c r="I802" s="20" t="s">
        <v>49</v>
      </c>
      <c r="J802" s="20" t="s">
        <v>35</v>
      </c>
      <c r="K802" s="20">
        <v>1</v>
      </c>
      <c r="L802" s="20">
        <v>3</v>
      </c>
      <c r="M802" s="20" t="s">
        <v>25</v>
      </c>
      <c r="N802" s="20">
        <v>7200</v>
      </c>
      <c r="O802" s="20">
        <v>3600</v>
      </c>
      <c r="P802" s="34"/>
    </row>
    <row r="803" s="1" customFormat="true" ht="35" customHeight="true" spans="1:16">
      <c r="A803" s="17">
        <v>800</v>
      </c>
      <c r="B803" s="54" t="s">
        <v>667</v>
      </c>
      <c r="C803" s="50">
        <v>205</v>
      </c>
      <c r="D803" s="18">
        <v>27</v>
      </c>
      <c r="E803" s="24" t="s">
        <v>857</v>
      </c>
      <c r="F803" s="63" t="s">
        <v>884</v>
      </c>
      <c r="G803" s="20" t="s">
        <v>21</v>
      </c>
      <c r="H803" s="20" t="s">
        <v>22</v>
      </c>
      <c r="I803" s="20" t="s">
        <v>31</v>
      </c>
      <c r="J803" s="20" t="s">
        <v>32</v>
      </c>
      <c r="K803" s="20">
        <v>2</v>
      </c>
      <c r="L803" s="20">
        <v>2</v>
      </c>
      <c r="M803" s="20" t="s">
        <v>25</v>
      </c>
      <c r="N803" s="20">
        <v>4800</v>
      </c>
      <c r="O803" s="20">
        <v>2400</v>
      </c>
      <c r="P803" s="34"/>
    </row>
    <row r="804" s="1" customFormat="true" ht="35" customHeight="true" spans="1:16">
      <c r="A804" s="17">
        <v>801</v>
      </c>
      <c r="B804" s="54" t="s">
        <v>667</v>
      </c>
      <c r="C804" s="50">
        <v>206</v>
      </c>
      <c r="D804" s="18">
        <v>28</v>
      </c>
      <c r="E804" s="24" t="s">
        <v>857</v>
      </c>
      <c r="F804" s="41" t="s">
        <v>885</v>
      </c>
      <c r="G804" s="20" t="s">
        <v>21</v>
      </c>
      <c r="H804" s="20" t="s">
        <v>59</v>
      </c>
      <c r="I804" s="20" t="s">
        <v>49</v>
      </c>
      <c r="J804" s="20" t="s">
        <v>32</v>
      </c>
      <c r="K804" s="20">
        <v>2</v>
      </c>
      <c r="L804" s="20">
        <v>5</v>
      </c>
      <c r="M804" s="20" t="s">
        <v>76</v>
      </c>
      <c r="N804" s="20">
        <v>12000</v>
      </c>
      <c r="O804" s="20">
        <v>6000</v>
      </c>
      <c r="P804" s="34"/>
    </row>
    <row r="805" s="1" customFormat="true" ht="35" customHeight="true" spans="1:16">
      <c r="A805" s="17">
        <v>802</v>
      </c>
      <c r="B805" s="54" t="s">
        <v>667</v>
      </c>
      <c r="C805" s="50">
        <v>207</v>
      </c>
      <c r="D805" s="18">
        <v>29</v>
      </c>
      <c r="E805" s="24" t="s">
        <v>857</v>
      </c>
      <c r="F805" s="41" t="s">
        <v>886</v>
      </c>
      <c r="G805" s="20" t="s">
        <v>21</v>
      </c>
      <c r="H805" s="20" t="s">
        <v>22</v>
      </c>
      <c r="I805" s="20" t="s">
        <v>31</v>
      </c>
      <c r="J805" s="20" t="s">
        <v>35</v>
      </c>
      <c r="K805" s="20">
        <v>3</v>
      </c>
      <c r="L805" s="20">
        <v>1</v>
      </c>
      <c r="M805" s="20" t="s">
        <v>76</v>
      </c>
      <c r="N805" s="20">
        <v>2400</v>
      </c>
      <c r="O805" s="20">
        <v>1200</v>
      </c>
      <c r="P805" s="34"/>
    </row>
    <row r="806" s="1" customFormat="true" ht="35" customHeight="true" spans="1:16">
      <c r="A806" s="17">
        <v>803</v>
      </c>
      <c r="B806" s="54" t="s">
        <v>667</v>
      </c>
      <c r="C806" s="50">
        <v>208</v>
      </c>
      <c r="D806" s="41">
        <v>1</v>
      </c>
      <c r="E806" s="24" t="s">
        <v>887</v>
      </c>
      <c r="F806" s="63" t="s">
        <v>366</v>
      </c>
      <c r="G806" s="20" t="s">
        <v>21</v>
      </c>
      <c r="H806" s="20" t="s">
        <v>22</v>
      </c>
      <c r="I806" s="20" t="s">
        <v>54</v>
      </c>
      <c r="J806" s="20" t="s">
        <v>24</v>
      </c>
      <c r="K806" s="20"/>
      <c r="L806" s="20">
        <v>10</v>
      </c>
      <c r="M806" s="20" t="s">
        <v>25</v>
      </c>
      <c r="N806" s="20">
        <v>24000</v>
      </c>
      <c r="O806" s="20">
        <v>12000</v>
      </c>
      <c r="P806" s="51">
        <f ca="1">SUMIF(E:O,E806,O:O)</f>
        <v>273600</v>
      </c>
    </row>
    <row r="807" s="1" customFormat="true" ht="35" customHeight="true" spans="1:16">
      <c r="A807" s="17">
        <v>804</v>
      </c>
      <c r="B807" s="54" t="s">
        <v>667</v>
      </c>
      <c r="C807" s="50">
        <v>209</v>
      </c>
      <c r="D807" s="41">
        <v>2</v>
      </c>
      <c r="E807" s="24" t="s">
        <v>887</v>
      </c>
      <c r="F807" s="20" t="s">
        <v>888</v>
      </c>
      <c r="G807" s="20" t="s">
        <v>21</v>
      </c>
      <c r="H807" s="20" t="s">
        <v>22</v>
      </c>
      <c r="I807" s="20" t="s">
        <v>64</v>
      </c>
      <c r="J807" s="20" t="s">
        <v>24</v>
      </c>
      <c r="K807" s="20"/>
      <c r="L807" s="20">
        <v>10</v>
      </c>
      <c r="M807" s="20" t="s">
        <v>25</v>
      </c>
      <c r="N807" s="20">
        <v>24000</v>
      </c>
      <c r="O807" s="20">
        <v>12000</v>
      </c>
      <c r="P807" s="52"/>
    </row>
    <row r="808" s="1" customFormat="true" ht="35" customHeight="true" spans="1:16">
      <c r="A808" s="17">
        <v>805</v>
      </c>
      <c r="B808" s="54" t="s">
        <v>667</v>
      </c>
      <c r="C808" s="50">
        <v>210</v>
      </c>
      <c r="D808" s="41">
        <v>3</v>
      </c>
      <c r="E808" s="24" t="s">
        <v>887</v>
      </c>
      <c r="F808" s="20" t="s">
        <v>889</v>
      </c>
      <c r="G808" s="20" t="s">
        <v>21</v>
      </c>
      <c r="H808" s="20" t="s">
        <v>22</v>
      </c>
      <c r="I808" s="20" t="s">
        <v>31</v>
      </c>
      <c r="J808" s="20" t="s">
        <v>35</v>
      </c>
      <c r="K808" s="20">
        <v>1</v>
      </c>
      <c r="L808" s="20">
        <v>10</v>
      </c>
      <c r="M808" s="20" t="s">
        <v>25</v>
      </c>
      <c r="N808" s="20">
        <v>24000</v>
      </c>
      <c r="O808" s="20">
        <v>12000</v>
      </c>
      <c r="P808" s="52"/>
    </row>
    <row r="809" s="1" customFormat="true" ht="35" customHeight="true" spans="1:16">
      <c r="A809" s="17">
        <v>806</v>
      </c>
      <c r="B809" s="54" t="s">
        <v>667</v>
      </c>
      <c r="C809" s="50">
        <v>211</v>
      </c>
      <c r="D809" s="41">
        <v>4</v>
      </c>
      <c r="E809" s="24" t="s">
        <v>887</v>
      </c>
      <c r="F809" s="20" t="s">
        <v>890</v>
      </c>
      <c r="G809" s="20" t="s">
        <v>21</v>
      </c>
      <c r="H809" s="20" t="s">
        <v>22</v>
      </c>
      <c r="I809" s="20" t="s">
        <v>31</v>
      </c>
      <c r="J809" s="20" t="s">
        <v>32</v>
      </c>
      <c r="K809" s="20">
        <v>3</v>
      </c>
      <c r="L809" s="20">
        <v>10</v>
      </c>
      <c r="M809" s="20" t="s">
        <v>25</v>
      </c>
      <c r="N809" s="20">
        <v>24000</v>
      </c>
      <c r="O809" s="20">
        <v>12000</v>
      </c>
      <c r="P809" s="52"/>
    </row>
    <row r="810" s="1" customFormat="true" ht="35" customHeight="true" spans="1:16">
      <c r="A810" s="17">
        <v>807</v>
      </c>
      <c r="B810" s="54" t="s">
        <v>667</v>
      </c>
      <c r="C810" s="50">
        <v>212</v>
      </c>
      <c r="D810" s="41">
        <v>5</v>
      </c>
      <c r="E810" s="24" t="s">
        <v>887</v>
      </c>
      <c r="F810" s="20" t="s">
        <v>891</v>
      </c>
      <c r="G810" s="20" t="s">
        <v>21</v>
      </c>
      <c r="H810" s="20" t="s">
        <v>22</v>
      </c>
      <c r="I810" s="20" t="s">
        <v>31</v>
      </c>
      <c r="J810" s="20" t="s">
        <v>35</v>
      </c>
      <c r="K810" s="20">
        <v>3</v>
      </c>
      <c r="L810" s="20">
        <v>10</v>
      </c>
      <c r="M810" s="20" t="s">
        <v>25</v>
      </c>
      <c r="N810" s="20">
        <v>24000</v>
      </c>
      <c r="O810" s="20">
        <v>12000</v>
      </c>
      <c r="P810" s="52"/>
    </row>
    <row r="811" s="1" customFormat="true" ht="35" customHeight="true" spans="1:16">
      <c r="A811" s="17">
        <v>808</v>
      </c>
      <c r="B811" s="54" t="s">
        <v>667</v>
      </c>
      <c r="C811" s="50">
        <v>213</v>
      </c>
      <c r="D811" s="41">
        <v>6</v>
      </c>
      <c r="E811" s="24" t="s">
        <v>887</v>
      </c>
      <c r="F811" s="20" t="s">
        <v>321</v>
      </c>
      <c r="G811" s="20" t="s">
        <v>21</v>
      </c>
      <c r="H811" s="20" t="s">
        <v>22</v>
      </c>
      <c r="I811" s="20" t="s">
        <v>31</v>
      </c>
      <c r="J811" s="20" t="s">
        <v>32</v>
      </c>
      <c r="K811" s="20">
        <v>2</v>
      </c>
      <c r="L811" s="20">
        <v>10</v>
      </c>
      <c r="M811" s="20" t="s">
        <v>25</v>
      </c>
      <c r="N811" s="20">
        <v>24000</v>
      </c>
      <c r="O811" s="20">
        <v>12000</v>
      </c>
      <c r="P811" s="52"/>
    </row>
    <row r="812" s="1" customFormat="true" ht="35" customHeight="true" spans="1:16">
      <c r="A812" s="17">
        <v>809</v>
      </c>
      <c r="B812" s="54" t="s">
        <v>667</v>
      </c>
      <c r="C812" s="50">
        <v>214</v>
      </c>
      <c r="D812" s="41">
        <v>7</v>
      </c>
      <c r="E812" s="24" t="s">
        <v>887</v>
      </c>
      <c r="F812" s="20" t="s">
        <v>892</v>
      </c>
      <c r="G812" s="20" t="s">
        <v>21</v>
      </c>
      <c r="H812" s="20" t="s">
        <v>22</v>
      </c>
      <c r="I812" s="18" t="s">
        <v>31</v>
      </c>
      <c r="J812" s="20" t="s">
        <v>35</v>
      </c>
      <c r="K812" s="20">
        <v>3</v>
      </c>
      <c r="L812" s="20">
        <v>10</v>
      </c>
      <c r="M812" s="20" t="s">
        <v>25</v>
      </c>
      <c r="N812" s="20">
        <v>24000</v>
      </c>
      <c r="O812" s="20">
        <v>12000</v>
      </c>
      <c r="P812" s="52"/>
    </row>
    <row r="813" s="1" customFormat="true" ht="35" customHeight="true" spans="1:16">
      <c r="A813" s="17">
        <v>810</v>
      </c>
      <c r="B813" s="54" t="s">
        <v>667</v>
      </c>
      <c r="C813" s="50">
        <v>215</v>
      </c>
      <c r="D813" s="41">
        <v>8</v>
      </c>
      <c r="E813" s="24" t="s">
        <v>887</v>
      </c>
      <c r="F813" s="20" t="s">
        <v>893</v>
      </c>
      <c r="G813" s="20" t="s">
        <v>21</v>
      </c>
      <c r="H813" s="20" t="s">
        <v>22</v>
      </c>
      <c r="I813" s="18" t="s">
        <v>31</v>
      </c>
      <c r="J813" s="20" t="s">
        <v>39</v>
      </c>
      <c r="K813" s="20">
        <v>1</v>
      </c>
      <c r="L813" s="20">
        <v>10</v>
      </c>
      <c r="M813" s="20" t="s">
        <v>25</v>
      </c>
      <c r="N813" s="20">
        <v>24000</v>
      </c>
      <c r="O813" s="20">
        <v>12000</v>
      </c>
      <c r="P813" s="52"/>
    </row>
    <row r="814" s="1" customFormat="true" ht="35" customHeight="true" spans="1:16">
      <c r="A814" s="17">
        <v>811</v>
      </c>
      <c r="B814" s="54" t="s">
        <v>667</v>
      </c>
      <c r="C814" s="50">
        <v>216</v>
      </c>
      <c r="D814" s="41">
        <v>9</v>
      </c>
      <c r="E814" s="24" t="s">
        <v>887</v>
      </c>
      <c r="F814" s="20" t="s">
        <v>894</v>
      </c>
      <c r="G814" s="20" t="s">
        <v>21</v>
      </c>
      <c r="H814" s="20" t="s">
        <v>42</v>
      </c>
      <c r="I814" s="18" t="s">
        <v>43</v>
      </c>
      <c r="J814" s="20" t="s">
        <v>24</v>
      </c>
      <c r="K814" s="20"/>
      <c r="L814" s="20">
        <v>9</v>
      </c>
      <c r="M814" s="20" t="s">
        <v>25</v>
      </c>
      <c r="N814" s="20">
        <v>21600</v>
      </c>
      <c r="O814" s="20">
        <v>10800</v>
      </c>
      <c r="P814" s="52"/>
    </row>
    <row r="815" s="1" customFormat="true" ht="35" customHeight="true" spans="1:16">
      <c r="A815" s="17">
        <v>812</v>
      </c>
      <c r="B815" s="54" t="s">
        <v>667</v>
      </c>
      <c r="C815" s="50">
        <v>217</v>
      </c>
      <c r="D815" s="41">
        <v>10</v>
      </c>
      <c r="E815" s="24" t="s">
        <v>887</v>
      </c>
      <c r="F815" s="20" t="s">
        <v>895</v>
      </c>
      <c r="G815" s="20" t="s">
        <v>21</v>
      </c>
      <c r="H815" s="20" t="s">
        <v>22</v>
      </c>
      <c r="I815" s="18" t="s">
        <v>31</v>
      </c>
      <c r="J815" s="20" t="s">
        <v>32</v>
      </c>
      <c r="K815" s="20">
        <v>1</v>
      </c>
      <c r="L815" s="20">
        <v>9</v>
      </c>
      <c r="M815" s="20" t="s">
        <v>25</v>
      </c>
      <c r="N815" s="20">
        <v>21600</v>
      </c>
      <c r="O815" s="20">
        <v>10800</v>
      </c>
      <c r="P815" s="52"/>
    </row>
    <row r="816" s="1" customFormat="true" ht="35" customHeight="true" spans="1:16">
      <c r="A816" s="17">
        <v>813</v>
      </c>
      <c r="B816" s="54" t="s">
        <v>667</v>
      </c>
      <c r="C816" s="50">
        <v>218</v>
      </c>
      <c r="D816" s="41">
        <v>11</v>
      </c>
      <c r="E816" s="24" t="s">
        <v>887</v>
      </c>
      <c r="F816" s="20" t="s">
        <v>896</v>
      </c>
      <c r="G816" s="20" t="s">
        <v>21</v>
      </c>
      <c r="H816" s="20" t="s">
        <v>22</v>
      </c>
      <c r="I816" s="18" t="s">
        <v>31</v>
      </c>
      <c r="J816" s="20" t="s">
        <v>39</v>
      </c>
      <c r="K816" s="20">
        <v>3</v>
      </c>
      <c r="L816" s="20">
        <v>9</v>
      </c>
      <c r="M816" s="20" t="s">
        <v>25</v>
      </c>
      <c r="N816" s="20">
        <v>21600</v>
      </c>
      <c r="O816" s="20">
        <v>10800</v>
      </c>
      <c r="P816" s="52"/>
    </row>
    <row r="817" s="1" customFormat="true" ht="35" customHeight="true" spans="1:16">
      <c r="A817" s="17">
        <v>814</v>
      </c>
      <c r="B817" s="54" t="s">
        <v>667</v>
      </c>
      <c r="C817" s="50">
        <v>219</v>
      </c>
      <c r="D817" s="41">
        <v>12</v>
      </c>
      <c r="E817" s="24" t="s">
        <v>887</v>
      </c>
      <c r="F817" s="20" t="s">
        <v>897</v>
      </c>
      <c r="G817" s="20" t="s">
        <v>21</v>
      </c>
      <c r="H817" s="20" t="s">
        <v>22</v>
      </c>
      <c r="I817" s="18" t="s">
        <v>31</v>
      </c>
      <c r="J817" s="20" t="s">
        <v>39</v>
      </c>
      <c r="K817" s="20">
        <v>3</v>
      </c>
      <c r="L817" s="20">
        <v>7</v>
      </c>
      <c r="M817" s="20" t="s">
        <v>25</v>
      </c>
      <c r="N817" s="20">
        <v>16800</v>
      </c>
      <c r="O817" s="20">
        <v>8400</v>
      </c>
      <c r="P817" s="52"/>
    </row>
    <row r="818" s="1" customFormat="true" ht="35" customHeight="true" spans="1:16">
      <c r="A818" s="17">
        <v>815</v>
      </c>
      <c r="B818" s="54" t="s">
        <v>667</v>
      </c>
      <c r="C818" s="50">
        <v>220</v>
      </c>
      <c r="D818" s="41">
        <v>13</v>
      </c>
      <c r="E818" s="24" t="s">
        <v>887</v>
      </c>
      <c r="F818" s="20" t="s">
        <v>898</v>
      </c>
      <c r="G818" s="20" t="s">
        <v>21</v>
      </c>
      <c r="H818" s="20" t="s">
        <v>22</v>
      </c>
      <c r="I818" s="20" t="s">
        <v>31</v>
      </c>
      <c r="J818" s="20" t="s">
        <v>35</v>
      </c>
      <c r="K818" s="20">
        <v>4</v>
      </c>
      <c r="L818" s="20">
        <v>6</v>
      </c>
      <c r="M818" s="20" t="s">
        <v>25</v>
      </c>
      <c r="N818" s="20">
        <v>14400</v>
      </c>
      <c r="O818" s="20">
        <v>7200</v>
      </c>
      <c r="P818" s="52"/>
    </row>
    <row r="819" s="1" customFormat="true" ht="35" customHeight="true" spans="1:16">
      <c r="A819" s="17">
        <v>816</v>
      </c>
      <c r="B819" s="54" t="s">
        <v>667</v>
      </c>
      <c r="C819" s="50">
        <v>221</v>
      </c>
      <c r="D819" s="41">
        <v>14</v>
      </c>
      <c r="E819" s="24" t="s">
        <v>887</v>
      </c>
      <c r="F819" s="20" t="s">
        <v>899</v>
      </c>
      <c r="G819" s="20" t="s">
        <v>21</v>
      </c>
      <c r="H819" s="20" t="s">
        <v>22</v>
      </c>
      <c r="I819" s="20" t="s">
        <v>31</v>
      </c>
      <c r="J819" s="20" t="s">
        <v>39</v>
      </c>
      <c r="K819" s="20">
        <v>2</v>
      </c>
      <c r="L819" s="20">
        <v>9</v>
      </c>
      <c r="M819" s="20" t="s">
        <v>25</v>
      </c>
      <c r="N819" s="20">
        <v>21600</v>
      </c>
      <c r="O819" s="20">
        <v>10800</v>
      </c>
      <c r="P819" s="52"/>
    </row>
    <row r="820" s="1" customFormat="true" ht="35" customHeight="true" spans="1:16">
      <c r="A820" s="17">
        <v>817</v>
      </c>
      <c r="B820" s="54" t="s">
        <v>667</v>
      </c>
      <c r="C820" s="50">
        <v>222</v>
      </c>
      <c r="D820" s="41">
        <v>15</v>
      </c>
      <c r="E820" s="24" t="s">
        <v>887</v>
      </c>
      <c r="F820" s="20" t="s">
        <v>900</v>
      </c>
      <c r="G820" s="20" t="s">
        <v>21</v>
      </c>
      <c r="H820" s="20" t="s">
        <v>59</v>
      </c>
      <c r="I820" s="20" t="s">
        <v>49</v>
      </c>
      <c r="J820" s="20" t="s">
        <v>35</v>
      </c>
      <c r="K820" s="20">
        <v>3</v>
      </c>
      <c r="L820" s="20">
        <v>5</v>
      </c>
      <c r="M820" s="20" t="s">
        <v>25</v>
      </c>
      <c r="N820" s="20">
        <v>12000</v>
      </c>
      <c r="O820" s="20">
        <v>6000</v>
      </c>
      <c r="P820" s="52"/>
    </row>
    <row r="821" s="1" customFormat="true" ht="35" customHeight="true" spans="1:16">
      <c r="A821" s="17">
        <v>818</v>
      </c>
      <c r="B821" s="54" t="s">
        <v>667</v>
      </c>
      <c r="C821" s="50">
        <v>223</v>
      </c>
      <c r="D821" s="41">
        <v>16</v>
      </c>
      <c r="E821" s="24" t="s">
        <v>887</v>
      </c>
      <c r="F821" s="20" t="s">
        <v>901</v>
      </c>
      <c r="G821" s="20" t="s">
        <v>21</v>
      </c>
      <c r="H821" s="20" t="s">
        <v>59</v>
      </c>
      <c r="I821" s="18" t="s">
        <v>49</v>
      </c>
      <c r="J821" s="20" t="s">
        <v>35</v>
      </c>
      <c r="K821" s="20">
        <v>4</v>
      </c>
      <c r="L821" s="20">
        <v>4</v>
      </c>
      <c r="M821" s="20" t="s">
        <v>25</v>
      </c>
      <c r="N821" s="20">
        <v>9600</v>
      </c>
      <c r="O821" s="20">
        <v>4800</v>
      </c>
      <c r="P821" s="52"/>
    </row>
    <row r="822" s="1" customFormat="true" ht="35" customHeight="true" spans="1:16">
      <c r="A822" s="17">
        <v>819</v>
      </c>
      <c r="B822" s="54" t="s">
        <v>667</v>
      </c>
      <c r="C822" s="50">
        <v>224</v>
      </c>
      <c r="D822" s="41">
        <v>17</v>
      </c>
      <c r="E822" s="24" t="s">
        <v>887</v>
      </c>
      <c r="F822" s="20" t="s">
        <v>902</v>
      </c>
      <c r="G822" s="20" t="s">
        <v>21</v>
      </c>
      <c r="H822" s="20" t="s">
        <v>59</v>
      </c>
      <c r="I822" s="18" t="s">
        <v>49</v>
      </c>
      <c r="J822" s="20" t="s">
        <v>39</v>
      </c>
      <c r="K822" s="20">
        <v>1</v>
      </c>
      <c r="L822" s="20">
        <v>4</v>
      </c>
      <c r="M822" s="20" t="s">
        <v>25</v>
      </c>
      <c r="N822" s="20">
        <v>9600</v>
      </c>
      <c r="O822" s="20">
        <v>4800</v>
      </c>
      <c r="P822" s="52"/>
    </row>
    <row r="823" s="1" customFormat="true" ht="35" customHeight="true" spans="1:16">
      <c r="A823" s="17">
        <v>820</v>
      </c>
      <c r="B823" s="54" t="s">
        <v>667</v>
      </c>
      <c r="C823" s="50">
        <v>225</v>
      </c>
      <c r="D823" s="41">
        <v>18</v>
      </c>
      <c r="E823" s="24" t="s">
        <v>887</v>
      </c>
      <c r="F823" s="20" t="s">
        <v>903</v>
      </c>
      <c r="G823" s="20" t="s">
        <v>21</v>
      </c>
      <c r="H823" s="20" t="s">
        <v>22</v>
      </c>
      <c r="I823" s="18" t="s">
        <v>27</v>
      </c>
      <c r="J823" s="20" t="s">
        <v>24</v>
      </c>
      <c r="K823" s="20"/>
      <c r="L823" s="20">
        <v>6</v>
      </c>
      <c r="M823" s="20" t="s">
        <v>25</v>
      </c>
      <c r="N823" s="20">
        <v>14400</v>
      </c>
      <c r="O823" s="20">
        <v>7200</v>
      </c>
      <c r="P823" s="52"/>
    </row>
    <row r="824" s="1" customFormat="true" ht="35" customHeight="true" spans="1:16">
      <c r="A824" s="17">
        <v>821</v>
      </c>
      <c r="B824" s="54" t="s">
        <v>667</v>
      </c>
      <c r="C824" s="50">
        <v>226</v>
      </c>
      <c r="D824" s="41">
        <v>19</v>
      </c>
      <c r="E824" s="24" t="s">
        <v>887</v>
      </c>
      <c r="F824" s="20" t="s">
        <v>904</v>
      </c>
      <c r="G824" s="20" t="s">
        <v>21</v>
      </c>
      <c r="H824" s="18" t="s">
        <v>22</v>
      </c>
      <c r="I824" s="20" t="s">
        <v>31</v>
      </c>
      <c r="J824" s="20" t="s">
        <v>32</v>
      </c>
      <c r="K824" s="20">
        <v>1</v>
      </c>
      <c r="L824" s="20">
        <v>5</v>
      </c>
      <c r="M824" s="20" t="s">
        <v>25</v>
      </c>
      <c r="N824" s="20">
        <v>12000</v>
      </c>
      <c r="O824" s="20">
        <v>6000</v>
      </c>
      <c r="P824" s="52"/>
    </row>
    <row r="825" s="1" customFormat="true" ht="35" customHeight="true" spans="1:16">
      <c r="A825" s="17">
        <v>822</v>
      </c>
      <c r="B825" s="54" t="s">
        <v>667</v>
      </c>
      <c r="C825" s="50">
        <v>227</v>
      </c>
      <c r="D825" s="41">
        <v>20</v>
      </c>
      <c r="E825" s="24" t="s">
        <v>887</v>
      </c>
      <c r="F825" s="20" t="s">
        <v>905</v>
      </c>
      <c r="G825" s="20" t="s">
        <v>21</v>
      </c>
      <c r="H825" s="18" t="s">
        <v>22</v>
      </c>
      <c r="I825" s="20" t="s">
        <v>31</v>
      </c>
      <c r="J825" s="20"/>
      <c r="K825" s="20"/>
      <c r="L825" s="20">
        <v>4</v>
      </c>
      <c r="M825" s="20" t="s">
        <v>25</v>
      </c>
      <c r="N825" s="20">
        <v>9600</v>
      </c>
      <c r="O825" s="20">
        <v>4800</v>
      </c>
      <c r="P825" s="52"/>
    </row>
    <row r="826" s="1" customFormat="true" ht="35" customHeight="true" spans="1:16">
      <c r="A826" s="17">
        <v>823</v>
      </c>
      <c r="B826" s="54" t="s">
        <v>667</v>
      </c>
      <c r="C826" s="50">
        <v>228</v>
      </c>
      <c r="D826" s="41">
        <v>21</v>
      </c>
      <c r="E826" s="24" t="s">
        <v>887</v>
      </c>
      <c r="F826" s="20" t="s">
        <v>906</v>
      </c>
      <c r="G826" s="20" t="s">
        <v>21</v>
      </c>
      <c r="H826" s="18" t="s">
        <v>22</v>
      </c>
      <c r="I826" s="20" t="s">
        <v>31</v>
      </c>
      <c r="J826" s="20" t="s">
        <v>39</v>
      </c>
      <c r="K826" s="20">
        <v>1</v>
      </c>
      <c r="L826" s="20">
        <v>4</v>
      </c>
      <c r="M826" s="20" t="s">
        <v>25</v>
      </c>
      <c r="N826" s="20">
        <v>9600</v>
      </c>
      <c r="O826" s="20">
        <v>4800</v>
      </c>
      <c r="P826" s="52"/>
    </row>
    <row r="827" s="1" customFormat="true" ht="35" customHeight="true" spans="1:16">
      <c r="A827" s="17">
        <v>824</v>
      </c>
      <c r="B827" s="54" t="s">
        <v>667</v>
      </c>
      <c r="C827" s="50">
        <v>229</v>
      </c>
      <c r="D827" s="41">
        <v>22</v>
      </c>
      <c r="E827" s="24" t="s">
        <v>887</v>
      </c>
      <c r="F827" s="20" t="s">
        <v>907</v>
      </c>
      <c r="G827" s="20" t="s">
        <v>21</v>
      </c>
      <c r="H827" s="18" t="s">
        <v>22</v>
      </c>
      <c r="I827" s="20" t="s">
        <v>31</v>
      </c>
      <c r="J827" s="20" t="s">
        <v>32</v>
      </c>
      <c r="K827" s="20">
        <v>3</v>
      </c>
      <c r="L827" s="20">
        <v>3</v>
      </c>
      <c r="M827" s="20" t="s">
        <v>25</v>
      </c>
      <c r="N827" s="20">
        <v>7200</v>
      </c>
      <c r="O827" s="20">
        <v>3600</v>
      </c>
      <c r="P827" s="52"/>
    </row>
    <row r="828" s="1" customFormat="true" ht="35" customHeight="true" spans="1:16">
      <c r="A828" s="17">
        <v>825</v>
      </c>
      <c r="B828" s="54" t="s">
        <v>667</v>
      </c>
      <c r="C828" s="50">
        <v>230</v>
      </c>
      <c r="D828" s="41">
        <v>23</v>
      </c>
      <c r="E828" s="24" t="s">
        <v>887</v>
      </c>
      <c r="F828" s="20" t="s">
        <v>908</v>
      </c>
      <c r="G828" s="20" t="s">
        <v>21</v>
      </c>
      <c r="H828" s="18" t="s">
        <v>89</v>
      </c>
      <c r="I828" s="20" t="s">
        <v>49</v>
      </c>
      <c r="J828" s="20" t="s">
        <v>32</v>
      </c>
      <c r="K828" s="20">
        <v>2</v>
      </c>
      <c r="L828" s="20">
        <v>6</v>
      </c>
      <c r="M828" s="20" t="s">
        <v>25</v>
      </c>
      <c r="N828" s="20">
        <v>14400</v>
      </c>
      <c r="O828" s="20">
        <v>7200</v>
      </c>
      <c r="P828" s="52"/>
    </row>
    <row r="829" s="1" customFormat="true" ht="35" customHeight="true" spans="1:16">
      <c r="A829" s="17">
        <v>826</v>
      </c>
      <c r="B829" s="54" t="s">
        <v>667</v>
      </c>
      <c r="C829" s="50">
        <v>231</v>
      </c>
      <c r="D829" s="41">
        <v>24</v>
      </c>
      <c r="E829" s="24" t="s">
        <v>887</v>
      </c>
      <c r="F829" s="20" t="s">
        <v>909</v>
      </c>
      <c r="G829" s="20" t="s">
        <v>21</v>
      </c>
      <c r="H829" s="18" t="s">
        <v>22</v>
      </c>
      <c r="I829" s="20" t="s">
        <v>49</v>
      </c>
      <c r="J829" s="20" t="s">
        <v>32</v>
      </c>
      <c r="K829" s="20">
        <v>3</v>
      </c>
      <c r="L829" s="20">
        <v>6</v>
      </c>
      <c r="M829" s="20" t="s">
        <v>25</v>
      </c>
      <c r="N829" s="20">
        <v>14400</v>
      </c>
      <c r="O829" s="20">
        <v>7200</v>
      </c>
      <c r="P829" s="52"/>
    </row>
    <row r="830" s="1" customFormat="true" ht="35" customHeight="true" spans="1:16">
      <c r="A830" s="17">
        <v>827</v>
      </c>
      <c r="B830" s="54" t="s">
        <v>667</v>
      </c>
      <c r="C830" s="50">
        <v>232</v>
      </c>
      <c r="D830" s="41">
        <v>25</v>
      </c>
      <c r="E830" s="24" t="s">
        <v>887</v>
      </c>
      <c r="F830" s="20" t="s">
        <v>910</v>
      </c>
      <c r="G830" s="20" t="s">
        <v>21</v>
      </c>
      <c r="H830" s="18" t="s">
        <v>22</v>
      </c>
      <c r="I830" s="20" t="s">
        <v>31</v>
      </c>
      <c r="J830" s="20" t="s">
        <v>35</v>
      </c>
      <c r="K830" s="20">
        <v>2</v>
      </c>
      <c r="L830" s="20">
        <v>7</v>
      </c>
      <c r="M830" s="20" t="s">
        <v>25</v>
      </c>
      <c r="N830" s="20">
        <v>16800</v>
      </c>
      <c r="O830" s="20">
        <v>8400</v>
      </c>
      <c r="P830" s="52"/>
    </row>
    <row r="831" s="1" customFormat="true" ht="35" customHeight="true" spans="1:16">
      <c r="A831" s="17">
        <v>828</v>
      </c>
      <c r="B831" s="54" t="s">
        <v>667</v>
      </c>
      <c r="C831" s="50">
        <v>233</v>
      </c>
      <c r="D831" s="41">
        <v>26</v>
      </c>
      <c r="E831" s="24" t="s">
        <v>887</v>
      </c>
      <c r="F831" s="20" t="s">
        <v>911</v>
      </c>
      <c r="G831" s="20" t="s">
        <v>21</v>
      </c>
      <c r="H831" s="18" t="s">
        <v>22</v>
      </c>
      <c r="I831" s="18" t="s">
        <v>49</v>
      </c>
      <c r="J831" s="20" t="s">
        <v>35</v>
      </c>
      <c r="K831" s="20">
        <v>1</v>
      </c>
      <c r="L831" s="20">
        <v>2</v>
      </c>
      <c r="M831" s="20" t="s">
        <v>25</v>
      </c>
      <c r="N831" s="20">
        <v>4800</v>
      </c>
      <c r="O831" s="20">
        <v>2400</v>
      </c>
      <c r="P831" s="52"/>
    </row>
    <row r="832" s="1" customFormat="true" ht="35" customHeight="true" spans="1:16">
      <c r="A832" s="17">
        <v>829</v>
      </c>
      <c r="B832" s="54" t="s">
        <v>667</v>
      </c>
      <c r="C832" s="50">
        <v>234</v>
      </c>
      <c r="D832" s="41">
        <v>27</v>
      </c>
      <c r="E832" s="24" t="s">
        <v>887</v>
      </c>
      <c r="F832" s="20" t="s">
        <v>912</v>
      </c>
      <c r="G832" s="20" t="s">
        <v>21</v>
      </c>
      <c r="H832" s="18" t="s">
        <v>42</v>
      </c>
      <c r="I832" s="20" t="s">
        <v>43</v>
      </c>
      <c r="J832" s="20" t="s">
        <v>24</v>
      </c>
      <c r="K832" s="20"/>
      <c r="L832" s="20">
        <v>8</v>
      </c>
      <c r="M832" s="20" t="s">
        <v>25</v>
      </c>
      <c r="N832" s="20">
        <v>19200</v>
      </c>
      <c r="O832" s="20">
        <v>9600</v>
      </c>
      <c r="P832" s="52"/>
    </row>
    <row r="833" s="1" customFormat="true" ht="35" customHeight="true" spans="1:16">
      <c r="A833" s="17">
        <v>830</v>
      </c>
      <c r="B833" s="54" t="s">
        <v>667</v>
      </c>
      <c r="C833" s="50">
        <v>235</v>
      </c>
      <c r="D833" s="41">
        <v>28</v>
      </c>
      <c r="E833" s="24" t="s">
        <v>887</v>
      </c>
      <c r="F833" s="20" t="s">
        <v>913</v>
      </c>
      <c r="G833" s="20" t="s">
        <v>21</v>
      </c>
      <c r="H833" s="18" t="s">
        <v>89</v>
      </c>
      <c r="I833" s="20" t="s">
        <v>49</v>
      </c>
      <c r="J833" s="20" t="s">
        <v>32</v>
      </c>
      <c r="K833" s="20">
        <v>1</v>
      </c>
      <c r="L833" s="20">
        <v>2</v>
      </c>
      <c r="M833" s="20" t="s">
        <v>25</v>
      </c>
      <c r="N833" s="20">
        <v>4800</v>
      </c>
      <c r="O833" s="20">
        <v>2400</v>
      </c>
      <c r="P833" s="52"/>
    </row>
    <row r="834" s="1" customFormat="true" ht="35" customHeight="true" spans="1:16">
      <c r="A834" s="17">
        <v>831</v>
      </c>
      <c r="B834" s="54" t="s">
        <v>667</v>
      </c>
      <c r="C834" s="50">
        <v>236</v>
      </c>
      <c r="D834" s="41">
        <v>29</v>
      </c>
      <c r="E834" s="24" t="s">
        <v>887</v>
      </c>
      <c r="F834" s="20" t="s">
        <v>914</v>
      </c>
      <c r="G834" s="20" t="s">
        <v>21</v>
      </c>
      <c r="H834" s="18" t="s">
        <v>22</v>
      </c>
      <c r="I834" s="20" t="s">
        <v>31</v>
      </c>
      <c r="J834" s="20" t="s">
        <v>35</v>
      </c>
      <c r="K834" s="20">
        <v>1</v>
      </c>
      <c r="L834" s="20">
        <v>2</v>
      </c>
      <c r="M834" s="20" t="s">
        <v>25</v>
      </c>
      <c r="N834" s="20">
        <v>4800</v>
      </c>
      <c r="O834" s="20">
        <v>2400</v>
      </c>
      <c r="P834" s="52"/>
    </row>
    <row r="835" s="1" customFormat="true" ht="35" customHeight="true" spans="1:16">
      <c r="A835" s="17">
        <v>832</v>
      </c>
      <c r="B835" s="54" t="s">
        <v>667</v>
      </c>
      <c r="C835" s="50">
        <v>237</v>
      </c>
      <c r="D835" s="41">
        <v>30</v>
      </c>
      <c r="E835" s="24" t="s">
        <v>887</v>
      </c>
      <c r="F835" s="20" t="s">
        <v>915</v>
      </c>
      <c r="G835" s="20" t="s">
        <v>21</v>
      </c>
      <c r="H835" s="18" t="s">
        <v>22</v>
      </c>
      <c r="I835" s="20" t="s">
        <v>146</v>
      </c>
      <c r="J835" s="20" t="s">
        <v>24</v>
      </c>
      <c r="K835" s="20"/>
      <c r="L835" s="20">
        <v>10</v>
      </c>
      <c r="M835" s="20" t="s">
        <v>25</v>
      </c>
      <c r="N835" s="20">
        <v>24000</v>
      </c>
      <c r="O835" s="20">
        <v>12000</v>
      </c>
      <c r="P835" s="52"/>
    </row>
    <row r="836" s="1" customFormat="true" ht="35" customHeight="true" spans="1:16">
      <c r="A836" s="17">
        <v>833</v>
      </c>
      <c r="B836" s="54" t="s">
        <v>667</v>
      </c>
      <c r="C836" s="50">
        <v>238</v>
      </c>
      <c r="D836" s="41">
        <v>31</v>
      </c>
      <c r="E836" s="24" t="s">
        <v>887</v>
      </c>
      <c r="F836" s="20" t="s">
        <v>916</v>
      </c>
      <c r="G836" s="20" t="s">
        <v>21</v>
      </c>
      <c r="H836" s="20" t="s">
        <v>22</v>
      </c>
      <c r="I836" s="20" t="s">
        <v>31</v>
      </c>
      <c r="J836" s="20" t="s">
        <v>35</v>
      </c>
      <c r="K836" s="20">
        <v>2</v>
      </c>
      <c r="L836" s="20">
        <v>8</v>
      </c>
      <c r="M836" s="20" t="s">
        <v>25</v>
      </c>
      <c r="N836" s="20">
        <v>19200</v>
      </c>
      <c r="O836" s="20">
        <v>9600</v>
      </c>
      <c r="P836" s="52"/>
    </row>
    <row r="837" s="1" customFormat="true" ht="35" customHeight="true" spans="1:16">
      <c r="A837" s="17">
        <v>834</v>
      </c>
      <c r="B837" s="54" t="s">
        <v>667</v>
      </c>
      <c r="C837" s="50">
        <v>239</v>
      </c>
      <c r="D837" s="41">
        <v>32</v>
      </c>
      <c r="E837" s="24" t="s">
        <v>887</v>
      </c>
      <c r="F837" s="20" t="s">
        <v>917</v>
      </c>
      <c r="G837" s="20" t="s">
        <v>21</v>
      </c>
      <c r="H837" s="20" t="s">
        <v>22</v>
      </c>
      <c r="I837" s="20" t="s">
        <v>37</v>
      </c>
      <c r="J837" s="20" t="s">
        <v>24</v>
      </c>
      <c r="K837" s="20"/>
      <c r="L837" s="20">
        <v>1</v>
      </c>
      <c r="M837" s="20" t="s">
        <v>25</v>
      </c>
      <c r="N837" s="20">
        <v>2400</v>
      </c>
      <c r="O837" s="20">
        <v>1200</v>
      </c>
      <c r="P837" s="52"/>
    </row>
    <row r="838" s="1" customFormat="true" ht="35" customHeight="true" spans="1:16">
      <c r="A838" s="17">
        <v>835</v>
      </c>
      <c r="B838" s="54" t="s">
        <v>667</v>
      </c>
      <c r="C838" s="50">
        <v>240</v>
      </c>
      <c r="D838" s="41">
        <v>33</v>
      </c>
      <c r="E838" s="24" t="s">
        <v>887</v>
      </c>
      <c r="F838" s="20" t="s">
        <v>918</v>
      </c>
      <c r="G838" s="20" t="s">
        <v>21</v>
      </c>
      <c r="H838" s="20" t="s">
        <v>22</v>
      </c>
      <c r="I838" s="20" t="s">
        <v>31</v>
      </c>
      <c r="J838" s="20" t="s">
        <v>35</v>
      </c>
      <c r="K838" s="20">
        <v>4</v>
      </c>
      <c r="L838" s="20">
        <v>1</v>
      </c>
      <c r="M838" s="20" t="s">
        <v>25</v>
      </c>
      <c r="N838" s="20">
        <v>2400</v>
      </c>
      <c r="O838" s="20">
        <v>1200</v>
      </c>
      <c r="P838" s="52"/>
    </row>
    <row r="839" s="1" customFormat="true" ht="35" customHeight="true" spans="1:16">
      <c r="A839" s="17">
        <v>836</v>
      </c>
      <c r="B839" s="54" t="s">
        <v>667</v>
      </c>
      <c r="C839" s="50">
        <v>241</v>
      </c>
      <c r="D839" s="41">
        <v>34</v>
      </c>
      <c r="E839" s="24" t="s">
        <v>887</v>
      </c>
      <c r="F839" s="20" t="s">
        <v>919</v>
      </c>
      <c r="G839" s="20" t="s">
        <v>21</v>
      </c>
      <c r="H839" s="20" t="s">
        <v>22</v>
      </c>
      <c r="I839" s="20" t="s">
        <v>31</v>
      </c>
      <c r="J839" s="20" t="s">
        <v>39</v>
      </c>
      <c r="K839" s="20">
        <v>2</v>
      </c>
      <c r="L839" s="20">
        <v>3</v>
      </c>
      <c r="M839" s="20" t="s">
        <v>25</v>
      </c>
      <c r="N839" s="20">
        <v>7200</v>
      </c>
      <c r="O839" s="20">
        <v>3600</v>
      </c>
      <c r="P839" s="52"/>
    </row>
    <row r="840" s="1" customFormat="true" ht="35" customHeight="true" spans="1:16">
      <c r="A840" s="17">
        <v>837</v>
      </c>
      <c r="B840" s="54" t="s">
        <v>667</v>
      </c>
      <c r="C840" s="50">
        <v>242</v>
      </c>
      <c r="D840" s="41">
        <v>35</v>
      </c>
      <c r="E840" s="24" t="s">
        <v>887</v>
      </c>
      <c r="F840" s="18" t="s">
        <v>920</v>
      </c>
      <c r="G840" s="20" t="s">
        <v>21</v>
      </c>
      <c r="H840" s="20" t="s">
        <v>22</v>
      </c>
      <c r="I840" s="20" t="s">
        <v>29</v>
      </c>
      <c r="J840" s="20" t="s">
        <v>24</v>
      </c>
      <c r="K840" s="20" t="s">
        <v>24</v>
      </c>
      <c r="L840" s="20">
        <v>8</v>
      </c>
      <c r="M840" s="20" t="s">
        <v>25</v>
      </c>
      <c r="N840" s="20">
        <v>19200</v>
      </c>
      <c r="O840" s="20">
        <v>9600</v>
      </c>
      <c r="P840" s="53"/>
    </row>
    <row r="841" s="1" customFormat="true" ht="35" customHeight="true" spans="1:16">
      <c r="A841" s="17">
        <v>838</v>
      </c>
      <c r="B841" s="54" t="s">
        <v>667</v>
      </c>
      <c r="C841" s="50">
        <v>243</v>
      </c>
      <c r="D841" s="41">
        <v>1</v>
      </c>
      <c r="E841" s="24" t="s">
        <v>921</v>
      </c>
      <c r="F841" s="20" t="s">
        <v>922</v>
      </c>
      <c r="G841" s="20" t="s">
        <v>21</v>
      </c>
      <c r="H841" s="18" t="s">
        <v>59</v>
      </c>
      <c r="I841" s="20" t="s">
        <v>49</v>
      </c>
      <c r="J841" s="20" t="s">
        <v>39</v>
      </c>
      <c r="K841" s="20">
        <v>1</v>
      </c>
      <c r="L841" s="20">
        <v>7</v>
      </c>
      <c r="M841" s="20" t="s">
        <v>25</v>
      </c>
      <c r="N841" s="20">
        <v>16800</v>
      </c>
      <c r="O841" s="20">
        <v>8400</v>
      </c>
      <c r="P841" s="34">
        <f ca="1">SUMIF(E:O,E841,O:O)</f>
        <v>96000</v>
      </c>
    </row>
    <row r="842" s="1" customFormat="true" ht="35" customHeight="true" spans="1:16">
      <c r="A842" s="17">
        <v>839</v>
      </c>
      <c r="B842" s="54" t="s">
        <v>667</v>
      </c>
      <c r="C842" s="50">
        <v>244</v>
      </c>
      <c r="D842" s="41">
        <v>2</v>
      </c>
      <c r="E842" s="24" t="s">
        <v>921</v>
      </c>
      <c r="F842" s="20" t="s">
        <v>923</v>
      </c>
      <c r="G842" s="20" t="s">
        <v>21</v>
      </c>
      <c r="H842" s="18" t="s">
        <v>59</v>
      </c>
      <c r="I842" s="20" t="s">
        <v>49</v>
      </c>
      <c r="J842" s="20" t="s">
        <v>35</v>
      </c>
      <c r="K842" s="20">
        <v>1</v>
      </c>
      <c r="L842" s="20">
        <v>5</v>
      </c>
      <c r="M842" s="20" t="s">
        <v>25</v>
      </c>
      <c r="N842" s="20">
        <v>12000</v>
      </c>
      <c r="O842" s="20">
        <v>6000</v>
      </c>
      <c r="P842" s="34"/>
    </row>
    <row r="843" s="1" customFormat="true" ht="35" customHeight="true" spans="1:16">
      <c r="A843" s="17">
        <v>840</v>
      </c>
      <c r="B843" s="54" t="s">
        <v>667</v>
      </c>
      <c r="C843" s="50">
        <v>245</v>
      </c>
      <c r="D843" s="41">
        <v>3</v>
      </c>
      <c r="E843" s="24" t="s">
        <v>921</v>
      </c>
      <c r="F843" s="20" t="s">
        <v>924</v>
      </c>
      <c r="G843" s="20" t="s">
        <v>21</v>
      </c>
      <c r="H843" s="18" t="s">
        <v>59</v>
      </c>
      <c r="I843" s="20" t="s">
        <v>49</v>
      </c>
      <c r="J843" s="20" t="s">
        <v>32</v>
      </c>
      <c r="K843" s="20">
        <v>1</v>
      </c>
      <c r="L843" s="20">
        <v>5</v>
      </c>
      <c r="M843" s="20" t="s">
        <v>25</v>
      </c>
      <c r="N843" s="20">
        <v>12000</v>
      </c>
      <c r="O843" s="20">
        <v>6000</v>
      </c>
      <c r="P843" s="34"/>
    </row>
    <row r="844" s="1" customFormat="true" ht="35" customHeight="true" spans="1:16">
      <c r="A844" s="17">
        <v>841</v>
      </c>
      <c r="B844" s="54" t="s">
        <v>667</v>
      </c>
      <c r="C844" s="50">
        <v>246</v>
      </c>
      <c r="D844" s="41">
        <v>4</v>
      </c>
      <c r="E844" s="24" t="s">
        <v>921</v>
      </c>
      <c r="F844" s="20" t="s">
        <v>925</v>
      </c>
      <c r="G844" s="20" t="s">
        <v>21</v>
      </c>
      <c r="H844" s="18" t="s">
        <v>22</v>
      </c>
      <c r="I844" s="20" t="s">
        <v>31</v>
      </c>
      <c r="J844" s="20" t="s">
        <v>35</v>
      </c>
      <c r="K844" s="20">
        <v>2</v>
      </c>
      <c r="L844" s="20">
        <v>4</v>
      </c>
      <c r="M844" s="20" t="s">
        <v>25</v>
      </c>
      <c r="N844" s="20">
        <v>9600</v>
      </c>
      <c r="O844" s="20">
        <v>4800</v>
      </c>
      <c r="P844" s="34"/>
    </row>
    <row r="845" s="1" customFormat="true" ht="35" customHeight="true" spans="1:16">
      <c r="A845" s="17">
        <v>842</v>
      </c>
      <c r="B845" s="54" t="s">
        <v>667</v>
      </c>
      <c r="C845" s="50">
        <v>247</v>
      </c>
      <c r="D845" s="41">
        <v>5</v>
      </c>
      <c r="E845" s="24" t="s">
        <v>921</v>
      </c>
      <c r="F845" s="20" t="s">
        <v>926</v>
      </c>
      <c r="G845" s="20" t="s">
        <v>21</v>
      </c>
      <c r="H845" s="18" t="s">
        <v>22</v>
      </c>
      <c r="I845" s="20" t="s">
        <v>31</v>
      </c>
      <c r="J845" s="20" t="s">
        <v>35</v>
      </c>
      <c r="K845" s="20">
        <v>1</v>
      </c>
      <c r="L845" s="20">
        <v>4</v>
      </c>
      <c r="M845" s="20" t="s">
        <v>25</v>
      </c>
      <c r="N845" s="20">
        <v>9600</v>
      </c>
      <c r="O845" s="20">
        <v>4800</v>
      </c>
      <c r="P845" s="34"/>
    </row>
    <row r="846" s="1" customFormat="true" ht="35" customHeight="true" spans="1:16">
      <c r="A846" s="17">
        <v>843</v>
      </c>
      <c r="B846" s="54" t="s">
        <v>667</v>
      </c>
      <c r="C846" s="50">
        <v>248</v>
      </c>
      <c r="D846" s="41">
        <v>6</v>
      </c>
      <c r="E846" s="24" t="s">
        <v>921</v>
      </c>
      <c r="F846" s="20" t="s">
        <v>927</v>
      </c>
      <c r="G846" s="20" t="s">
        <v>21</v>
      </c>
      <c r="H846" s="18" t="s">
        <v>22</v>
      </c>
      <c r="I846" s="20" t="s">
        <v>31</v>
      </c>
      <c r="J846" s="20" t="s">
        <v>32</v>
      </c>
      <c r="K846" s="20">
        <v>1</v>
      </c>
      <c r="L846" s="20">
        <v>3</v>
      </c>
      <c r="M846" s="20" t="s">
        <v>25</v>
      </c>
      <c r="N846" s="20">
        <v>7200</v>
      </c>
      <c r="O846" s="20">
        <v>3600</v>
      </c>
      <c r="P846" s="34"/>
    </row>
    <row r="847" s="1" customFormat="true" ht="35" customHeight="true" spans="1:16">
      <c r="A847" s="17">
        <v>844</v>
      </c>
      <c r="B847" s="54" t="s">
        <v>667</v>
      </c>
      <c r="C847" s="50">
        <v>249</v>
      </c>
      <c r="D847" s="41">
        <v>7</v>
      </c>
      <c r="E847" s="24" t="s">
        <v>921</v>
      </c>
      <c r="F847" s="20" t="s">
        <v>928</v>
      </c>
      <c r="G847" s="20" t="s">
        <v>21</v>
      </c>
      <c r="H847" s="18" t="s">
        <v>22</v>
      </c>
      <c r="I847" s="20" t="s">
        <v>31</v>
      </c>
      <c r="J847" s="20" t="s">
        <v>24</v>
      </c>
      <c r="K847" s="20" t="s">
        <v>929</v>
      </c>
      <c r="L847" s="20">
        <v>3</v>
      </c>
      <c r="M847" s="20" t="s">
        <v>25</v>
      </c>
      <c r="N847" s="20">
        <v>7200</v>
      </c>
      <c r="O847" s="20">
        <v>3600</v>
      </c>
      <c r="P847" s="34"/>
    </row>
    <row r="848" s="1" customFormat="true" ht="35" customHeight="true" spans="1:16">
      <c r="A848" s="17">
        <v>845</v>
      </c>
      <c r="B848" s="54" t="s">
        <v>667</v>
      </c>
      <c r="C848" s="50">
        <v>250</v>
      </c>
      <c r="D848" s="41">
        <v>8</v>
      </c>
      <c r="E848" s="24" t="s">
        <v>921</v>
      </c>
      <c r="F848" s="20" t="s">
        <v>930</v>
      </c>
      <c r="G848" s="20" t="s">
        <v>21</v>
      </c>
      <c r="H848" s="18" t="s">
        <v>22</v>
      </c>
      <c r="I848" s="20" t="s">
        <v>31</v>
      </c>
      <c r="J848" s="20" t="s">
        <v>35</v>
      </c>
      <c r="K848" s="20">
        <v>2</v>
      </c>
      <c r="L848" s="20">
        <v>3</v>
      </c>
      <c r="M848" s="20" t="s">
        <v>25</v>
      </c>
      <c r="N848" s="20">
        <v>7200</v>
      </c>
      <c r="O848" s="20">
        <v>3600</v>
      </c>
      <c r="P848" s="34"/>
    </row>
    <row r="849" s="1" customFormat="true" ht="35" customHeight="true" spans="1:16">
      <c r="A849" s="17">
        <v>846</v>
      </c>
      <c r="B849" s="54" t="s">
        <v>667</v>
      </c>
      <c r="C849" s="50">
        <v>251</v>
      </c>
      <c r="D849" s="41">
        <v>9</v>
      </c>
      <c r="E849" s="24" t="s">
        <v>921</v>
      </c>
      <c r="F849" s="20" t="s">
        <v>931</v>
      </c>
      <c r="G849" s="20" t="s">
        <v>21</v>
      </c>
      <c r="H849" s="18" t="s">
        <v>22</v>
      </c>
      <c r="I849" s="20" t="s">
        <v>31</v>
      </c>
      <c r="J849" s="20" t="s">
        <v>32</v>
      </c>
      <c r="K849" s="20">
        <v>1</v>
      </c>
      <c r="L849" s="20">
        <v>4</v>
      </c>
      <c r="M849" s="20" t="s">
        <v>25</v>
      </c>
      <c r="N849" s="20">
        <v>9600</v>
      </c>
      <c r="O849" s="20">
        <v>4800</v>
      </c>
      <c r="P849" s="34"/>
    </row>
    <row r="850" s="1" customFormat="true" ht="35" customHeight="true" spans="1:16">
      <c r="A850" s="17">
        <v>847</v>
      </c>
      <c r="B850" s="54" t="s">
        <v>667</v>
      </c>
      <c r="C850" s="50">
        <v>252</v>
      </c>
      <c r="D850" s="41">
        <v>10</v>
      </c>
      <c r="E850" s="24" t="s">
        <v>921</v>
      </c>
      <c r="F850" s="20" t="s">
        <v>932</v>
      </c>
      <c r="G850" s="20" t="s">
        <v>21</v>
      </c>
      <c r="H850" s="18" t="s">
        <v>42</v>
      </c>
      <c r="I850" s="20" t="s">
        <v>43</v>
      </c>
      <c r="J850" s="20" t="s">
        <v>24</v>
      </c>
      <c r="K850" s="20" t="s">
        <v>24</v>
      </c>
      <c r="L850" s="20">
        <v>10</v>
      </c>
      <c r="M850" s="20" t="s">
        <v>25</v>
      </c>
      <c r="N850" s="20">
        <v>24000</v>
      </c>
      <c r="O850" s="20">
        <v>12000</v>
      </c>
      <c r="P850" s="34"/>
    </row>
    <row r="851" s="1" customFormat="true" ht="35" customHeight="true" spans="1:16">
      <c r="A851" s="17">
        <v>848</v>
      </c>
      <c r="B851" s="54" t="s">
        <v>667</v>
      </c>
      <c r="C851" s="50">
        <v>253</v>
      </c>
      <c r="D851" s="41">
        <v>11</v>
      </c>
      <c r="E851" s="24" t="s">
        <v>921</v>
      </c>
      <c r="F851" s="20" t="s">
        <v>933</v>
      </c>
      <c r="G851" s="20" t="s">
        <v>21</v>
      </c>
      <c r="H851" s="18" t="s">
        <v>59</v>
      </c>
      <c r="I851" s="20" t="s">
        <v>49</v>
      </c>
      <c r="J851" s="20" t="s">
        <v>32</v>
      </c>
      <c r="K851" s="20">
        <v>2</v>
      </c>
      <c r="L851" s="20">
        <v>2</v>
      </c>
      <c r="M851" s="20" t="s">
        <v>25</v>
      </c>
      <c r="N851" s="20">
        <v>4800</v>
      </c>
      <c r="O851" s="20">
        <v>2400</v>
      </c>
      <c r="P851" s="34"/>
    </row>
    <row r="852" s="1" customFormat="true" ht="35" customHeight="true" spans="1:16">
      <c r="A852" s="17">
        <v>849</v>
      </c>
      <c r="B852" s="54" t="s">
        <v>667</v>
      </c>
      <c r="C852" s="50">
        <v>254</v>
      </c>
      <c r="D852" s="41">
        <v>12</v>
      </c>
      <c r="E852" s="24" t="s">
        <v>921</v>
      </c>
      <c r="F852" s="25" t="s">
        <v>934</v>
      </c>
      <c r="G852" s="25" t="s">
        <v>21</v>
      </c>
      <c r="H852" s="38" t="s">
        <v>22</v>
      </c>
      <c r="I852" s="25" t="s">
        <v>31</v>
      </c>
      <c r="J852" s="25" t="s">
        <v>32</v>
      </c>
      <c r="K852" s="25">
        <v>2</v>
      </c>
      <c r="L852" s="25">
        <v>2</v>
      </c>
      <c r="M852" s="25" t="s">
        <v>25</v>
      </c>
      <c r="N852" s="20">
        <v>4800</v>
      </c>
      <c r="O852" s="25">
        <v>2400</v>
      </c>
      <c r="P852" s="34"/>
    </row>
    <row r="853" s="1" customFormat="true" ht="35" customHeight="true" spans="1:16">
      <c r="A853" s="17">
        <v>850</v>
      </c>
      <c r="B853" s="54" t="s">
        <v>667</v>
      </c>
      <c r="C853" s="50">
        <v>255</v>
      </c>
      <c r="D853" s="41">
        <v>13</v>
      </c>
      <c r="E853" s="24" t="s">
        <v>921</v>
      </c>
      <c r="F853" s="25" t="s">
        <v>935</v>
      </c>
      <c r="G853" s="25" t="s">
        <v>21</v>
      </c>
      <c r="H853" s="38" t="s">
        <v>22</v>
      </c>
      <c r="I853" s="25" t="s">
        <v>27</v>
      </c>
      <c r="J853" s="25" t="s">
        <v>24</v>
      </c>
      <c r="K853" s="25" t="s">
        <v>24</v>
      </c>
      <c r="L853" s="25">
        <v>10</v>
      </c>
      <c r="M853" s="25" t="s">
        <v>25</v>
      </c>
      <c r="N853" s="25">
        <v>24000</v>
      </c>
      <c r="O853" s="25">
        <v>12000</v>
      </c>
      <c r="P853" s="34"/>
    </row>
    <row r="854" s="1" customFormat="true" ht="35" customHeight="true" spans="1:16">
      <c r="A854" s="17">
        <v>851</v>
      </c>
      <c r="B854" s="54" t="s">
        <v>667</v>
      </c>
      <c r="C854" s="50">
        <v>256</v>
      </c>
      <c r="D854" s="41">
        <v>14</v>
      </c>
      <c r="E854" s="24" t="s">
        <v>921</v>
      </c>
      <c r="F854" s="20" t="s">
        <v>936</v>
      </c>
      <c r="G854" s="20" t="s">
        <v>21</v>
      </c>
      <c r="H854" s="18" t="s">
        <v>22</v>
      </c>
      <c r="I854" s="20" t="s">
        <v>31</v>
      </c>
      <c r="J854" s="20" t="s">
        <v>39</v>
      </c>
      <c r="K854" s="20">
        <v>1</v>
      </c>
      <c r="L854" s="20">
        <v>2</v>
      </c>
      <c r="M854" s="25" t="s">
        <v>25</v>
      </c>
      <c r="N854" s="20">
        <v>4800</v>
      </c>
      <c r="O854" s="20">
        <v>2400</v>
      </c>
      <c r="P854" s="34"/>
    </row>
    <row r="855" s="1" customFormat="true" ht="35" customHeight="true" spans="1:16">
      <c r="A855" s="17">
        <v>852</v>
      </c>
      <c r="B855" s="54" t="s">
        <v>667</v>
      </c>
      <c r="C855" s="50">
        <v>257</v>
      </c>
      <c r="D855" s="41">
        <v>15</v>
      </c>
      <c r="E855" s="24" t="s">
        <v>921</v>
      </c>
      <c r="F855" s="20" t="s">
        <v>937</v>
      </c>
      <c r="G855" s="20" t="s">
        <v>21</v>
      </c>
      <c r="H855" s="18" t="s">
        <v>89</v>
      </c>
      <c r="I855" s="20" t="s">
        <v>49</v>
      </c>
      <c r="J855" s="20" t="s">
        <v>32</v>
      </c>
      <c r="K855" s="20">
        <v>2</v>
      </c>
      <c r="L855" s="20">
        <v>4</v>
      </c>
      <c r="M855" s="25" t="s">
        <v>25</v>
      </c>
      <c r="N855" s="20">
        <v>9600</v>
      </c>
      <c r="O855" s="20">
        <v>4800</v>
      </c>
      <c r="P855" s="34"/>
    </row>
    <row r="856" s="1" customFormat="true" ht="35" customHeight="true" spans="1:16">
      <c r="A856" s="17">
        <v>853</v>
      </c>
      <c r="B856" s="54" t="s">
        <v>667</v>
      </c>
      <c r="C856" s="50">
        <v>258</v>
      </c>
      <c r="D856" s="41">
        <v>16</v>
      </c>
      <c r="E856" s="24" t="s">
        <v>921</v>
      </c>
      <c r="F856" s="20" t="s">
        <v>938</v>
      </c>
      <c r="G856" s="20" t="s">
        <v>21</v>
      </c>
      <c r="H856" s="18" t="s">
        <v>22</v>
      </c>
      <c r="I856" s="20" t="s">
        <v>23</v>
      </c>
      <c r="J856" s="20" t="s">
        <v>24</v>
      </c>
      <c r="K856" s="20" t="s">
        <v>24</v>
      </c>
      <c r="L856" s="20">
        <v>10</v>
      </c>
      <c r="M856" s="25" t="s">
        <v>25</v>
      </c>
      <c r="N856" s="20">
        <v>24000</v>
      </c>
      <c r="O856" s="20">
        <v>12000</v>
      </c>
      <c r="P856" s="34"/>
    </row>
    <row r="857" s="1" customFormat="true" ht="35" customHeight="true" spans="1:16">
      <c r="A857" s="17">
        <v>854</v>
      </c>
      <c r="B857" s="54" t="s">
        <v>667</v>
      </c>
      <c r="C857" s="50">
        <v>259</v>
      </c>
      <c r="D857" s="41">
        <v>17</v>
      </c>
      <c r="E857" s="24" t="s">
        <v>921</v>
      </c>
      <c r="F857" s="20" t="s">
        <v>939</v>
      </c>
      <c r="G857" s="20" t="s">
        <v>21</v>
      </c>
      <c r="H857" s="18" t="s">
        <v>22</v>
      </c>
      <c r="I857" s="20" t="s">
        <v>45</v>
      </c>
      <c r="J857" s="20" t="s">
        <v>24</v>
      </c>
      <c r="K857" s="20" t="s">
        <v>24</v>
      </c>
      <c r="L857" s="20">
        <v>2</v>
      </c>
      <c r="M857" s="25" t="s">
        <v>25</v>
      </c>
      <c r="N857" s="20">
        <v>4800</v>
      </c>
      <c r="O857" s="20">
        <v>2400</v>
      </c>
      <c r="P857" s="34"/>
    </row>
    <row r="858" s="1" customFormat="true" ht="35" customHeight="true" spans="1:16">
      <c r="A858" s="17">
        <v>855</v>
      </c>
      <c r="B858" s="54" t="s">
        <v>667</v>
      </c>
      <c r="C858" s="50">
        <v>260</v>
      </c>
      <c r="D858" s="41">
        <v>1</v>
      </c>
      <c r="E858" s="24" t="s">
        <v>940</v>
      </c>
      <c r="F858" s="20" t="s">
        <v>941</v>
      </c>
      <c r="G858" s="20" t="s">
        <v>63</v>
      </c>
      <c r="H858" s="18" t="s">
        <v>22</v>
      </c>
      <c r="I858" s="20" t="s">
        <v>23</v>
      </c>
      <c r="J858" s="20" t="s">
        <v>24</v>
      </c>
      <c r="K858" s="20" t="s">
        <v>24</v>
      </c>
      <c r="L858" s="20">
        <v>10</v>
      </c>
      <c r="M858" s="20" t="s">
        <v>25</v>
      </c>
      <c r="N858" s="20">
        <v>24000</v>
      </c>
      <c r="O858" s="20">
        <v>12000</v>
      </c>
      <c r="P858" s="34">
        <f ca="1">SUMIF(E:O,E858,O:O)</f>
        <v>118800</v>
      </c>
    </row>
    <row r="859" s="1" customFormat="true" ht="35" customHeight="true" spans="1:16">
      <c r="A859" s="17">
        <v>856</v>
      </c>
      <c r="B859" s="54" t="s">
        <v>667</v>
      </c>
      <c r="C859" s="50">
        <v>261</v>
      </c>
      <c r="D859" s="41">
        <v>2</v>
      </c>
      <c r="E859" s="24" t="s">
        <v>940</v>
      </c>
      <c r="F859" s="20" t="s">
        <v>942</v>
      </c>
      <c r="G859" s="20" t="s">
        <v>21</v>
      </c>
      <c r="H859" s="18" t="s">
        <v>22</v>
      </c>
      <c r="I859" s="20" t="s">
        <v>29</v>
      </c>
      <c r="J859" s="20" t="s">
        <v>24</v>
      </c>
      <c r="K859" s="20" t="s">
        <v>24</v>
      </c>
      <c r="L859" s="20">
        <v>10</v>
      </c>
      <c r="M859" s="20" t="s">
        <v>25</v>
      </c>
      <c r="N859" s="20">
        <v>24000</v>
      </c>
      <c r="O859" s="20">
        <v>12000</v>
      </c>
      <c r="P859" s="34"/>
    </row>
    <row r="860" s="1" customFormat="true" ht="35" customHeight="true" spans="1:16">
      <c r="A860" s="17">
        <v>857</v>
      </c>
      <c r="B860" s="54" t="s">
        <v>667</v>
      </c>
      <c r="C860" s="50">
        <v>262</v>
      </c>
      <c r="D860" s="41">
        <v>3</v>
      </c>
      <c r="E860" s="24" t="s">
        <v>940</v>
      </c>
      <c r="F860" s="20" t="s">
        <v>943</v>
      </c>
      <c r="G860" s="20" t="s">
        <v>21</v>
      </c>
      <c r="H860" s="18" t="s">
        <v>59</v>
      </c>
      <c r="I860" s="20" t="s">
        <v>49</v>
      </c>
      <c r="J860" s="20" t="s">
        <v>35</v>
      </c>
      <c r="K860" s="20">
        <v>3</v>
      </c>
      <c r="L860" s="20">
        <v>7</v>
      </c>
      <c r="M860" s="20" t="s">
        <v>25</v>
      </c>
      <c r="N860" s="20">
        <v>16800</v>
      </c>
      <c r="O860" s="20">
        <v>8400</v>
      </c>
      <c r="P860" s="34"/>
    </row>
    <row r="861" s="1" customFormat="true" ht="35" customHeight="true" spans="1:16">
      <c r="A861" s="17">
        <v>858</v>
      </c>
      <c r="B861" s="54" t="s">
        <v>667</v>
      </c>
      <c r="C861" s="50">
        <v>263</v>
      </c>
      <c r="D861" s="41">
        <v>4</v>
      </c>
      <c r="E861" s="24" t="s">
        <v>940</v>
      </c>
      <c r="F861" s="20" t="s">
        <v>944</v>
      </c>
      <c r="G861" s="20" t="s">
        <v>21</v>
      </c>
      <c r="H861" s="18" t="s">
        <v>59</v>
      </c>
      <c r="I861" s="20" t="s">
        <v>49</v>
      </c>
      <c r="J861" s="20" t="s">
        <v>35</v>
      </c>
      <c r="K861" s="20">
        <v>2</v>
      </c>
      <c r="L861" s="20">
        <v>4</v>
      </c>
      <c r="M861" s="20" t="s">
        <v>25</v>
      </c>
      <c r="N861" s="20">
        <v>9600</v>
      </c>
      <c r="O861" s="20">
        <v>4800</v>
      </c>
      <c r="P861" s="34"/>
    </row>
    <row r="862" s="1" customFormat="true" ht="35" customHeight="true" spans="1:16">
      <c r="A862" s="17">
        <v>859</v>
      </c>
      <c r="B862" s="54" t="s">
        <v>667</v>
      </c>
      <c r="C862" s="50">
        <v>264</v>
      </c>
      <c r="D862" s="41">
        <v>5</v>
      </c>
      <c r="E862" s="24" t="s">
        <v>940</v>
      </c>
      <c r="F862" s="20" t="s">
        <v>945</v>
      </c>
      <c r="G862" s="20" t="s">
        <v>21</v>
      </c>
      <c r="H862" s="18" t="s">
        <v>22</v>
      </c>
      <c r="I862" s="20" t="s">
        <v>64</v>
      </c>
      <c r="J862" s="20" t="s">
        <v>24</v>
      </c>
      <c r="K862" s="20" t="s">
        <v>24</v>
      </c>
      <c r="L862" s="20">
        <v>10</v>
      </c>
      <c r="M862" s="20" t="s">
        <v>25</v>
      </c>
      <c r="N862" s="20">
        <v>24000</v>
      </c>
      <c r="O862" s="20">
        <v>12000</v>
      </c>
      <c r="P862" s="34"/>
    </row>
    <row r="863" s="1" customFormat="true" ht="35" customHeight="true" spans="1:16">
      <c r="A863" s="17">
        <v>860</v>
      </c>
      <c r="B863" s="54" t="s">
        <v>667</v>
      </c>
      <c r="C863" s="50">
        <v>265</v>
      </c>
      <c r="D863" s="41">
        <v>6</v>
      </c>
      <c r="E863" s="24" t="s">
        <v>940</v>
      </c>
      <c r="F863" s="20" t="s">
        <v>946</v>
      </c>
      <c r="G863" s="20" t="s">
        <v>21</v>
      </c>
      <c r="H863" s="18" t="s">
        <v>22</v>
      </c>
      <c r="I863" s="20" t="s">
        <v>31</v>
      </c>
      <c r="J863" s="20" t="s">
        <v>32</v>
      </c>
      <c r="K863" s="20">
        <v>1</v>
      </c>
      <c r="L863" s="20">
        <v>7</v>
      </c>
      <c r="M863" s="20" t="s">
        <v>25</v>
      </c>
      <c r="N863" s="20">
        <v>16800</v>
      </c>
      <c r="O863" s="20">
        <v>8400</v>
      </c>
      <c r="P863" s="34"/>
    </row>
    <row r="864" s="1" customFormat="true" ht="35" customHeight="true" spans="1:16">
      <c r="A864" s="17">
        <v>861</v>
      </c>
      <c r="B864" s="54" t="s">
        <v>667</v>
      </c>
      <c r="C864" s="50">
        <v>266</v>
      </c>
      <c r="D864" s="41">
        <v>7</v>
      </c>
      <c r="E864" s="24" t="s">
        <v>940</v>
      </c>
      <c r="F864" s="20" t="s">
        <v>947</v>
      </c>
      <c r="G864" s="64" t="s">
        <v>21</v>
      </c>
      <c r="H864" s="18" t="s">
        <v>59</v>
      </c>
      <c r="I864" s="20" t="s">
        <v>49</v>
      </c>
      <c r="J864" s="20" t="s">
        <v>39</v>
      </c>
      <c r="K864" s="20">
        <v>4</v>
      </c>
      <c r="L864" s="20">
        <v>7</v>
      </c>
      <c r="M864" s="20" t="s">
        <v>25</v>
      </c>
      <c r="N864" s="20">
        <v>16800</v>
      </c>
      <c r="O864" s="20">
        <v>8400</v>
      </c>
      <c r="P864" s="34"/>
    </row>
    <row r="865" s="1" customFormat="true" ht="35" customHeight="true" spans="1:16">
      <c r="A865" s="17">
        <v>862</v>
      </c>
      <c r="B865" s="54" t="s">
        <v>667</v>
      </c>
      <c r="C865" s="50">
        <v>267</v>
      </c>
      <c r="D865" s="41">
        <v>8</v>
      </c>
      <c r="E865" s="24" t="s">
        <v>940</v>
      </c>
      <c r="F865" s="20" t="s">
        <v>948</v>
      </c>
      <c r="G865" s="20" t="s">
        <v>21</v>
      </c>
      <c r="H865" s="18" t="s">
        <v>22</v>
      </c>
      <c r="I865" s="20" t="s">
        <v>31</v>
      </c>
      <c r="J865" s="20" t="s">
        <v>39</v>
      </c>
      <c r="K865" s="20">
        <v>3</v>
      </c>
      <c r="L865" s="20">
        <v>6</v>
      </c>
      <c r="M865" s="20" t="s">
        <v>25</v>
      </c>
      <c r="N865" s="20">
        <v>14400</v>
      </c>
      <c r="O865" s="20">
        <v>7200</v>
      </c>
      <c r="P865" s="34"/>
    </row>
    <row r="866" s="1" customFormat="true" ht="35" customHeight="true" spans="1:16">
      <c r="A866" s="17">
        <v>863</v>
      </c>
      <c r="B866" s="54" t="s">
        <v>667</v>
      </c>
      <c r="C866" s="50">
        <v>268</v>
      </c>
      <c r="D866" s="41">
        <v>9</v>
      </c>
      <c r="E866" s="24" t="s">
        <v>940</v>
      </c>
      <c r="F866" s="20" t="s">
        <v>949</v>
      </c>
      <c r="G866" s="20" t="s">
        <v>21</v>
      </c>
      <c r="H866" s="18" t="s">
        <v>59</v>
      </c>
      <c r="I866" s="20" t="s">
        <v>49</v>
      </c>
      <c r="J866" s="20" t="s">
        <v>39</v>
      </c>
      <c r="K866" s="20">
        <v>3</v>
      </c>
      <c r="L866" s="20">
        <v>6</v>
      </c>
      <c r="M866" s="20" t="s">
        <v>25</v>
      </c>
      <c r="N866" s="20">
        <v>14400</v>
      </c>
      <c r="O866" s="20">
        <v>7200</v>
      </c>
      <c r="P866" s="34"/>
    </row>
    <row r="867" s="1" customFormat="true" ht="35" customHeight="true" spans="1:16">
      <c r="A867" s="17">
        <v>864</v>
      </c>
      <c r="B867" s="54" t="s">
        <v>667</v>
      </c>
      <c r="C867" s="50">
        <v>269</v>
      </c>
      <c r="D867" s="41">
        <v>10</v>
      </c>
      <c r="E867" s="24" t="s">
        <v>940</v>
      </c>
      <c r="F867" s="25" t="s">
        <v>950</v>
      </c>
      <c r="G867" s="25" t="s">
        <v>21</v>
      </c>
      <c r="H867" s="18" t="s">
        <v>22</v>
      </c>
      <c r="I867" s="20" t="s">
        <v>31</v>
      </c>
      <c r="J867" s="20" t="s">
        <v>39</v>
      </c>
      <c r="K867" s="20">
        <v>1</v>
      </c>
      <c r="L867" s="20">
        <v>5</v>
      </c>
      <c r="M867" s="20" t="s">
        <v>25</v>
      </c>
      <c r="N867" s="20">
        <v>12000</v>
      </c>
      <c r="O867" s="20">
        <v>6000</v>
      </c>
      <c r="P867" s="34"/>
    </row>
    <row r="868" s="1" customFormat="true" ht="35" customHeight="true" spans="1:16">
      <c r="A868" s="17">
        <v>865</v>
      </c>
      <c r="B868" s="54" t="s">
        <v>667</v>
      </c>
      <c r="C868" s="50">
        <v>270</v>
      </c>
      <c r="D868" s="41">
        <v>11</v>
      </c>
      <c r="E868" s="24" t="s">
        <v>940</v>
      </c>
      <c r="F868" s="20" t="s">
        <v>951</v>
      </c>
      <c r="G868" s="20" t="s">
        <v>21</v>
      </c>
      <c r="H868" s="18" t="s">
        <v>22</v>
      </c>
      <c r="I868" s="20" t="s">
        <v>31</v>
      </c>
      <c r="J868" s="20" t="s">
        <v>35</v>
      </c>
      <c r="K868" s="20">
        <v>1</v>
      </c>
      <c r="L868" s="20">
        <v>3</v>
      </c>
      <c r="M868" s="20" t="s">
        <v>25</v>
      </c>
      <c r="N868" s="20">
        <v>7200</v>
      </c>
      <c r="O868" s="20">
        <v>3600</v>
      </c>
      <c r="P868" s="34"/>
    </row>
    <row r="869" s="1" customFormat="true" ht="35" customHeight="true" spans="1:16">
      <c r="A869" s="17">
        <v>866</v>
      </c>
      <c r="B869" s="54" t="s">
        <v>667</v>
      </c>
      <c r="C869" s="50">
        <v>271</v>
      </c>
      <c r="D869" s="41">
        <v>12</v>
      </c>
      <c r="E869" s="24" t="s">
        <v>940</v>
      </c>
      <c r="F869" s="20" t="s">
        <v>952</v>
      </c>
      <c r="G869" s="20" t="s">
        <v>21</v>
      </c>
      <c r="H869" s="18" t="s">
        <v>59</v>
      </c>
      <c r="I869" s="20" t="s">
        <v>49</v>
      </c>
      <c r="J869" s="20" t="s">
        <v>32</v>
      </c>
      <c r="K869" s="20">
        <v>3</v>
      </c>
      <c r="L869" s="20">
        <v>4</v>
      </c>
      <c r="M869" s="20" t="s">
        <v>25</v>
      </c>
      <c r="N869" s="20">
        <v>9600</v>
      </c>
      <c r="O869" s="20">
        <v>4800</v>
      </c>
      <c r="P869" s="34"/>
    </row>
    <row r="870" s="1" customFormat="true" ht="35" customHeight="true" spans="1:16">
      <c r="A870" s="17">
        <v>867</v>
      </c>
      <c r="B870" s="54" t="s">
        <v>667</v>
      </c>
      <c r="C870" s="50">
        <v>272</v>
      </c>
      <c r="D870" s="41">
        <v>13</v>
      </c>
      <c r="E870" s="24" t="s">
        <v>940</v>
      </c>
      <c r="F870" s="20" t="s">
        <v>953</v>
      </c>
      <c r="G870" s="20" t="s">
        <v>21</v>
      </c>
      <c r="H870" s="18" t="s">
        <v>89</v>
      </c>
      <c r="I870" s="20" t="s">
        <v>49</v>
      </c>
      <c r="J870" s="20" t="s">
        <v>32</v>
      </c>
      <c r="K870" s="20">
        <v>2</v>
      </c>
      <c r="L870" s="20">
        <v>3</v>
      </c>
      <c r="M870" s="20" t="s">
        <v>25</v>
      </c>
      <c r="N870" s="20">
        <v>7200</v>
      </c>
      <c r="O870" s="20">
        <v>3600</v>
      </c>
      <c r="P870" s="34"/>
    </row>
    <row r="871" s="1" customFormat="true" ht="35" customHeight="true" spans="1:16">
      <c r="A871" s="17">
        <v>868</v>
      </c>
      <c r="B871" s="54" t="s">
        <v>667</v>
      </c>
      <c r="C871" s="50">
        <v>273</v>
      </c>
      <c r="D871" s="41">
        <v>14</v>
      </c>
      <c r="E871" s="24" t="s">
        <v>940</v>
      </c>
      <c r="F871" s="25" t="s">
        <v>954</v>
      </c>
      <c r="G871" s="25" t="s">
        <v>21</v>
      </c>
      <c r="H871" s="38" t="s">
        <v>22</v>
      </c>
      <c r="I871" s="25" t="s">
        <v>31</v>
      </c>
      <c r="J871" s="25" t="s">
        <v>32</v>
      </c>
      <c r="K871" s="25">
        <v>4</v>
      </c>
      <c r="L871" s="25">
        <v>1</v>
      </c>
      <c r="M871" s="20" t="s">
        <v>25</v>
      </c>
      <c r="N871" s="25">
        <v>2400</v>
      </c>
      <c r="O871" s="25">
        <v>1200</v>
      </c>
      <c r="P871" s="34"/>
    </row>
    <row r="872" s="1" customFormat="true" ht="35" customHeight="true" spans="1:16">
      <c r="A872" s="17">
        <v>869</v>
      </c>
      <c r="B872" s="54" t="s">
        <v>667</v>
      </c>
      <c r="C872" s="50">
        <v>274</v>
      </c>
      <c r="D872" s="41">
        <v>15</v>
      </c>
      <c r="E872" s="24" t="s">
        <v>940</v>
      </c>
      <c r="F872" s="20" t="s">
        <v>955</v>
      </c>
      <c r="G872" s="20" t="s">
        <v>21</v>
      </c>
      <c r="H872" s="18" t="s">
        <v>42</v>
      </c>
      <c r="I872" s="20" t="s">
        <v>43</v>
      </c>
      <c r="J872" s="20" t="s">
        <v>24</v>
      </c>
      <c r="K872" s="20" t="s">
        <v>24</v>
      </c>
      <c r="L872" s="20">
        <v>1</v>
      </c>
      <c r="M872" s="20" t="s">
        <v>25</v>
      </c>
      <c r="N872" s="20">
        <v>2400</v>
      </c>
      <c r="O872" s="20">
        <v>1200</v>
      </c>
      <c r="P872" s="34"/>
    </row>
    <row r="873" s="1" customFormat="true" ht="35" customHeight="true" spans="1:16">
      <c r="A873" s="17">
        <v>870</v>
      </c>
      <c r="B873" s="54" t="s">
        <v>667</v>
      </c>
      <c r="C873" s="50">
        <v>275</v>
      </c>
      <c r="D873" s="41">
        <v>16</v>
      </c>
      <c r="E873" s="24" t="s">
        <v>940</v>
      </c>
      <c r="F873" s="25" t="s">
        <v>956</v>
      </c>
      <c r="G873" s="25" t="s">
        <v>21</v>
      </c>
      <c r="H873" s="38" t="s">
        <v>22</v>
      </c>
      <c r="I873" s="25" t="s">
        <v>45</v>
      </c>
      <c r="J873" s="25" t="s">
        <v>24</v>
      </c>
      <c r="K873" s="25" t="s">
        <v>24</v>
      </c>
      <c r="L873" s="25">
        <v>1</v>
      </c>
      <c r="M873" s="20" t="s">
        <v>25</v>
      </c>
      <c r="N873" s="25">
        <v>2400</v>
      </c>
      <c r="O873" s="25">
        <v>1200</v>
      </c>
      <c r="P873" s="34"/>
    </row>
    <row r="874" s="1" customFormat="true" ht="35" customHeight="true" spans="1:16">
      <c r="A874" s="17">
        <v>871</v>
      </c>
      <c r="B874" s="54" t="s">
        <v>667</v>
      </c>
      <c r="C874" s="50">
        <v>276</v>
      </c>
      <c r="D874" s="41">
        <v>17</v>
      </c>
      <c r="E874" s="24" t="s">
        <v>940</v>
      </c>
      <c r="F874" s="20" t="s">
        <v>957</v>
      </c>
      <c r="G874" s="20" t="s">
        <v>21</v>
      </c>
      <c r="H874" s="18" t="s">
        <v>22</v>
      </c>
      <c r="I874" s="20" t="s">
        <v>31</v>
      </c>
      <c r="J874" s="20" t="s">
        <v>39</v>
      </c>
      <c r="K874" s="20">
        <v>4</v>
      </c>
      <c r="L874" s="20">
        <v>1</v>
      </c>
      <c r="M874" s="20" t="s">
        <v>25</v>
      </c>
      <c r="N874" s="20">
        <v>2400</v>
      </c>
      <c r="O874" s="20">
        <v>1200</v>
      </c>
      <c r="P874" s="34"/>
    </row>
    <row r="875" s="1" customFormat="true" ht="35" customHeight="true" spans="1:16">
      <c r="A875" s="17">
        <v>872</v>
      </c>
      <c r="B875" s="54" t="s">
        <v>667</v>
      </c>
      <c r="C875" s="50">
        <v>277</v>
      </c>
      <c r="D875" s="41">
        <v>18</v>
      </c>
      <c r="E875" s="24" t="s">
        <v>940</v>
      </c>
      <c r="F875" s="20" t="s">
        <v>958</v>
      </c>
      <c r="G875" s="20" t="s">
        <v>21</v>
      </c>
      <c r="H875" s="18" t="s">
        <v>22</v>
      </c>
      <c r="I875" s="20" t="s">
        <v>31</v>
      </c>
      <c r="J875" s="20" t="s">
        <v>39</v>
      </c>
      <c r="K875" s="20">
        <v>4</v>
      </c>
      <c r="L875" s="20">
        <v>1</v>
      </c>
      <c r="M875" s="20" t="s">
        <v>25</v>
      </c>
      <c r="N875" s="20">
        <v>2400</v>
      </c>
      <c r="O875" s="20">
        <v>1200</v>
      </c>
      <c r="P875" s="34"/>
    </row>
    <row r="876" s="1" customFormat="true" ht="35" customHeight="true" spans="1:16">
      <c r="A876" s="17">
        <v>873</v>
      </c>
      <c r="B876" s="54" t="s">
        <v>667</v>
      </c>
      <c r="C876" s="50">
        <v>278</v>
      </c>
      <c r="D876" s="41">
        <v>19</v>
      </c>
      <c r="E876" s="24" t="s">
        <v>940</v>
      </c>
      <c r="F876" s="20" t="s">
        <v>959</v>
      </c>
      <c r="G876" s="20" t="s">
        <v>21</v>
      </c>
      <c r="H876" s="18" t="s">
        <v>22</v>
      </c>
      <c r="I876" s="20" t="s">
        <v>31</v>
      </c>
      <c r="J876" s="20" t="s">
        <v>32</v>
      </c>
      <c r="K876" s="20">
        <v>2</v>
      </c>
      <c r="L876" s="20">
        <v>1</v>
      </c>
      <c r="M876" s="20" t="s">
        <v>25</v>
      </c>
      <c r="N876" s="20">
        <v>2400</v>
      </c>
      <c r="O876" s="20">
        <v>1200</v>
      </c>
      <c r="P876" s="34"/>
    </row>
    <row r="877" s="1" customFormat="true" ht="35" customHeight="true" spans="1:16">
      <c r="A877" s="17">
        <v>874</v>
      </c>
      <c r="B877" s="54" t="s">
        <v>667</v>
      </c>
      <c r="C877" s="50">
        <v>279</v>
      </c>
      <c r="D877" s="41">
        <v>20</v>
      </c>
      <c r="E877" s="24" t="s">
        <v>940</v>
      </c>
      <c r="F877" s="20" t="s">
        <v>960</v>
      </c>
      <c r="G877" s="20" t="s">
        <v>21</v>
      </c>
      <c r="H877" s="18" t="s">
        <v>22</v>
      </c>
      <c r="I877" s="20" t="s">
        <v>31</v>
      </c>
      <c r="J877" s="20" t="s">
        <v>35</v>
      </c>
      <c r="K877" s="20">
        <v>3</v>
      </c>
      <c r="L877" s="20">
        <v>1</v>
      </c>
      <c r="M877" s="20" t="s">
        <v>25</v>
      </c>
      <c r="N877" s="20">
        <v>2400</v>
      </c>
      <c r="O877" s="20">
        <v>1200</v>
      </c>
      <c r="P877" s="34"/>
    </row>
    <row r="878" s="1" customFormat="true" ht="35" customHeight="true" spans="1:16">
      <c r="A878" s="17">
        <v>875</v>
      </c>
      <c r="B878" s="54" t="s">
        <v>667</v>
      </c>
      <c r="C878" s="50">
        <v>280</v>
      </c>
      <c r="D878" s="41">
        <v>21</v>
      </c>
      <c r="E878" s="24" t="s">
        <v>940</v>
      </c>
      <c r="F878" s="20" t="s">
        <v>961</v>
      </c>
      <c r="G878" s="20" t="s">
        <v>21</v>
      </c>
      <c r="H878" s="18" t="s">
        <v>22</v>
      </c>
      <c r="I878" s="20" t="s">
        <v>31</v>
      </c>
      <c r="J878" s="20" t="s">
        <v>35</v>
      </c>
      <c r="K878" s="20">
        <v>2</v>
      </c>
      <c r="L878" s="20">
        <v>1</v>
      </c>
      <c r="M878" s="20" t="s">
        <v>25</v>
      </c>
      <c r="N878" s="20">
        <v>2400</v>
      </c>
      <c r="O878" s="20">
        <v>1200</v>
      </c>
      <c r="P878" s="34"/>
    </row>
    <row r="879" s="1" customFormat="true" ht="35" customHeight="true" spans="1:16">
      <c r="A879" s="17">
        <v>876</v>
      </c>
      <c r="B879" s="54" t="s">
        <v>667</v>
      </c>
      <c r="C879" s="50">
        <v>281</v>
      </c>
      <c r="D879" s="41">
        <v>22</v>
      </c>
      <c r="E879" s="24" t="s">
        <v>940</v>
      </c>
      <c r="F879" s="20" t="s">
        <v>962</v>
      </c>
      <c r="G879" s="20" t="s">
        <v>21</v>
      </c>
      <c r="H879" s="18" t="s">
        <v>59</v>
      </c>
      <c r="I879" s="20" t="s">
        <v>49</v>
      </c>
      <c r="J879" s="20" t="s">
        <v>39</v>
      </c>
      <c r="K879" s="20">
        <v>2</v>
      </c>
      <c r="L879" s="20">
        <v>1</v>
      </c>
      <c r="M879" s="20" t="s">
        <v>25</v>
      </c>
      <c r="N879" s="20">
        <v>2400</v>
      </c>
      <c r="O879" s="20">
        <v>1200</v>
      </c>
      <c r="P879" s="34"/>
    </row>
    <row r="880" s="1" customFormat="true" ht="35" customHeight="true" spans="1:16">
      <c r="A880" s="17">
        <v>877</v>
      </c>
      <c r="B880" s="54" t="s">
        <v>667</v>
      </c>
      <c r="C880" s="50">
        <v>282</v>
      </c>
      <c r="D880" s="41">
        <v>23</v>
      </c>
      <c r="E880" s="24" t="s">
        <v>940</v>
      </c>
      <c r="F880" s="20" t="s">
        <v>963</v>
      </c>
      <c r="G880" s="20" t="s">
        <v>21</v>
      </c>
      <c r="H880" s="18" t="s">
        <v>22</v>
      </c>
      <c r="I880" s="20" t="s">
        <v>31</v>
      </c>
      <c r="J880" s="20" t="s">
        <v>39</v>
      </c>
      <c r="K880" s="20">
        <v>2</v>
      </c>
      <c r="L880" s="20">
        <v>1</v>
      </c>
      <c r="M880" s="20" t="s">
        <v>25</v>
      </c>
      <c r="N880" s="20">
        <v>2400</v>
      </c>
      <c r="O880" s="20">
        <v>1200</v>
      </c>
      <c r="P880" s="34"/>
    </row>
    <row r="881" s="1" customFormat="true" ht="35" customHeight="true" spans="1:16">
      <c r="A881" s="17">
        <v>878</v>
      </c>
      <c r="B881" s="54" t="s">
        <v>667</v>
      </c>
      <c r="C881" s="50">
        <v>283</v>
      </c>
      <c r="D881" s="41">
        <v>24</v>
      </c>
      <c r="E881" s="24" t="s">
        <v>940</v>
      </c>
      <c r="F881" s="20" t="s">
        <v>964</v>
      </c>
      <c r="G881" s="20" t="s">
        <v>21</v>
      </c>
      <c r="H881" s="18" t="s">
        <v>22</v>
      </c>
      <c r="I881" s="20" t="s">
        <v>31</v>
      </c>
      <c r="J881" s="20" t="s">
        <v>35</v>
      </c>
      <c r="K881" s="20">
        <v>3</v>
      </c>
      <c r="L881" s="20">
        <v>1</v>
      </c>
      <c r="M881" s="20" t="s">
        <v>25</v>
      </c>
      <c r="N881" s="20">
        <v>2400</v>
      </c>
      <c r="O881" s="20">
        <v>1200</v>
      </c>
      <c r="P881" s="34"/>
    </row>
    <row r="882" s="1" customFormat="true" ht="35" customHeight="true" spans="1:16">
      <c r="A882" s="17">
        <v>879</v>
      </c>
      <c r="B882" s="54" t="s">
        <v>667</v>
      </c>
      <c r="C882" s="50">
        <v>284</v>
      </c>
      <c r="D882" s="41">
        <v>25</v>
      </c>
      <c r="E882" s="24" t="s">
        <v>940</v>
      </c>
      <c r="F882" s="25" t="s">
        <v>965</v>
      </c>
      <c r="G882" s="25" t="s">
        <v>21</v>
      </c>
      <c r="H882" s="38" t="s">
        <v>22</v>
      </c>
      <c r="I882" s="25" t="s">
        <v>31</v>
      </c>
      <c r="J882" s="20" t="s">
        <v>39</v>
      </c>
      <c r="K882" s="20">
        <v>2</v>
      </c>
      <c r="L882" s="25">
        <v>1</v>
      </c>
      <c r="M882" s="20" t="s">
        <v>25</v>
      </c>
      <c r="N882" s="25">
        <v>2400</v>
      </c>
      <c r="O882" s="25">
        <v>1200</v>
      </c>
      <c r="P882" s="34"/>
    </row>
    <row r="883" s="1" customFormat="true" ht="35" customHeight="true" spans="1:16">
      <c r="A883" s="17">
        <v>880</v>
      </c>
      <c r="B883" s="54" t="s">
        <v>667</v>
      </c>
      <c r="C883" s="50">
        <v>285</v>
      </c>
      <c r="D883" s="41">
        <v>26</v>
      </c>
      <c r="E883" s="24" t="s">
        <v>940</v>
      </c>
      <c r="F883" s="25" t="s">
        <v>966</v>
      </c>
      <c r="G883" s="25" t="s">
        <v>21</v>
      </c>
      <c r="H883" s="38" t="s">
        <v>22</v>
      </c>
      <c r="I883" s="25" t="s">
        <v>31</v>
      </c>
      <c r="J883" s="25" t="s">
        <v>39</v>
      </c>
      <c r="K883" s="25">
        <v>3</v>
      </c>
      <c r="L883" s="25">
        <v>1</v>
      </c>
      <c r="M883" s="20" t="s">
        <v>25</v>
      </c>
      <c r="N883" s="25">
        <v>2400</v>
      </c>
      <c r="O883" s="25">
        <v>1200</v>
      </c>
      <c r="P883" s="34"/>
    </row>
    <row r="884" s="1" customFormat="true" ht="35" customHeight="true" spans="1:16">
      <c r="A884" s="17">
        <v>881</v>
      </c>
      <c r="B884" s="54" t="s">
        <v>667</v>
      </c>
      <c r="C884" s="50">
        <v>286</v>
      </c>
      <c r="D884" s="41">
        <v>27</v>
      </c>
      <c r="E884" s="24" t="s">
        <v>940</v>
      </c>
      <c r="F884" s="25" t="s">
        <v>967</v>
      </c>
      <c r="G884" s="25" t="s">
        <v>21</v>
      </c>
      <c r="H884" s="38" t="s">
        <v>22</v>
      </c>
      <c r="I884" s="25" t="s">
        <v>31</v>
      </c>
      <c r="J884" s="25" t="s">
        <v>35</v>
      </c>
      <c r="K884" s="25">
        <v>2</v>
      </c>
      <c r="L884" s="25">
        <v>1</v>
      </c>
      <c r="M884" s="20" t="s">
        <v>25</v>
      </c>
      <c r="N884" s="25">
        <v>2400</v>
      </c>
      <c r="O884" s="25">
        <v>1200</v>
      </c>
      <c r="P884" s="34"/>
    </row>
    <row r="885" s="1" customFormat="true" ht="35" customHeight="true" spans="1:16">
      <c r="A885" s="17">
        <v>882</v>
      </c>
      <c r="B885" s="54" t="s">
        <v>667</v>
      </c>
      <c r="C885" s="50">
        <v>287</v>
      </c>
      <c r="D885" s="41">
        <v>28</v>
      </c>
      <c r="E885" s="24" t="s">
        <v>940</v>
      </c>
      <c r="F885" s="25" t="s">
        <v>968</v>
      </c>
      <c r="G885" s="25" t="s">
        <v>21</v>
      </c>
      <c r="H885" s="38" t="s">
        <v>22</v>
      </c>
      <c r="I885" s="25" t="s">
        <v>31</v>
      </c>
      <c r="J885" s="25" t="s">
        <v>35</v>
      </c>
      <c r="K885" s="25">
        <v>4</v>
      </c>
      <c r="L885" s="25">
        <v>1</v>
      </c>
      <c r="M885" s="20" t="s">
        <v>25</v>
      </c>
      <c r="N885" s="25">
        <v>2400</v>
      </c>
      <c r="O885" s="25">
        <v>1200</v>
      </c>
      <c r="P885" s="34"/>
    </row>
    <row r="886" s="1" customFormat="true" ht="35" customHeight="true" spans="1:16">
      <c r="A886" s="17">
        <v>883</v>
      </c>
      <c r="B886" s="54" t="s">
        <v>667</v>
      </c>
      <c r="C886" s="50">
        <v>288</v>
      </c>
      <c r="D886" s="41">
        <v>29</v>
      </c>
      <c r="E886" s="24" t="s">
        <v>940</v>
      </c>
      <c r="F886" s="25" t="s">
        <v>969</v>
      </c>
      <c r="G886" s="25" t="s">
        <v>21</v>
      </c>
      <c r="H886" s="38" t="s">
        <v>59</v>
      </c>
      <c r="I886" s="25" t="s">
        <v>49</v>
      </c>
      <c r="J886" s="25" t="s">
        <v>39</v>
      </c>
      <c r="K886" s="25">
        <v>1</v>
      </c>
      <c r="L886" s="25">
        <v>1</v>
      </c>
      <c r="M886" s="20" t="s">
        <v>25</v>
      </c>
      <c r="N886" s="25">
        <v>2400</v>
      </c>
      <c r="O886" s="25">
        <v>1200</v>
      </c>
      <c r="P886" s="34"/>
    </row>
    <row r="887" s="1" customFormat="true" ht="35" customHeight="true" spans="1:16">
      <c r="A887" s="17">
        <v>884</v>
      </c>
      <c r="B887" s="54" t="s">
        <v>667</v>
      </c>
      <c r="C887" s="50">
        <v>289</v>
      </c>
      <c r="D887" s="41">
        <v>30</v>
      </c>
      <c r="E887" s="24" t="s">
        <v>940</v>
      </c>
      <c r="F887" s="25" t="s">
        <v>970</v>
      </c>
      <c r="G887" s="25" t="s">
        <v>21</v>
      </c>
      <c r="H887" s="38" t="s">
        <v>59</v>
      </c>
      <c r="I887" s="25" t="s">
        <v>49</v>
      </c>
      <c r="J887" s="25" t="s">
        <v>35</v>
      </c>
      <c r="K887" s="25">
        <v>1</v>
      </c>
      <c r="L887" s="25">
        <v>1</v>
      </c>
      <c r="M887" s="20" t="s">
        <v>25</v>
      </c>
      <c r="N887" s="25">
        <v>2400</v>
      </c>
      <c r="O887" s="25">
        <v>1200</v>
      </c>
      <c r="P887" s="34"/>
    </row>
    <row r="888" s="1" customFormat="true" ht="35" customHeight="true" spans="1:16">
      <c r="A888" s="17">
        <v>885</v>
      </c>
      <c r="B888" s="54" t="s">
        <v>667</v>
      </c>
      <c r="C888" s="50">
        <v>290</v>
      </c>
      <c r="D888" s="41">
        <v>1</v>
      </c>
      <c r="E888" s="24" t="s">
        <v>971</v>
      </c>
      <c r="F888" s="20" t="s">
        <v>972</v>
      </c>
      <c r="G888" s="20" t="s">
        <v>21</v>
      </c>
      <c r="H888" s="20" t="s">
        <v>22</v>
      </c>
      <c r="I888" s="20" t="s">
        <v>23</v>
      </c>
      <c r="J888" s="20" t="s">
        <v>24</v>
      </c>
      <c r="K888" s="20" t="s">
        <v>24</v>
      </c>
      <c r="L888" s="20">
        <v>4</v>
      </c>
      <c r="M888" s="20" t="s">
        <v>25</v>
      </c>
      <c r="N888" s="20">
        <v>9600</v>
      </c>
      <c r="O888" s="20">
        <v>4800</v>
      </c>
      <c r="P888" s="43">
        <f ca="1">SUMIF(E:O,E888,O:O)</f>
        <v>87600</v>
      </c>
    </row>
    <row r="889" s="1" customFormat="true" ht="35" customHeight="true" spans="1:16">
      <c r="A889" s="17">
        <v>886</v>
      </c>
      <c r="B889" s="54" t="s">
        <v>667</v>
      </c>
      <c r="C889" s="50">
        <v>291</v>
      </c>
      <c r="D889" s="41">
        <v>2</v>
      </c>
      <c r="E889" s="24" t="s">
        <v>971</v>
      </c>
      <c r="F889" s="20" t="s">
        <v>973</v>
      </c>
      <c r="G889" s="20" t="s">
        <v>21</v>
      </c>
      <c r="H889" s="20" t="s">
        <v>22</v>
      </c>
      <c r="I889" s="20" t="s">
        <v>146</v>
      </c>
      <c r="J889" s="20" t="s">
        <v>24</v>
      </c>
      <c r="K889" s="20" t="s">
        <v>24</v>
      </c>
      <c r="L889" s="20">
        <v>9</v>
      </c>
      <c r="M889" s="20" t="s">
        <v>25</v>
      </c>
      <c r="N889" s="20">
        <v>21600</v>
      </c>
      <c r="O889" s="20">
        <v>10800</v>
      </c>
      <c r="P889" s="43"/>
    </row>
    <row r="890" s="1" customFormat="true" ht="35" customHeight="true" spans="1:16">
      <c r="A890" s="17">
        <v>887</v>
      </c>
      <c r="B890" s="54" t="s">
        <v>667</v>
      </c>
      <c r="C890" s="50">
        <v>292</v>
      </c>
      <c r="D890" s="41">
        <v>3</v>
      </c>
      <c r="E890" s="24" t="s">
        <v>971</v>
      </c>
      <c r="F890" s="20" t="s">
        <v>974</v>
      </c>
      <c r="G890" s="20" t="s">
        <v>21</v>
      </c>
      <c r="H890" s="20" t="s">
        <v>22</v>
      </c>
      <c r="I890" s="20" t="s">
        <v>31</v>
      </c>
      <c r="J890" s="20" t="s">
        <v>35</v>
      </c>
      <c r="K890" s="20">
        <v>3</v>
      </c>
      <c r="L890" s="20">
        <v>8</v>
      </c>
      <c r="M890" s="20" t="s">
        <v>25</v>
      </c>
      <c r="N890" s="20">
        <v>19200</v>
      </c>
      <c r="O890" s="20">
        <v>9600</v>
      </c>
      <c r="P890" s="43"/>
    </row>
    <row r="891" s="1" customFormat="true" ht="35" customHeight="true" spans="1:16">
      <c r="A891" s="17">
        <v>888</v>
      </c>
      <c r="B891" s="54" t="s">
        <v>667</v>
      </c>
      <c r="C891" s="50">
        <v>293</v>
      </c>
      <c r="D891" s="41">
        <v>4</v>
      </c>
      <c r="E891" s="24" t="s">
        <v>971</v>
      </c>
      <c r="F891" s="20" t="s">
        <v>975</v>
      </c>
      <c r="G891" s="20" t="s">
        <v>21</v>
      </c>
      <c r="H891" s="20" t="s">
        <v>89</v>
      </c>
      <c r="I891" s="20" t="s">
        <v>49</v>
      </c>
      <c r="J891" s="20" t="s">
        <v>39</v>
      </c>
      <c r="K891" s="20">
        <v>1</v>
      </c>
      <c r="L891" s="20">
        <v>6</v>
      </c>
      <c r="M891" s="20" t="s">
        <v>25</v>
      </c>
      <c r="N891" s="20">
        <v>14400</v>
      </c>
      <c r="O891" s="20">
        <v>7200</v>
      </c>
      <c r="P891" s="43"/>
    </row>
    <row r="892" s="1" customFormat="true" ht="35" customHeight="true" spans="1:16">
      <c r="A892" s="17">
        <v>889</v>
      </c>
      <c r="B892" s="54" t="s">
        <v>667</v>
      </c>
      <c r="C892" s="50">
        <v>294</v>
      </c>
      <c r="D892" s="41">
        <v>5</v>
      </c>
      <c r="E892" s="24" t="s">
        <v>971</v>
      </c>
      <c r="F892" s="20" t="s">
        <v>976</v>
      </c>
      <c r="G892" s="20" t="s">
        <v>21</v>
      </c>
      <c r="H892" s="20" t="s">
        <v>89</v>
      </c>
      <c r="I892" s="20" t="s">
        <v>49</v>
      </c>
      <c r="J892" s="20" t="s">
        <v>35</v>
      </c>
      <c r="K892" s="20">
        <v>4</v>
      </c>
      <c r="L892" s="20">
        <v>2</v>
      </c>
      <c r="M892" s="20" t="s">
        <v>25</v>
      </c>
      <c r="N892" s="20">
        <v>4800</v>
      </c>
      <c r="O892" s="20">
        <v>2400</v>
      </c>
      <c r="P892" s="43"/>
    </row>
    <row r="893" s="1" customFormat="true" ht="35" customHeight="true" spans="1:16">
      <c r="A893" s="17">
        <v>890</v>
      </c>
      <c r="B893" s="54" t="s">
        <v>667</v>
      </c>
      <c r="C893" s="50">
        <v>295</v>
      </c>
      <c r="D893" s="41">
        <v>6</v>
      </c>
      <c r="E893" s="24" t="s">
        <v>971</v>
      </c>
      <c r="F893" s="20" t="s">
        <v>977</v>
      </c>
      <c r="G893" s="20" t="s">
        <v>21</v>
      </c>
      <c r="H893" s="20" t="s">
        <v>22</v>
      </c>
      <c r="I893" s="20" t="s">
        <v>31</v>
      </c>
      <c r="J893" s="20" t="s">
        <v>35</v>
      </c>
      <c r="K893" s="20">
        <v>4</v>
      </c>
      <c r="L893" s="20">
        <v>7</v>
      </c>
      <c r="M893" s="20" t="s">
        <v>25</v>
      </c>
      <c r="N893" s="20">
        <v>16800</v>
      </c>
      <c r="O893" s="20">
        <v>8400</v>
      </c>
      <c r="P893" s="43"/>
    </row>
    <row r="894" s="1" customFormat="true" ht="35" customHeight="true" spans="1:16">
      <c r="A894" s="17">
        <v>891</v>
      </c>
      <c r="B894" s="54" t="s">
        <v>667</v>
      </c>
      <c r="C894" s="50">
        <v>296</v>
      </c>
      <c r="D894" s="41">
        <v>7</v>
      </c>
      <c r="E894" s="24" t="s">
        <v>971</v>
      </c>
      <c r="F894" s="20" t="s">
        <v>978</v>
      </c>
      <c r="G894" s="20" t="s">
        <v>21</v>
      </c>
      <c r="H894" s="20" t="s">
        <v>89</v>
      </c>
      <c r="I894" s="20" t="s">
        <v>49</v>
      </c>
      <c r="J894" s="20" t="s">
        <v>35</v>
      </c>
      <c r="K894" s="20">
        <v>3</v>
      </c>
      <c r="L894" s="20">
        <v>2</v>
      </c>
      <c r="M894" s="20" t="s">
        <v>25</v>
      </c>
      <c r="N894" s="20">
        <v>4800</v>
      </c>
      <c r="O894" s="20">
        <v>2400</v>
      </c>
      <c r="P894" s="43"/>
    </row>
    <row r="895" s="1" customFormat="true" ht="35" customHeight="true" spans="1:16">
      <c r="A895" s="17">
        <v>892</v>
      </c>
      <c r="B895" s="54" t="s">
        <v>667</v>
      </c>
      <c r="C895" s="50">
        <v>297</v>
      </c>
      <c r="D895" s="41">
        <v>8</v>
      </c>
      <c r="E895" s="24" t="s">
        <v>971</v>
      </c>
      <c r="F895" s="20" t="s">
        <v>979</v>
      </c>
      <c r="G895" s="20" t="s">
        <v>21</v>
      </c>
      <c r="H895" s="20" t="s">
        <v>22</v>
      </c>
      <c r="I895" s="20" t="s">
        <v>31</v>
      </c>
      <c r="J895" s="20" t="s">
        <v>39</v>
      </c>
      <c r="K895" s="20">
        <v>1</v>
      </c>
      <c r="L895" s="20">
        <v>8</v>
      </c>
      <c r="M895" s="20" t="s">
        <v>25</v>
      </c>
      <c r="N895" s="20">
        <v>19200</v>
      </c>
      <c r="O895" s="20">
        <v>9600</v>
      </c>
      <c r="P895" s="43"/>
    </row>
    <row r="896" s="1" customFormat="true" ht="35" customHeight="true" spans="1:16">
      <c r="A896" s="17">
        <v>893</v>
      </c>
      <c r="B896" s="54" t="s">
        <v>667</v>
      </c>
      <c r="C896" s="50">
        <v>298</v>
      </c>
      <c r="D896" s="41">
        <v>9</v>
      </c>
      <c r="E896" s="24" t="s">
        <v>971</v>
      </c>
      <c r="F896" s="20" t="s">
        <v>980</v>
      </c>
      <c r="G896" s="20" t="s">
        <v>21</v>
      </c>
      <c r="H896" s="20" t="s">
        <v>89</v>
      </c>
      <c r="I896" s="20" t="s">
        <v>49</v>
      </c>
      <c r="J896" s="20" t="s">
        <v>35</v>
      </c>
      <c r="K896" s="20">
        <v>1</v>
      </c>
      <c r="L896" s="20">
        <v>2</v>
      </c>
      <c r="M896" s="20" t="s">
        <v>25</v>
      </c>
      <c r="N896" s="20">
        <v>4800</v>
      </c>
      <c r="O896" s="20">
        <v>2400</v>
      </c>
      <c r="P896" s="43"/>
    </row>
    <row r="897" s="1" customFormat="true" ht="35" customHeight="true" spans="1:16">
      <c r="A897" s="17">
        <v>894</v>
      </c>
      <c r="B897" s="54" t="s">
        <v>667</v>
      </c>
      <c r="C897" s="50">
        <v>299</v>
      </c>
      <c r="D897" s="41">
        <v>10</v>
      </c>
      <c r="E897" s="24" t="s">
        <v>971</v>
      </c>
      <c r="F897" s="20" t="s">
        <v>981</v>
      </c>
      <c r="G897" s="20" t="s">
        <v>21</v>
      </c>
      <c r="H897" s="20" t="s">
        <v>89</v>
      </c>
      <c r="I897" s="20" t="s">
        <v>49</v>
      </c>
      <c r="J897" s="20" t="s">
        <v>35</v>
      </c>
      <c r="K897" s="20">
        <v>2</v>
      </c>
      <c r="L897" s="20">
        <v>3</v>
      </c>
      <c r="M897" s="20" t="s">
        <v>25</v>
      </c>
      <c r="N897" s="20">
        <v>7200</v>
      </c>
      <c r="O897" s="20">
        <v>3600</v>
      </c>
      <c r="P897" s="43"/>
    </row>
    <row r="898" s="1" customFormat="true" ht="35" customHeight="true" spans="1:16">
      <c r="A898" s="17">
        <v>895</v>
      </c>
      <c r="B898" s="54" t="s">
        <v>667</v>
      </c>
      <c r="C898" s="50">
        <v>300</v>
      </c>
      <c r="D898" s="41">
        <v>11</v>
      </c>
      <c r="E898" s="24" t="s">
        <v>971</v>
      </c>
      <c r="F898" s="20" t="s">
        <v>982</v>
      </c>
      <c r="G898" s="20" t="s">
        <v>21</v>
      </c>
      <c r="H898" s="20" t="s">
        <v>22</v>
      </c>
      <c r="I898" s="20" t="s">
        <v>31</v>
      </c>
      <c r="J898" s="20" t="s">
        <v>35</v>
      </c>
      <c r="K898" s="20">
        <v>3</v>
      </c>
      <c r="L898" s="20">
        <v>8</v>
      </c>
      <c r="M898" s="20" t="s">
        <v>25</v>
      </c>
      <c r="N898" s="20">
        <v>19200</v>
      </c>
      <c r="O898" s="20">
        <v>9600</v>
      </c>
      <c r="P898" s="43"/>
    </row>
    <row r="899" s="1" customFormat="true" ht="35" customHeight="true" spans="1:16">
      <c r="A899" s="17">
        <v>896</v>
      </c>
      <c r="B899" s="54" t="s">
        <v>667</v>
      </c>
      <c r="C899" s="50">
        <v>301</v>
      </c>
      <c r="D899" s="41">
        <v>12</v>
      </c>
      <c r="E899" s="24" t="s">
        <v>971</v>
      </c>
      <c r="F899" s="20" t="s">
        <v>983</v>
      </c>
      <c r="G899" s="20" t="s">
        <v>21</v>
      </c>
      <c r="H899" s="20" t="s">
        <v>22</v>
      </c>
      <c r="I899" s="20" t="s">
        <v>31</v>
      </c>
      <c r="J899" s="20" t="s">
        <v>32</v>
      </c>
      <c r="K899" s="20">
        <v>2</v>
      </c>
      <c r="L899" s="20">
        <v>4</v>
      </c>
      <c r="M899" s="20" t="s">
        <v>76</v>
      </c>
      <c r="N899" s="20">
        <v>9600</v>
      </c>
      <c r="O899" s="20">
        <v>4800</v>
      </c>
      <c r="P899" s="43"/>
    </row>
    <row r="900" s="1" customFormat="true" ht="35" customHeight="true" spans="1:16">
      <c r="A900" s="17">
        <v>897</v>
      </c>
      <c r="B900" s="54" t="s">
        <v>667</v>
      </c>
      <c r="C900" s="50">
        <v>302</v>
      </c>
      <c r="D900" s="41">
        <v>13</v>
      </c>
      <c r="E900" s="24" t="s">
        <v>971</v>
      </c>
      <c r="F900" s="20" t="s">
        <v>984</v>
      </c>
      <c r="G900" s="20" t="s">
        <v>21</v>
      </c>
      <c r="H900" s="20" t="s">
        <v>22</v>
      </c>
      <c r="I900" s="20" t="s">
        <v>31</v>
      </c>
      <c r="J900" s="20" t="s">
        <v>32</v>
      </c>
      <c r="K900" s="20">
        <v>1</v>
      </c>
      <c r="L900" s="20">
        <v>9</v>
      </c>
      <c r="M900" s="20" t="s">
        <v>76</v>
      </c>
      <c r="N900" s="20">
        <v>21600</v>
      </c>
      <c r="O900" s="20">
        <v>10800</v>
      </c>
      <c r="P900" s="43"/>
    </row>
    <row r="901" s="1" customFormat="true" ht="35" customHeight="true" spans="1:16">
      <c r="A901" s="17">
        <v>898</v>
      </c>
      <c r="B901" s="54" t="s">
        <v>667</v>
      </c>
      <c r="C901" s="19">
        <v>303</v>
      </c>
      <c r="D901" s="41">
        <v>14</v>
      </c>
      <c r="E901" s="24" t="s">
        <v>971</v>
      </c>
      <c r="F901" s="20" t="s">
        <v>985</v>
      </c>
      <c r="G901" s="20" t="s">
        <v>21</v>
      </c>
      <c r="H901" s="20" t="s">
        <v>59</v>
      </c>
      <c r="I901" s="20" t="s">
        <v>49</v>
      </c>
      <c r="J901" s="20" t="s">
        <v>39</v>
      </c>
      <c r="K901" s="20">
        <v>3</v>
      </c>
      <c r="L901" s="20">
        <v>1</v>
      </c>
      <c r="M901" s="20" t="s">
        <v>76</v>
      </c>
      <c r="N901" s="20">
        <v>2400</v>
      </c>
      <c r="O901" s="20">
        <v>1200</v>
      </c>
      <c r="P901" s="43"/>
    </row>
    <row r="902" s="3" customFormat="true" ht="35" customHeight="true" spans="1:16">
      <c r="A902" s="17">
        <v>899</v>
      </c>
      <c r="B902" s="54" t="s">
        <v>986</v>
      </c>
      <c r="C902" s="50">
        <v>1</v>
      </c>
      <c r="D902" s="18">
        <v>1</v>
      </c>
      <c r="E902" s="24" t="s">
        <v>987</v>
      </c>
      <c r="F902" s="18" t="s">
        <v>988</v>
      </c>
      <c r="G902" s="18" t="s">
        <v>21</v>
      </c>
      <c r="H902" s="18" t="s">
        <v>22</v>
      </c>
      <c r="I902" s="18" t="s">
        <v>23</v>
      </c>
      <c r="J902" s="18" t="s">
        <v>24</v>
      </c>
      <c r="K902" s="18" t="s">
        <v>24</v>
      </c>
      <c r="L902" s="18">
        <v>10</v>
      </c>
      <c r="M902" s="18" t="s">
        <v>25</v>
      </c>
      <c r="N902" s="18">
        <f t="shared" ref="N902:N929" si="0">L902*2400</f>
        <v>24000</v>
      </c>
      <c r="O902" s="18">
        <f t="shared" ref="O902:O929" si="1">L902*1200</f>
        <v>12000</v>
      </c>
      <c r="P902" s="35">
        <f ca="1">SUMIF(E:O,E902,O:O)</f>
        <v>204000</v>
      </c>
    </row>
    <row r="903" s="3" customFormat="true" ht="35" customHeight="true" spans="1:16">
      <c r="A903" s="17">
        <v>900</v>
      </c>
      <c r="B903" s="54" t="s">
        <v>986</v>
      </c>
      <c r="C903" s="50">
        <v>2</v>
      </c>
      <c r="D903" s="18">
        <v>2</v>
      </c>
      <c r="E903" s="24" t="s">
        <v>987</v>
      </c>
      <c r="F903" s="18" t="s">
        <v>989</v>
      </c>
      <c r="G903" s="18" t="s">
        <v>21</v>
      </c>
      <c r="H903" s="18" t="s">
        <v>22</v>
      </c>
      <c r="I903" s="18" t="s">
        <v>146</v>
      </c>
      <c r="J903" s="18" t="s">
        <v>24</v>
      </c>
      <c r="K903" s="18" t="s">
        <v>24</v>
      </c>
      <c r="L903" s="18">
        <v>10</v>
      </c>
      <c r="M903" s="18" t="s">
        <v>25</v>
      </c>
      <c r="N903" s="18">
        <f t="shared" si="0"/>
        <v>24000</v>
      </c>
      <c r="O903" s="18">
        <f t="shared" si="1"/>
        <v>12000</v>
      </c>
      <c r="P903" s="36"/>
    </row>
    <row r="904" s="3" customFormat="true" ht="35" customHeight="true" spans="1:16">
      <c r="A904" s="17">
        <v>901</v>
      </c>
      <c r="B904" s="54" t="s">
        <v>986</v>
      </c>
      <c r="C904" s="50">
        <v>3</v>
      </c>
      <c r="D904" s="18">
        <v>3</v>
      </c>
      <c r="E904" s="24" t="s">
        <v>987</v>
      </c>
      <c r="F904" s="18" t="s">
        <v>990</v>
      </c>
      <c r="G904" s="18" t="s">
        <v>21</v>
      </c>
      <c r="H904" s="18" t="s">
        <v>22</v>
      </c>
      <c r="I904" s="18" t="s">
        <v>31</v>
      </c>
      <c r="J904" s="18" t="s">
        <v>24</v>
      </c>
      <c r="K904" s="18" t="s">
        <v>24</v>
      </c>
      <c r="L904" s="18">
        <v>7</v>
      </c>
      <c r="M904" s="18" t="s">
        <v>25</v>
      </c>
      <c r="N904" s="18">
        <f t="shared" si="0"/>
        <v>16800</v>
      </c>
      <c r="O904" s="18">
        <f t="shared" si="1"/>
        <v>8400</v>
      </c>
      <c r="P904" s="36"/>
    </row>
    <row r="905" s="3" customFormat="true" ht="35" customHeight="true" spans="1:16">
      <c r="A905" s="17">
        <v>902</v>
      </c>
      <c r="B905" s="54" t="s">
        <v>986</v>
      </c>
      <c r="C905" s="50">
        <v>4</v>
      </c>
      <c r="D905" s="18">
        <v>4</v>
      </c>
      <c r="E905" s="24" t="s">
        <v>987</v>
      </c>
      <c r="F905" s="18" t="s">
        <v>991</v>
      </c>
      <c r="G905" s="18" t="s">
        <v>21</v>
      </c>
      <c r="H905" s="18" t="s">
        <v>22</v>
      </c>
      <c r="I905" s="18" t="s">
        <v>54</v>
      </c>
      <c r="J905" s="18" t="s">
        <v>24</v>
      </c>
      <c r="K905" s="18" t="s">
        <v>24</v>
      </c>
      <c r="L905" s="18">
        <v>8</v>
      </c>
      <c r="M905" s="18" t="s">
        <v>25</v>
      </c>
      <c r="N905" s="18">
        <f t="shared" si="0"/>
        <v>19200</v>
      </c>
      <c r="O905" s="18">
        <f t="shared" si="1"/>
        <v>9600</v>
      </c>
      <c r="P905" s="36"/>
    </row>
    <row r="906" s="3" customFormat="true" ht="35" customHeight="true" spans="1:16">
      <c r="A906" s="17">
        <v>903</v>
      </c>
      <c r="B906" s="54" t="s">
        <v>986</v>
      </c>
      <c r="C906" s="50">
        <v>5</v>
      </c>
      <c r="D906" s="18">
        <v>5</v>
      </c>
      <c r="E906" s="24" t="s">
        <v>987</v>
      </c>
      <c r="F906" s="18" t="s">
        <v>992</v>
      </c>
      <c r="G906" s="18" t="s">
        <v>21</v>
      </c>
      <c r="H906" s="18" t="s">
        <v>22</v>
      </c>
      <c r="I906" s="18" t="s">
        <v>31</v>
      </c>
      <c r="J906" s="18" t="s">
        <v>39</v>
      </c>
      <c r="K906" s="18">
        <v>1</v>
      </c>
      <c r="L906" s="18">
        <v>6</v>
      </c>
      <c r="M906" s="18" t="s">
        <v>25</v>
      </c>
      <c r="N906" s="18">
        <f t="shared" si="0"/>
        <v>14400</v>
      </c>
      <c r="O906" s="18">
        <f t="shared" si="1"/>
        <v>7200</v>
      </c>
      <c r="P906" s="36"/>
    </row>
    <row r="907" s="3" customFormat="true" ht="35" customHeight="true" spans="1:16">
      <c r="A907" s="17">
        <v>904</v>
      </c>
      <c r="B907" s="54" t="s">
        <v>986</v>
      </c>
      <c r="C907" s="50">
        <v>6</v>
      </c>
      <c r="D907" s="18">
        <v>6</v>
      </c>
      <c r="E907" s="24" t="s">
        <v>987</v>
      </c>
      <c r="F907" s="18" t="s">
        <v>993</v>
      </c>
      <c r="G907" s="18" t="s">
        <v>21</v>
      </c>
      <c r="H907" s="18" t="s">
        <v>22</v>
      </c>
      <c r="I907" s="18" t="s">
        <v>31</v>
      </c>
      <c r="J907" s="18" t="s">
        <v>32</v>
      </c>
      <c r="K907" s="18">
        <v>2</v>
      </c>
      <c r="L907" s="18">
        <v>6</v>
      </c>
      <c r="M907" s="18" t="s">
        <v>25</v>
      </c>
      <c r="N907" s="18">
        <f t="shared" si="0"/>
        <v>14400</v>
      </c>
      <c r="O907" s="18">
        <f t="shared" si="1"/>
        <v>7200</v>
      </c>
      <c r="P907" s="36"/>
    </row>
    <row r="908" s="3" customFormat="true" ht="35" customHeight="true" spans="1:16">
      <c r="A908" s="17">
        <v>905</v>
      </c>
      <c r="B908" s="54" t="s">
        <v>986</v>
      </c>
      <c r="C908" s="50">
        <v>7</v>
      </c>
      <c r="D908" s="18">
        <v>7</v>
      </c>
      <c r="E908" s="24" t="s">
        <v>987</v>
      </c>
      <c r="F908" s="18" t="s">
        <v>994</v>
      </c>
      <c r="G908" s="18" t="s">
        <v>21</v>
      </c>
      <c r="H908" s="18" t="s">
        <v>59</v>
      </c>
      <c r="I908" s="18" t="s">
        <v>49</v>
      </c>
      <c r="J908" s="18" t="s">
        <v>35</v>
      </c>
      <c r="K908" s="18">
        <v>3</v>
      </c>
      <c r="L908" s="18">
        <v>10</v>
      </c>
      <c r="M908" s="18" t="s">
        <v>25</v>
      </c>
      <c r="N908" s="18">
        <f t="shared" si="0"/>
        <v>24000</v>
      </c>
      <c r="O908" s="18">
        <f t="shared" si="1"/>
        <v>12000</v>
      </c>
      <c r="P908" s="36"/>
    </row>
    <row r="909" s="3" customFormat="true" ht="35" customHeight="true" spans="1:16">
      <c r="A909" s="17">
        <v>906</v>
      </c>
      <c r="B909" s="54" t="s">
        <v>986</v>
      </c>
      <c r="C909" s="50">
        <v>8</v>
      </c>
      <c r="D909" s="18">
        <v>8</v>
      </c>
      <c r="E909" s="24" t="s">
        <v>987</v>
      </c>
      <c r="F909" s="18" t="s">
        <v>995</v>
      </c>
      <c r="G909" s="18" t="s">
        <v>21</v>
      </c>
      <c r="H909" s="18" t="s">
        <v>59</v>
      </c>
      <c r="I909" s="18" t="s">
        <v>49</v>
      </c>
      <c r="J909" s="18" t="s">
        <v>32</v>
      </c>
      <c r="K909" s="18">
        <v>2</v>
      </c>
      <c r="L909" s="18">
        <v>8</v>
      </c>
      <c r="M909" s="18" t="s">
        <v>25</v>
      </c>
      <c r="N909" s="18">
        <f t="shared" si="0"/>
        <v>19200</v>
      </c>
      <c r="O909" s="18">
        <f t="shared" si="1"/>
        <v>9600</v>
      </c>
      <c r="P909" s="36"/>
    </row>
    <row r="910" s="3" customFormat="true" ht="35" customHeight="true" spans="1:16">
      <c r="A910" s="17">
        <v>907</v>
      </c>
      <c r="B910" s="54" t="s">
        <v>986</v>
      </c>
      <c r="C910" s="50">
        <v>9</v>
      </c>
      <c r="D910" s="18">
        <v>9</v>
      </c>
      <c r="E910" s="24" t="s">
        <v>987</v>
      </c>
      <c r="F910" s="18" t="s">
        <v>996</v>
      </c>
      <c r="G910" s="18" t="s">
        <v>21</v>
      </c>
      <c r="H910" s="18" t="s">
        <v>22</v>
      </c>
      <c r="I910" s="18" t="s">
        <v>31</v>
      </c>
      <c r="J910" s="18" t="s">
        <v>35</v>
      </c>
      <c r="K910" s="18">
        <v>1</v>
      </c>
      <c r="L910" s="18">
        <v>10</v>
      </c>
      <c r="M910" s="18" t="s">
        <v>25</v>
      </c>
      <c r="N910" s="18">
        <f t="shared" si="0"/>
        <v>24000</v>
      </c>
      <c r="O910" s="18">
        <f t="shared" si="1"/>
        <v>12000</v>
      </c>
      <c r="P910" s="36"/>
    </row>
    <row r="911" s="3" customFormat="true" ht="35" customHeight="true" spans="1:16">
      <c r="A911" s="17">
        <v>908</v>
      </c>
      <c r="B911" s="54" t="s">
        <v>986</v>
      </c>
      <c r="C911" s="50">
        <v>10</v>
      </c>
      <c r="D911" s="18">
        <v>10</v>
      </c>
      <c r="E911" s="24" t="s">
        <v>987</v>
      </c>
      <c r="F911" s="18" t="s">
        <v>997</v>
      </c>
      <c r="G911" s="18" t="s">
        <v>21</v>
      </c>
      <c r="H911" s="18" t="s">
        <v>22</v>
      </c>
      <c r="I911" s="18" t="s">
        <v>31</v>
      </c>
      <c r="J911" s="18" t="s">
        <v>39</v>
      </c>
      <c r="K911" s="18">
        <v>3</v>
      </c>
      <c r="L911" s="18">
        <v>7</v>
      </c>
      <c r="M911" s="18" t="s">
        <v>25</v>
      </c>
      <c r="N911" s="18">
        <f t="shared" si="0"/>
        <v>16800</v>
      </c>
      <c r="O911" s="18">
        <f t="shared" si="1"/>
        <v>8400</v>
      </c>
      <c r="P911" s="36"/>
    </row>
    <row r="912" s="3" customFormat="true" ht="35" customHeight="true" spans="1:16">
      <c r="A912" s="17">
        <v>909</v>
      </c>
      <c r="B912" s="54" t="s">
        <v>986</v>
      </c>
      <c r="C912" s="50">
        <v>11</v>
      </c>
      <c r="D912" s="18">
        <v>11</v>
      </c>
      <c r="E912" s="24" t="s">
        <v>987</v>
      </c>
      <c r="F912" s="18" t="s">
        <v>998</v>
      </c>
      <c r="G912" s="18" t="s">
        <v>21</v>
      </c>
      <c r="H912" s="18" t="s">
        <v>22</v>
      </c>
      <c r="I912" s="18" t="s">
        <v>31</v>
      </c>
      <c r="J912" s="18" t="s">
        <v>35</v>
      </c>
      <c r="K912" s="18">
        <v>2</v>
      </c>
      <c r="L912" s="18">
        <v>6</v>
      </c>
      <c r="M912" s="18" t="s">
        <v>25</v>
      </c>
      <c r="N912" s="18">
        <f t="shared" si="0"/>
        <v>14400</v>
      </c>
      <c r="O912" s="18">
        <f t="shared" si="1"/>
        <v>7200</v>
      </c>
      <c r="P912" s="36"/>
    </row>
    <row r="913" s="3" customFormat="true" ht="35" customHeight="true" spans="1:16">
      <c r="A913" s="17">
        <v>910</v>
      </c>
      <c r="B913" s="54" t="s">
        <v>986</v>
      </c>
      <c r="C913" s="50">
        <v>12</v>
      </c>
      <c r="D913" s="18">
        <v>12</v>
      </c>
      <c r="E913" s="24" t="s">
        <v>987</v>
      </c>
      <c r="F913" s="18" t="s">
        <v>999</v>
      </c>
      <c r="G913" s="18" t="s">
        <v>21</v>
      </c>
      <c r="H913" s="18" t="s">
        <v>22</v>
      </c>
      <c r="I913" s="18" t="s">
        <v>31</v>
      </c>
      <c r="J913" s="18" t="s">
        <v>32</v>
      </c>
      <c r="K913" s="18">
        <v>1</v>
      </c>
      <c r="L913" s="18">
        <v>5</v>
      </c>
      <c r="M913" s="18" t="s">
        <v>25</v>
      </c>
      <c r="N913" s="18">
        <f t="shared" si="0"/>
        <v>12000</v>
      </c>
      <c r="O913" s="18">
        <f t="shared" si="1"/>
        <v>6000</v>
      </c>
      <c r="P913" s="36"/>
    </row>
    <row r="914" s="3" customFormat="true" ht="35" customHeight="true" spans="1:16">
      <c r="A914" s="17">
        <v>911</v>
      </c>
      <c r="B914" s="54" t="s">
        <v>986</v>
      </c>
      <c r="C914" s="50">
        <v>13</v>
      </c>
      <c r="D914" s="18">
        <v>13</v>
      </c>
      <c r="E914" s="24" t="s">
        <v>987</v>
      </c>
      <c r="F914" s="18" t="s">
        <v>1000</v>
      </c>
      <c r="G914" s="18" t="s">
        <v>21</v>
      </c>
      <c r="H914" s="18" t="s">
        <v>59</v>
      </c>
      <c r="I914" s="18" t="s">
        <v>49</v>
      </c>
      <c r="J914" s="18" t="s">
        <v>32</v>
      </c>
      <c r="K914" s="18">
        <v>3</v>
      </c>
      <c r="L914" s="18">
        <v>5</v>
      </c>
      <c r="M914" s="18" t="s">
        <v>25</v>
      </c>
      <c r="N914" s="18">
        <f t="shared" si="0"/>
        <v>12000</v>
      </c>
      <c r="O914" s="18">
        <f t="shared" si="1"/>
        <v>6000</v>
      </c>
      <c r="P914" s="36"/>
    </row>
    <row r="915" s="3" customFormat="true" ht="35" customHeight="true" spans="1:16">
      <c r="A915" s="17">
        <v>912</v>
      </c>
      <c r="B915" s="54" t="s">
        <v>986</v>
      </c>
      <c r="C915" s="50">
        <v>14</v>
      </c>
      <c r="D915" s="18">
        <v>14</v>
      </c>
      <c r="E915" s="24" t="s">
        <v>987</v>
      </c>
      <c r="F915" s="18" t="s">
        <v>1001</v>
      </c>
      <c r="G915" s="18" t="s">
        <v>21</v>
      </c>
      <c r="H915" s="18" t="s">
        <v>59</v>
      </c>
      <c r="I915" s="18" t="s">
        <v>49</v>
      </c>
      <c r="J915" s="18" t="s">
        <v>35</v>
      </c>
      <c r="K915" s="18">
        <v>1</v>
      </c>
      <c r="L915" s="18">
        <v>5</v>
      </c>
      <c r="M915" s="18" t="s">
        <v>25</v>
      </c>
      <c r="N915" s="18">
        <f t="shared" si="0"/>
        <v>12000</v>
      </c>
      <c r="O915" s="18">
        <f t="shared" si="1"/>
        <v>6000</v>
      </c>
      <c r="P915" s="36"/>
    </row>
    <row r="916" s="3" customFormat="true" ht="35" customHeight="true" spans="1:16">
      <c r="A916" s="17">
        <v>913</v>
      </c>
      <c r="B916" s="54" t="s">
        <v>986</v>
      </c>
      <c r="C916" s="50">
        <v>15</v>
      </c>
      <c r="D916" s="18">
        <v>15</v>
      </c>
      <c r="E916" s="24" t="s">
        <v>987</v>
      </c>
      <c r="F916" s="18" t="s">
        <v>1002</v>
      </c>
      <c r="G916" s="18" t="s">
        <v>21</v>
      </c>
      <c r="H916" s="18" t="s">
        <v>22</v>
      </c>
      <c r="I916" s="18" t="s">
        <v>31</v>
      </c>
      <c r="J916" s="18" t="s">
        <v>39</v>
      </c>
      <c r="K916" s="18">
        <v>2</v>
      </c>
      <c r="L916" s="18">
        <v>8</v>
      </c>
      <c r="M916" s="18" t="s">
        <v>25</v>
      </c>
      <c r="N916" s="18">
        <f t="shared" si="0"/>
        <v>19200</v>
      </c>
      <c r="O916" s="18">
        <f t="shared" si="1"/>
        <v>9600</v>
      </c>
      <c r="P916" s="36"/>
    </row>
    <row r="917" s="3" customFormat="true" ht="35" customHeight="true" spans="1:16">
      <c r="A917" s="17">
        <v>914</v>
      </c>
      <c r="B917" s="54" t="s">
        <v>986</v>
      </c>
      <c r="C917" s="50">
        <v>16</v>
      </c>
      <c r="D917" s="18">
        <v>16</v>
      </c>
      <c r="E917" s="24" t="s">
        <v>987</v>
      </c>
      <c r="F917" s="18" t="s">
        <v>1003</v>
      </c>
      <c r="G917" s="18" t="s">
        <v>21</v>
      </c>
      <c r="H917" s="18" t="s">
        <v>22</v>
      </c>
      <c r="I917" s="18" t="s">
        <v>31</v>
      </c>
      <c r="J917" s="18" t="s">
        <v>39</v>
      </c>
      <c r="K917" s="18">
        <v>3</v>
      </c>
      <c r="L917" s="18">
        <v>4</v>
      </c>
      <c r="M917" s="18" t="s">
        <v>25</v>
      </c>
      <c r="N917" s="18">
        <f t="shared" si="0"/>
        <v>9600</v>
      </c>
      <c r="O917" s="18">
        <f t="shared" si="1"/>
        <v>4800</v>
      </c>
      <c r="P917" s="36"/>
    </row>
    <row r="918" s="3" customFormat="true" ht="35" customHeight="true" spans="1:16">
      <c r="A918" s="17">
        <v>915</v>
      </c>
      <c r="B918" s="54" t="s">
        <v>986</v>
      </c>
      <c r="C918" s="50">
        <v>17</v>
      </c>
      <c r="D918" s="18">
        <v>17</v>
      </c>
      <c r="E918" s="24" t="s">
        <v>987</v>
      </c>
      <c r="F918" s="18" t="s">
        <v>1004</v>
      </c>
      <c r="G918" s="18" t="s">
        <v>21</v>
      </c>
      <c r="H918" s="18" t="s">
        <v>59</v>
      </c>
      <c r="I918" s="18" t="s">
        <v>49</v>
      </c>
      <c r="J918" s="18" t="s">
        <v>35</v>
      </c>
      <c r="K918" s="18">
        <v>2</v>
      </c>
      <c r="L918" s="18">
        <v>6</v>
      </c>
      <c r="M918" s="18" t="s">
        <v>25</v>
      </c>
      <c r="N918" s="18">
        <f t="shared" si="0"/>
        <v>14400</v>
      </c>
      <c r="O918" s="18">
        <f t="shared" si="1"/>
        <v>7200</v>
      </c>
      <c r="P918" s="36"/>
    </row>
    <row r="919" s="3" customFormat="true" ht="35" customHeight="true" spans="1:16">
      <c r="A919" s="17">
        <v>916</v>
      </c>
      <c r="B919" s="54" t="s">
        <v>986</v>
      </c>
      <c r="C919" s="50">
        <v>18</v>
      </c>
      <c r="D919" s="18">
        <v>18</v>
      </c>
      <c r="E919" s="24" t="s">
        <v>987</v>
      </c>
      <c r="F919" s="63" t="s">
        <v>1005</v>
      </c>
      <c r="G919" s="18" t="s">
        <v>21</v>
      </c>
      <c r="H919" s="18" t="s">
        <v>22</v>
      </c>
      <c r="I919" s="18" t="s">
        <v>31</v>
      </c>
      <c r="J919" s="18" t="s">
        <v>32</v>
      </c>
      <c r="K919" s="18">
        <v>1</v>
      </c>
      <c r="L919" s="18">
        <v>7</v>
      </c>
      <c r="M919" s="18" t="s">
        <v>25</v>
      </c>
      <c r="N919" s="18">
        <f t="shared" si="0"/>
        <v>16800</v>
      </c>
      <c r="O919" s="18">
        <f t="shared" si="1"/>
        <v>8400</v>
      </c>
      <c r="P919" s="36"/>
    </row>
    <row r="920" s="3" customFormat="true" ht="35" customHeight="true" spans="1:16">
      <c r="A920" s="17">
        <v>917</v>
      </c>
      <c r="B920" s="54" t="s">
        <v>986</v>
      </c>
      <c r="C920" s="50">
        <v>19</v>
      </c>
      <c r="D920" s="18">
        <v>19</v>
      </c>
      <c r="E920" s="24" t="s">
        <v>987</v>
      </c>
      <c r="F920" s="41" t="s">
        <v>1006</v>
      </c>
      <c r="G920" s="18" t="s">
        <v>21</v>
      </c>
      <c r="H920" s="18" t="s">
        <v>22</v>
      </c>
      <c r="I920" s="18" t="s">
        <v>31</v>
      </c>
      <c r="J920" s="18" t="s">
        <v>32</v>
      </c>
      <c r="K920" s="18">
        <v>3</v>
      </c>
      <c r="L920" s="18">
        <v>3</v>
      </c>
      <c r="M920" s="18" t="s">
        <v>25</v>
      </c>
      <c r="N920" s="18">
        <f t="shared" si="0"/>
        <v>7200</v>
      </c>
      <c r="O920" s="18">
        <f t="shared" si="1"/>
        <v>3600</v>
      </c>
      <c r="P920" s="36"/>
    </row>
    <row r="921" s="3" customFormat="true" ht="35" customHeight="true" spans="1:16">
      <c r="A921" s="17">
        <v>918</v>
      </c>
      <c r="B921" s="54" t="s">
        <v>986</v>
      </c>
      <c r="C921" s="50">
        <v>20</v>
      </c>
      <c r="D921" s="18">
        <v>20</v>
      </c>
      <c r="E921" s="24" t="s">
        <v>987</v>
      </c>
      <c r="F921" s="41" t="s">
        <v>1007</v>
      </c>
      <c r="G921" s="18" t="s">
        <v>21</v>
      </c>
      <c r="H921" s="18" t="s">
        <v>59</v>
      </c>
      <c r="I921" s="18" t="s">
        <v>49</v>
      </c>
      <c r="J921" s="18" t="s">
        <v>32</v>
      </c>
      <c r="K921" s="18">
        <v>1</v>
      </c>
      <c r="L921" s="18">
        <v>3</v>
      </c>
      <c r="M921" s="18" t="s">
        <v>25</v>
      </c>
      <c r="N921" s="18">
        <f t="shared" si="0"/>
        <v>7200</v>
      </c>
      <c r="O921" s="18">
        <f t="shared" si="1"/>
        <v>3600</v>
      </c>
      <c r="P921" s="36"/>
    </row>
    <row r="922" s="3" customFormat="true" ht="35" customHeight="true" spans="1:16">
      <c r="A922" s="17">
        <v>919</v>
      </c>
      <c r="B922" s="54" t="s">
        <v>986</v>
      </c>
      <c r="C922" s="50">
        <v>21</v>
      </c>
      <c r="D922" s="18">
        <v>21</v>
      </c>
      <c r="E922" s="24" t="s">
        <v>987</v>
      </c>
      <c r="F922" s="63" t="s">
        <v>1008</v>
      </c>
      <c r="G922" s="18" t="s">
        <v>21</v>
      </c>
      <c r="H922" s="18" t="s">
        <v>89</v>
      </c>
      <c r="I922" s="18" t="s">
        <v>49</v>
      </c>
      <c r="J922" s="18" t="s">
        <v>39</v>
      </c>
      <c r="K922" s="18">
        <v>1</v>
      </c>
      <c r="L922" s="18">
        <v>3</v>
      </c>
      <c r="M922" s="18" t="s">
        <v>25</v>
      </c>
      <c r="N922" s="18">
        <f t="shared" si="0"/>
        <v>7200</v>
      </c>
      <c r="O922" s="18">
        <f t="shared" si="1"/>
        <v>3600</v>
      </c>
      <c r="P922" s="36"/>
    </row>
    <row r="923" s="3" customFormat="true" ht="35" customHeight="true" spans="1:16">
      <c r="A923" s="17">
        <v>920</v>
      </c>
      <c r="B923" s="54" t="s">
        <v>986</v>
      </c>
      <c r="C923" s="50">
        <v>22</v>
      </c>
      <c r="D923" s="18">
        <v>22</v>
      </c>
      <c r="E923" s="24" t="s">
        <v>987</v>
      </c>
      <c r="F923" s="18" t="s">
        <v>1009</v>
      </c>
      <c r="G923" s="18" t="s">
        <v>21</v>
      </c>
      <c r="H923" s="18" t="s">
        <v>42</v>
      </c>
      <c r="I923" s="18" t="s">
        <v>43</v>
      </c>
      <c r="J923" s="18" t="s">
        <v>24</v>
      </c>
      <c r="K923" s="18" t="s">
        <v>24</v>
      </c>
      <c r="L923" s="18">
        <v>10</v>
      </c>
      <c r="M923" s="18" t="s">
        <v>25</v>
      </c>
      <c r="N923" s="18">
        <f t="shared" si="0"/>
        <v>24000</v>
      </c>
      <c r="O923" s="18">
        <f t="shared" si="1"/>
        <v>12000</v>
      </c>
      <c r="P923" s="36"/>
    </row>
    <row r="924" s="3" customFormat="true" ht="35" customHeight="true" spans="1:16">
      <c r="A924" s="17">
        <v>921</v>
      </c>
      <c r="B924" s="54" t="s">
        <v>986</v>
      </c>
      <c r="C924" s="50">
        <v>23</v>
      </c>
      <c r="D924" s="18">
        <v>23</v>
      </c>
      <c r="E924" s="24" t="s">
        <v>987</v>
      </c>
      <c r="F924" s="18" t="s">
        <v>1010</v>
      </c>
      <c r="G924" s="18" t="s">
        <v>21</v>
      </c>
      <c r="H924" s="18" t="s">
        <v>59</v>
      </c>
      <c r="I924" s="18" t="s">
        <v>49</v>
      </c>
      <c r="J924" s="18" t="s">
        <v>39</v>
      </c>
      <c r="K924" s="18">
        <v>3</v>
      </c>
      <c r="L924" s="18">
        <v>4</v>
      </c>
      <c r="M924" s="18" t="s">
        <v>25</v>
      </c>
      <c r="N924" s="18">
        <f t="shared" si="0"/>
        <v>9600</v>
      </c>
      <c r="O924" s="18">
        <f t="shared" si="1"/>
        <v>4800</v>
      </c>
      <c r="P924" s="36"/>
    </row>
    <row r="925" s="3" customFormat="true" ht="35" customHeight="true" spans="1:16">
      <c r="A925" s="17">
        <v>922</v>
      </c>
      <c r="B925" s="54" t="s">
        <v>986</v>
      </c>
      <c r="C925" s="50">
        <v>24</v>
      </c>
      <c r="D925" s="18">
        <v>24</v>
      </c>
      <c r="E925" s="24" t="s">
        <v>987</v>
      </c>
      <c r="F925" s="18" t="s">
        <v>1011</v>
      </c>
      <c r="G925" s="18" t="s">
        <v>63</v>
      </c>
      <c r="H925" s="18" t="s">
        <v>22</v>
      </c>
      <c r="I925" s="18" t="s">
        <v>29</v>
      </c>
      <c r="J925" s="18" t="s">
        <v>24</v>
      </c>
      <c r="K925" s="18" t="s">
        <v>24</v>
      </c>
      <c r="L925" s="18">
        <v>10</v>
      </c>
      <c r="M925" s="18" t="s">
        <v>25</v>
      </c>
      <c r="N925" s="18">
        <f t="shared" si="0"/>
        <v>24000</v>
      </c>
      <c r="O925" s="18">
        <f t="shared" si="1"/>
        <v>12000</v>
      </c>
      <c r="P925" s="36"/>
    </row>
    <row r="926" s="3" customFormat="true" ht="35" customHeight="true" spans="1:16">
      <c r="A926" s="17">
        <v>923</v>
      </c>
      <c r="B926" s="54" t="s">
        <v>986</v>
      </c>
      <c r="C926" s="50">
        <v>25</v>
      </c>
      <c r="D926" s="18">
        <v>25</v>
      </c>
      <c r="E926" s="24" t="s">
        <v>987</v>
      </c>
      <c r="F926" s="18" t="s">
        <v>1012</v>
      </c>
      <c r="G926" s="18" t="s">
        <v>21</v>
      </c>
      <c r="H926" s="18" t="s">
        <v>22</v>
      </c>
      <c r="I926" s="18" t="s">
        <v>31</v>
      </c>
      <c r="J926" s="18" t="s">
        <v>24</v>
      </c>
      <c r="K926" s="18" t="s">
        <v>24</v>
      </c>
      <c r="L926" s="18">
        <v>4</v>
      </c>
      <c r="M926" s="18" t="s">
        <v>76</v>
      </c>
      <c r="N926" s="18">
        <f t="shared" si="0"/>
        <v>9600</v>
      </c>
      <c r="O926" s="18">
        <f t="shared" si="1"/>
        <v>4800</v>
      </c>
      <c r="P926" s="36"/>
    </row>
    <row r="927" s="3" customFormat="true" ht="35" customHeight="true" spans="1:16">
      <c r="A927" s="17">
        <v>924</v>
      </c>
      <c r="B927" s="54" t="s">
        <v>986</v>
      </c>
      <c r="C927" s="50">
        <v>26</v>
      </c>
      <c r="D927" s="18">
        <v>26</v>
      </c>
      <c r="E927" s="24" t="s">
        <v>987</v>
      </c>
      <c r="F927" s="18" t="s">
        <v>1013</v>
      </c>
      <c r="G927" s="18" t="s">
        <v>21</v>
      </c>
      <c r="H927" s="18" t="s">
        <v>22</v>
      </c>
      <c r="I927" s="18" t="s">
        <v>31</v>
      </c>
      <c r="J927" s="18" t="s">
        <v>24</v>
      </c>
      <c r="K927" s="18" t="s">
        <v>24</v>
      </c>
      <c r="L927" s="18">
        <v>1</v>
      </c>
      <c r="M927" s="18" t="s">
        <v>76</v>
      </c>
      <c r="N927" s="18">
        <f t="shared" si="0"/>
        <v>2400</v>
      </c>
      <c r="O927" s="18">
        <f t="shared" si="1"/>
        <v>1200</v>
      </c>
      <c r="P927" s="36"/>
    </row>
    <row r="928" s="3" customFormat="true" ht="35" customHeight="true" spans="1:16">
      <c r="A928" s="17">
        <v>925</v>
      </c>
      <c r="B928" s="54" t="s">
        <v>986</v>
      </c>
      <c r="C928" s="50">
        <v>27</v>
      </c>
      <c r="D928" s="18">
        <v>27</v>
      </c>
      <c r="E928" s="24" t="s">
        <v>987</v>
      </c>
      <c r="F928" s="18" t="s">
        <v>1014</v>
      </c>
      <c r="G928" s="18" t="s">
        <v>21</v>
      </c>
      <c r="H928" s="18" t="s">
        <v>22</v>
      </c>
      <c r="I928" s="18" t="s">
        <v>1015</v>
      </c>
      <c r="J928" s="18" t="s">
        <v>24</v>
      </c>
      <c r="K928" s="18" t="s">
        <v>24</v>
      </c>
      <c r="L928" s="18">
        <v>1</v>
      </c>
      <c r="M928" s="18" t="s">
        <v>76</v>
      </c>
      <c r="N928" s="18">
        <f t="shared" si="0"/>
        <v>2400</v>
      </c>
      <c r="O928" s="18">
        <f t="shared" si="1"/>
        <v>1200</v>
      </c>
      <c r="P928" s="36"/>
    </row>
    <row r="929" s="3" customFormat="true" ht="35" customHeight="true" spans="1:16">
      <c r="A929" s="17">
        <v>926</v>
      </c>
      <c r="B929" s="54" t="s">
        <v>986</v>
      </c>
      <c r="C929" s="50">
        <v>28</v>
      </c>
      <c r="D929" s="18">
        <v>28</v>
      </c>
      <c r="E929" s="24" t="s">
        <v>987</v>
      </c>
      <c r="F929" s="18" t="s">
        <v>1016</v>
      </c>
      <c r="G929" s="18" t="s">
        <v>21</v>
      </c>
      <c r="H929" s="18" t="s">
        <v>22</v>
      </c>
      <c r="I929" s="18" t="s">
        <v>31</v>
      </c>
      <c r="J929" s="18" t="s">
        <v>24</v>
      </c>
      <c r="K929" s="18" t="s">
        <v>24</v>
      </c>
      <c r="L929" s="18">
        <v>2</v>
      </c>
      <c r="M929" s="18" t="s">
        <v>76</v>
      </c>
      <c r="N929" s="18">
        <f t="shared" si="0"/>
        <v>4800</v>
      </c>
      <c r="O929" s="18">
        <f t="shared" si="1"/>
        <v>2400</v>
      </c>
      <c r="P929" s="36"/>
    </row>
    <row r="930" s="1" customFormat="true" ht="35" customHeight="true" spans="1:16">
      <c r="A930" s="17">
        <v>927</v>
      </c>
      <c r="B930" s="54" t="s">
        <v>986</v>
      </c>
      <c r="C930" s="50">
        <v>29</v>
      </c>
      <c r="D930" s="18">
        <v>29</v>
      </c>
      <c r="E930" s="24" t="s">
        <v>987</v>
      </c>
      <c r="F930" s="18" t="s">
        <v>1017</v>
      </c>
      <c r="G930" s="18" t="s">
        <v>21</v>
      </c>
      <c r="H930" s="18" t="s">
        <v>22</v>
      </c>
      <c r="I930" s="18" t="s">
        <v>31</v>
      </c>
      <c r="J930" s="18" t="s">
        <v>24</v>
      </c>
      <c r="K930" s="18" t="s">
        <v>24</v>
      </c>
      <c r="L930" s="18">
        <v>1</v>
      </c>
      <c r="M930" s="18" t="s">
        <v>76</v>
      </c>
      <c r="N930" s="18">
        <v>2400</v>
      </c>
      <c r="O930" s="18">
        <v>1200</v>
      </c>
      <c r="P930" s="42"/>
    </row>
    <row r="931" s="1" customFormat="true" ht="35" customHeight="true" spans="1:16">
      <c r="A931" s="17">
        <v>928</v>
      </c>
      <c r="B931" s="54" t="s">
        <v>986</v>
      </c>
      <c r="C931" s="50">
        <v>30</v>
      </c>
      <c r="D931" s="18">
        <v>1</v>
      </c>
      <c r="E931" s="24" t="s">
        <v>1018</v>
      </c>
      <c r="F931" s="18" t="s">
        <v>1019</v>
      </c>
      <c r="G931" s="18" t="s">
        <v>21</v>
      </c>
      <c r="H931" s="18" t="s">
        <v>22</v>
      </c>
      <c r="I931" s="18" t="s">
        <v>64</v>
      </c>
      <c r="J931" s="18" t="s">
        <v>24</v>
      </c>
      <c r="K931" s="18" t="s">
        <v>24</v>
      </c>
      <c r="L931" s="18">
        <v>8</v>
      </c>
      <c r="M931" s="18" t="s">
        <v>25</v>
      </c>
      <c r="N931" s="18">
        <v>19200</v>
      </c>
      <c r="O931" s="18">
        <v>9600</v>
      </c>
      <c r="P931" s="35">
        <f ca="1">SUMIF(E:O,E931,O:O)</f>
        <v>218400</v>
      </c>
    </row>
    <row r="932" s="1" customFormat="true" ht="35" customHeight="true" spans="1:16">
      <c r="A932" s="17">
        <v>929</v>
      </c>
      <c r="B932" s="54" t="s">
        <v>986</v>
      </c>
      <c r="C932" s="50">
        <v>31</v>
      </c>
      <c r="D932" s="18">
        <v>2</v>
      </c>
      <c r="E932" s="24" t="s">
        <v>1018</v>
      </c>
      <c r="F932" s="18" t="s">
        <v>1020</v>
      </c>
      <c r="G932" s="18" t="s">
        <v>21</v>
      </c>
      <c r="H932" s="18" t="s">
        <v>22</v>
      </c>
      <c r="I932" s="18" t="s">
        <v>31</v>
      </c>
      <c r="J932" s="18" t="s">
        <v>32</v>
      </c>
      <c r="K932" s="18">
        <v>5</v>
      </c>
      <c r="L932" s="18">
        <v>7</v>
      </c>
      <c r="M932" s="18" t="s">
        <v>25</v>
      </c>
      <c r="N932" s="18">
        <v>16800</v>
      </c>
      <c r="O932" s="18">
        <v>8400</v>
      </c>
      <c r="P932" s="36"/>
    </row>
    <row r="933" s="1" customFormat="true" ht="35" customHeight="true" spans="1:16">
      <c r="A933" s="17">
        <v>930</v>
      </c>
      <c r="B933" s="54" t="s">
        <v>986</v>
      </c>
      <c r="C933" s="50">
        <v>32</v>
      </c>
      <c r="D933" s="18">
        <v>3</v>
      </c>
      <c r="E933" s="24" t="s">
        <v>1018</v>
      </c>
      <c r="F933" s="18" t="s">
        <v>1021</v>
      </c>
      <c r="G933" s="18" t="s">
        <v>21</v>
      </c>
      <c r="H933" s="18" t="s">
        <v>22</v>
      </c>
      <c r="I933" s="18" t="s">
        <v>31</v>
      </c>
      <c r="J933" s="18" t="s">
        <v>32</v>
      </c>
      <c r="K933" s="18">
        <v>1</v>
      </c>
      <c r="L933" s="18">
        <v>10</v>
      </c>
      <c r="M933" s="18" t="s">
        <v>25</v>
      </c>
      <c r="N933" s="18">
        <v>24000</v>
      </c>
      <c r="O933" s="18">
        <v>12000</v>
      </c>
      <c r="P933" s="36"/>
    </row>
    <row r="934" s="1" customFormat="true" ht="35" customHeight="true" spans="1:16">
      <c r="A934" s="17">
        <v>931</v>
      </c>
      <c r="B934" s="54" t="s">
        <v>986</v>
      </c>
      <c r="C934" s="50">
        <v>33</v>
      </c>
      <c r="D934" s="18">
        <v>4</v>
      </c>
      <c r="E934" s="24" t="s">
        <v>1018</v>
      </c>
      <c r="F934" s="18" t="s">
        <v>1022</v>
      </c>
      <c r="G934" s="18" t="s">
        <v>21</v>
      </c>
      <c r="H934" s="18" t="s">
        <v>22</v>
      </c>
      <c r="I934" s="18" t="s">
        <v>31</v>
      </c>
      <c r="J934" s="18" t="s">
        <v>35</v>
      </c>
      <c r="K934" s="18">
        <v>5</v>
      </c>
      <c r="L934" s="18">
        <v>6</v>
      </c>
      <c r="M934" s="18" t="s">
        <v>25</v>
      </c>
      <c r="N934" s="18">
        <v>14400</v>
      </c>
      <c r="O934" s="18">
        <v>7200</v>
      </c>
      <c r="P934" s="36"/>
    </row>
    <row r="935" s="1" customFormat="true" ht="35" customHeight="true" spans="1:16">
      <c r="A935" s="17">
        <v>932</v>
      </c>
      <c r="B935" s="54" t="s">
        <v>986</v>
      </c>
      <c r="C935" s="50">
        <v>34</v>
      </c>
      <c r="D935" s="18">
        <v>5</v>
      </c>
      <c r="E935" s="24" t="s">
        <v>1018</v>
      </c>
      <c r="F935" s="18" t="s">
        <v>1023</v>
      </c>
      <c r="G935" s="18" t="s">
        <v>21</v>
      </c>
      <c r="H935" s="18" t="s">
        <v>59</v>
      </c>
      <c r="I935" s="18" t="s">
        <v>49</v>
      </c>
      <c r="J935" s="18" t="s">
        <v>32</v>
      </c>
      <c r="K935" s="18">
        <v>5</v>
      </c>
      <c r="L935" s="18">
        <v>7</v>
      </c>
      <c r="M935" s="18" t="s">
        <v>25</v>
      </c>
      <c r="N935" s="18">
        <v>16800</v>
      </c>
      <c r="O935" s="18">
        <v>8400</v>
      </c>
      <c r="P935" s="36"/>
    </row>
    <row r="936" s="1" customFormat="true" ht="35" customHeight="true" spans="1:16">
      <c r="A936" s="17">
        <v>933</v>
      </c>
      <c r="B936" s="54" t="s">
        <v>986</v>
      </c>
      <c r="C936" s="50">
        <v>35</v>
      </c>
      <c r="D936" s="18">
        <v>6</v>
      </c>
      <c r="E936" s="24" t="s">
        <v>1018</v>
      </c>
      <c r="F936" s="18" t="s">
        <v>1024</v>
      </c>
      <c r="G936" s="18" t="s">
        <v>21</v>
      </c>
      <c r="H936" s="18" t="s">
        <v>59</v>
      </c>
      <c r="I936" s="18" t="s">
        <v>49</v>
      </c>
      <c r="J936" s="18" t="s">
        <v>32</v>
      </c>
      <c r="K936" s="18">
        <v>3</v>
      </c>
      <c r="L936" s="18">
        <v>10</v>
      </c>
      <c r="M936" s="18" t="s">
        <v>25</v>
      </c>
      <c r="N936" s="18">
        <v>24000</v>
      </c>
      <c r="O936" s="18">
        <v>12000</v>
      </c>
      <c r="P936" s="36"/>
    </row>
    <row r="937" s="1" customFormat="true" ht="35" customHeight="true" spans="1:16">
      <c r="A937" s="17">
        <v>934</v>
      </c>
      <c r="B937" s="54" t="s">
        <v>986</v>
      </c>
      <c r="C937" s="50">
        <v>36</v>
      </c>
      <c r="D937" s="18">
        <v>7</v>
      </c>
      <c r="E937" s="24" t="s">
        <v>1018</v>
      </c>
      <c r="F937" s="18" t="s">
        <v>1025</v>
      </c>
      <c r="G937" s="18" t="s">
        <v>21</v>
      </c>
      <c r="H937" s="18" t="s">
        <v>59</v>
      </c>
      <c r="I937" s="18" t="s">
        <v>49</v>
      </c>
      <c r="J937" s="18" t="s">
        <v>35</v>
      </c>
      <c r="K937" s="18">
        <v>5</v>
      </c>
      <c r="L937" s="18">
        <v>6</v>
      </c>
      <c r="M937" s="18" t="s">
        <v>25</v>
      </c>
      <c r="N937" s="18">
        <v>14400</v>
      </c>
      <c r="O937" s="18">
        <v>7200</v>
      </c>
      <c r="P937" s="36"/>
    </row>
    <row r="938" s="1" customFormat="true" ht="35" customHeight="true" spans="1:16">
      <c r="A938" s="17">
        <v>935</v>
      </c>
      <c r="B938" s="54" t="s">
        <v>986</v>
      </c>
      <c r="C938" s="50">
        <v>37</v>
      </c>
      <c r="D938" s="18">
        <v>8</v>
      </c>
      <c r="E938" s="24" t="s">
        <v>1018</v>
      </c>
      <c r="F938" s="18" t="s">
        <v>1026</v>
      </c>
      <c r="G938" s="18" t="s">
        <v>21</v>
      </c>
      <c r="H938" s="18" t="s">
        <v>59</v>
      </c>
      <c r="I938" s="18" t="s">
        <v>49</v>
      </c>
      <c r="J938" s="18" t="s">
        <v>32</v>
      </c>
      <c r="K938" s="18">
        <v>6</v>
      </c>
      <c r="L938" s="18">
        <v>9</v>
      </c>
      <c r="M938" s="18" t="s">
        <v>25</v>
      </c>
      <c r="N938" s="18">
        <v>21600</v>
      </c>
      <c r="O938" s="18">
        <v>10800</v>
      </c>
      <c r="P938" s="36"/>
    </row>
    <row r="939" s="1" customFormat="true" ht="35" customHeight="true" spans="1:16">
      <c r="A939" s="17">
        <v>936</v>
      </c>
      <c r="B939" s="54" t="s">
        <v>986</v>
      </c>
      <c r="C939" s="50">
        <v>38</v>
      </c>
      <c r="D939" s="18">
        <v>9</v>
      </c>
      <c r="E939" s="24" t="s">
        <v>1018</v>
      </c>
      <c r="F939" s="18" t="s">
        <v>1027</v>
      </c>
      <c r="G939" s="18" t="s">
        <v>21</v>
      </c>
      <c r="H939" s="18" t="s">
        <v>22</v>
      </c>
      <c r="I939" s="18" t="s">
        <v>31</v>
      </c>
      <c r="J939" s="18" t="s">
        <v>35</v>
      </c>
      <c r="K939" s="18">
        <v>2</v>
      </c>
      <c r="L939" s="18">
        <v>6</v>
      </c>
      <c r="M939" s="18" t="s">
        <v>25</v>
      </c>
      <c r="N939" s="18">
        <v>14400</v>
      </c>
      <c r="O939" s="18">
        <v>7200</v>
      </c>
      <c r="P939" s="36"/>
    </row>
    <row r="940" s="1" customFormat="true" ht="35" customHeight="true" spans="1:16">
      <c r="A940" s="17">
        <v>937</v>
      </c>
      <c r="B940" s="54" t="s">
        <v>986</v>
      </c>
      <c r="C940" s="50">
        <v>39</v>
      </c>
      <c r="D940" s="18">
        <v>10</v>
      </c>
      <c r="E940" s="24" t="s">
        <v>1018</v>
      </c>
      <c r="F940" s="18" t="s">
        <v>1028</v>
      </c>
      <c r="G940" s="18" t="s">
        <v>21</v>
      </c>
      <c r="H940" s="18" t="s">
        <v>22</v>
      </c>
      <c r="I940" s="18" t="s">
        <v>31</v>
      </c>
      <c r="J940" s="18" t="s">
        <v>39</v>
      </c>
      <c r="K940" s="18">
        <v>4</v>
      </c>
      <c r="L940" s="18">
        <v>5</v>
      </c>
      <c r="M940" s="18" t="s">
        <v>25</v>
      </c>
      <c r="N940" s="18">
        <v>12000</v>
      </c>
      <c r="O940" s="18">
        <v>6000</v>
      </c>
      <c r="P940" s="36"/>
    </row>
    <row r="941" s="1" customFormat="true" ht="35" customHeight="true" spans="1:16">
      <c r="A941" s="17">
        <v>938</v>
      </c>
      <c r="B941" s="54" t="s">
        <v>986</v>
      </c>
      <c r="C941" s="50">
        <v>40</v>
      </c>
      <c r="D941" s="18">
        <v>11</v>
      </c>
      <c r="E941" s="24" t="s">
        <v>1018</v>
      </c>
      <c r="F941" s="18" t="s">
        <v>1029</v>
      </c>
      <c r="G941" s="18" t="s">
        <v>21</v>
      </c>
      <c r="H941" s="18" t="s">
        <v>22</v>
      </c>
      <c r="I941" s="18" t="s">
        <v>31</v>
      </c>
      <c r="J941" s="18" t="s">
        <v>39</v>
      </c>
      <c r="K941" s="18">
        <v>3</v>
      </c>
      <c r="L941" s="18">
        <v>5</v>
      </c>
      <c r="M941" s="18" t="s">
        <v>25</v>
      </c>
      <c r="N941" s="18">
        <v>12000</v>
      </c>
      <c r="O941" s="18">
        <v>6000</v>
      </c>
      <c r="P941" s="36"/>
    </row>
    <row r="942" s="1" customFormat="true" ht="35" customHeight="true" spans="1:16">
      <c r="A942" s="17">
        <v>939</v>
      </c>
      <c r="B942" s="54" t="s">
        <v>986</v>
      </c>
      <c r="C942" s="50">
        <v>41</v>
      </c>
      <c r="D942" s="18">
        <v>12</v>
      </c>
      <c r="E942" s="24" t="s">
        <v>1018</v>
      </c>
      <c r="F942" s="18" t="s">
        <v>1030</v>
      </c>
      <c r="G942" s="18" t="s">
        <v>21</v>
      </c>
      <c r="H942" s="18" t="s">
        <v>22</v>
      </c>
      <c r="I942" s="18" t="s">
        <v>31</v>
      </c>
      <c r="J942" s="18" t="s">
        <v>35</v>
      </c>
      <c r="K942" s="18">
        <v>3</v>
      </c>
      <c r="L942" s="18">
        <v>4</v>
      </c>
      <c r="M942" s="18" t="s">
        <v>25</v>
      </c>
      <c r="N942" s="18">
        <v>9600</v>
      </c>
      <c r="O942" s="18">
        <v>4800</v>
      </c>
      <c r="P942" s="36"/>
    </row>
    <row r="943" s="1" customFormat="true" ht="35" customHeight="true" spans="1:16">
      <c r="A943" s="17">
        <v>940</v>
      </c>
      <c r="B943" s="54" t="s">
        <v>986</v>
      </c>
      <c r="C943" s="50">
        <v>42</v>
      </c>
      <c r="D943" s="18">
        <v>13</v>
      </c>
      <c r="E943" s="24" t="s">
        <v>1018</v>
      </c>
      <c r="F943" s="18" t="s">
        <v>1031</v>
      </c>
      <c r="G943" s="18" t="s">
        <v>21</v>
      </c>
      <c r="H943" s="18" t="s">
        <v>22</v>
      </c>
      <c r="I943" s="18" t="s">
        <v>31</v>
      </c>
      <c r="J943" s="18" t="s">
        <v>35</v>
      </c>
      <c r="K943" s="18">
        <v>1</v>
      </c>
      <c r="L943" s="18">
        <v>4</v>
      </c>
      <c r="M943" s="18" t="s">
        <v>25</v>
      </c>
      <c r="N943" s="18">
        <v>9600</v>
      </c>
      <c r="O943" s="18">
        <v>4800</v>
      </c>
      <c r="P943" s="36"/>
    </row>
    <row r="944" s="1" customFormat="true" ht="35" customHeight="true" spans="1:16">
      <c r="A944" s="17">
        <v>941</v>
      </c>
      <c r="B944" s="54" t="s">
        <v>986</v>
      </c>
      <c r="C944" s="50">
        <v>43</v>
      </c>
      <c r="D944" s="18">
        <v>14</v>
      </c>
      <c r="E944" s="24" t="s">
        <v>1018</v>
      </c>
      <c r="F944" s="18" t="s">
        <v>1032</v>
      </c>
      <c r="G944" s="18" t="s">
        <v>21</v>
      </c>
      <c r="H944" s="18" t="s">
        <v>59</v>
      </c>
      <c r="I944" s="18" t="s">
        <v>49</v>
      </c>
      <c r="J944" s="18" t="s">
        <v>39</v>
      </c>
      <c r="K944" s="18">
        <v>3</v>
      </c>
      <c r="L944" s="18">
        <v>4</v>
      </c>
      <c r="M944" s="18" t="s">
        <v>25</v>
      </c>
      <c r="N944" s="18">
        <v>9600</v>
      </c>
      <c r="O944" s="18">
        <v>4800</v>
      </c>
      <c r="P944" s="36"/>
    </row>
    <row r="945" s="1" customFormat="true" ht="35" customHeight="true" spans="1:16">
      <c r="A945" s="17">
        <v>942</v>
      </c>
      <c r="B945" s="54" t="s">
        <v>986</v>
      </c>
      <c r="C945" s="50">
        <v>44</v>
      </c>
      <c r="D945" s="18">
        <v>15</v>
      </c>
      <c r="E945" s="24" t="s">
        <v>1018</v>
      </c>
      <c r="F945" s="18" t="s">
        <v>1033</v>
      </c>
      <c r="G945" s="18" t="s">
        <v>21</v>
      </c>
      <c r="H945" s="18" t="s">
        <v>22</v>
      </c>
      <c r="I945" s="18" t="s">
        <v>54</v>
      </c>
      <c r="J945" s="18" t="s">
        <v>24</v>
      </c>
      <c r="K945" s="18" t="s">
        <v>24</v>
      </c>
      <c r="L945" s="18">
        <v>3</v>
      </c>
      <c r="M945" s="18" t="s">
        <v>25</v>
      </c>
      <c r="N945" s="18">
        <v>7200</v>
      </c>
      <c r="O945" s="18">
        <v>3600</v>
      </c>
      <c r="P945" s="36"/>
    </row>
    <row r="946" s="1" customFormat="true" ht="35" customHeight="true" spans="1:16">
      <c r="A946" s="17">
        <v>943</v>
      </c>
      <c r="B946" s="54" t="s">
        <v>986</v>
      </c>
      <c r="C946" s="50">
        <v>45</v>
      </c>
      <c r="D946" s="18">
        <v>16</v>
      </c>
      <c r="E946" s="24" t="s">
        <v>1018</v>
      </c>
      <c r="F946" s="18" t="s">
        <v>1034</v>
      </c>
      <c r="G946" s="18" t="s">
        <v>21</v>
      </c>
      <c r="H946" s="18" t="s">
        <v>22</v>
      </c>
      <c r="I946" s="18" t="s">
        <v>31</v>
      </c>
      <c r="J946" s="18" t="s">
        <v>32</v>
      </c>
      <c r="K946" s="18">
        <v>4</v>
      </c>
      <c r="L946" s="18">
        <v>3</v>
      </c>
      <c r="M946" s="18" t="s">
        <v>25</v>
      </c>
      <c r="N946" s="18">
        <v>7200</v>
      </c>
      <c r="O946" s="18">
        <v>3600</v>
      </c>
      <c r="P946" s="36"/>
    </row>
    <row r="947" s="1" customFormat="true" ht="35" customHeight="true" spans="1:16">
      <c r="A947" s="17">
        <v>944</v>
      </c>
      <c r="B947" s="54" t="s">
        <v>986</v>
      </c>
      <c r="C947" s="50">
        <v>46</v>
      </c>
      <c r="D947" s="18">
        <v>17</v>
      </c>
      <c r="E947" s="24" t="s">
        <v>1018</v>
      </c>
      <c r="F947" s="18" t="s">
        <v>1035</v>
      </c>
      <c r="G947" s="18" t="s">
        <v>21</v>
      </c>
      <c r="H947" s="18" t="s">
        <v>22</v>
      </c>
      <c r="I947" s="18" t="s">
        <v>31</v>
      </c>
      <c r="J947" s="18" t="s">
        <v>32</v>
      </c>
      <c r="K947" s="18">
        <v>4</v>
      </c>
      <c r="L947" s="18">
        <v>3</v>
      </c>
      <c r="M947" s="18" t="s">
        <v>25</v>
      </c>
      <c r="N947" s="18">
        <v>7200</v>
      </c>
      <c r="O947" s="18">
        <v>3600</v>
      </c>
      <c r="P947" s="36"/>
    </row>
    <row r="948" s="1" customFormat="true" ht="35" customHeight="true" spans="1:16">
      <c r="A948" s="17">
        <v>945</v>
      </c>
      <c r="B948" s="54" t="s">
        <v>986</v>
      </c>
      <c r="C948" s="50">
        <v>47</v>
      </c>
      <c r="D948" s="18">
        <v>18</v>
      </c>
      <c r="E948" s="24" t="s">
        <v>1018</v>
      </c>
      <c r="F948" s="18" t="s">
        <v>1036</v>
      </c>
      <c r="G948" s="18" t="s">
        <v>21</v>
      </c>
      <c r="H948" s="18" t="s">
        <v>22</v>
      </c>
      <c r="I948" s="18" t="s">
        <v>31</v>
      </c>
      <c r="J948" s="18" t="s">
        <v>32</v>
      </c>
      <c r="K948" s="18">
        <v>1</v>
      </c>
      <c r="L948" s="18">
        <v>4</v>
      </c>
      <c r="M948" s="18" t="s">
        <v>25</v>
      </c>
      <c r="N948" s="18">
        <v>9600</v>
      </c>
      <c r="O948" s="18">
        <v>4800</v>
      </c>
      <c r="P948" s="36"/>
    </row>
    <row r="949" s="1" customFormat="true" ht="35" customHeight="true" spans="1:16">
      <c r="A949" s="17">
        <v>946</v>
      </c>
      <c r="B949" s="54" t="s">
        <v>986</v>
      </c>
      <c r="C949" s="50">
        <v>48</v>
      </c>
      <c r="D949" s="18">
        <v>19</v>
      </c>
      <c r="E949" s="24" t="s">
        <v>1018</v>
      </c>
      <c r="F949" s="18" t="s">
        <v>1037</v>
      </c>
      <c r="G949" s="18" t="s">
        <v>21</v>
      </c>
      <c r="H949" s="18" t="s">
        <v>22</v>
      </c>
      <c r="I949" s="18" t="s">
        <v>31</v>
      </c>
      <c r="J949" s="18" t="s">
        <v>32</v>
      </c>
      <c r="K949" s="18">
        <v>3</v>
      </c>
      <c r="L949" s="18">
        <v>3</v>
      </c>
      <c r="M949" s="18" t="s">
        <v>25</v>
      </c>
      <c r="N949" s="18">
        <v>7200</v>
      </c>
      <c r="O949" s="18">
        <v>3600</v>
      </c>
      <c r="P949" s="36"/>
    </row>
    <row r="950" s="1" customFormat="true" ht="35" customHeight="true" spans="1:16">
      <c r="A950" s="17">
        <v>947</v>
      </c>
      <c r="B950" s="54" t="s">
        <v>986</v>
      </c>
      <c r="C950" s="50">
        <v>49</v>
      </c>
      <c r="D950" s="18">
        <v>20</v>
      </c>
      <c r="E950" s="24" t="s">
        <v>1018</v>
      </c>
      <c r="F950" s="18" t="s">
        <v>1038</v>
      </c>
      <c r="G950" s="18" t="s">
        <v>21</v>
      </c>
      <c r="H950" s="18" t="s">
        <v>22</v>
      </c>
      <c r="I950" s="18" t="s">
        <v>31</v>
      </c>
      <c r="J950" s="18" t="s">
        <v>39</v>
      </c>
      <c r="K950" s="18">
        <v>1</v>
      </c>
      <c r="L950" s="18">
        <v>3</v>
      </c>
      <c r="M950" s="18" t="s">
        <v>25</v>
      </c>
      <c r="N950" s="18">
        <v>7200</v>
      </c>
      <c r="O950" s="18">
        <v>3600</v>
      </c>
      <c r="P950" s="36"/>
    </row>
    <row r="951" s="1" customFormat="true" ht="35" customHeight="true" spans="1:16">
      <c r="A951" s="17">
        <v>948</v>
      </c>
      <c r="B951" s="54" t="s">
        <v>986</v>
      </c>
      <c r="C951" s="50">
        <v>50</v>
      </c>
      <c r="D951" s="18">
        <v>21</v>
      </c>
      <c r="E951" s="24" t="s">
        <v>1018</v>
      </c>
      <c r="F951" s="18" t="s">
        <v>1039</v>
      </c>
      <c r="G951" s="18" t="s">
        <v>21</v>
      </c>
      <c r="H951" s="18" t="s">
        <v>22</v>
      </c>
      <c r="I951" s="18" t="s">
        <v>31</v>
      </c>
      <c r="J951" s="18" t="s">
        <v>39</v>
      </c>
      <c r="K951" s="18">
        <v>2</v>
      </c>
      <c r="L951" s="18">
        <v>4</v>
      </c>
      <c r="M951" s="18" t="s">
        <v>25</v>
      </c>
      <c r="N951" s="18">
        <v>9600</v>
      </c>
      <c r="O951" s="18">
        <v>4800</v>
      </c>
      <c r="P951" s="36"/>
    </row>
    <row r="952" s="1" customFormat="true" ht="35" customHeight="true" spans="1:16">
      <c r="A952" s="17">
        <v>949</v>
      </c>
      <c r="B952" s="54" t="s">
        <v>986</v>
      </c>
      <c r="C952" s="50">
        <v>51</v>
      </c>
      <c r="D952" s="18">
        <v>22</v>
      </c>
      <c r="E952" s="24" t="s">
        <v>1018</v>
      </c>
      <c r="F952" s="18" t="s">
        <v>1040</v>
      </c>
      <c r="G952" s="18" t="s">
        <v>21</v>
      </c>
      <c r="H952" s="18" t="s">
        <v>59</v>
      </c>
      <c r="I952" s="18" t="s">
        <v>49</v>
      </c>
      <c r="J952" s="18" t="s">
        <v>32</v>
      </c>
      <c r="K952" s="18">
        <v>2</v>
      </c>
      <c r="L952" s="18">
        <v>3</v>
      </c>
      <c r="M952" s="18" t="s">
        <v>25</v>
      </c>
      <c r="N952" s="18">
        <v>7200</v>
      </c>
      <c r="O952" s="18">
        <v>3600</v>
      </c>
      <c r="P952" s="36"/>
    </row>
    <row r="953" s="1" customFormat="true" ht="35" customHeight="true" spans="1:16">
      <c r="A953" s="17">
        <v>950</v>
      </c>
      <c r="B953" s="54" t="s">
        <v>986</v>
      </c>
      <c r="C953" s="50">
        <v>52</v>
      </c>
      <c r="D953" s="18">
        <v>23</v>
      </c>
      <c r="E953" s="24" t="s">
        <v>1018</v>
      </c>
      <c r="F953" s="18" t="s">
        <v>1041</v>
      </c>
      <c r="G953" s="18" t="s">
        <v>21</v>
      </c>
      <c r="H953" s="18" t="s">
        <v>22</v>
      </c>
      <c r="I953" s="18" t="s">
        <v>31</v>
      </c>
      <c r="J953" s="18" t="s">
        <v>39</v>
      </c>
      <c r="K953" s="18">
        <v>1</v>
      </c>
      <c r="L953" s="18">
        <v>2</v>
      </c>
      <c r="M953" s="18" t="s">
        <v>25</v>
      </c>
      <c r="N953" s="18">
        <v>4800</v>
      </c>
      <c r="O953" s="18">
        <v>2400</v>
      </c>
      <c r="P953" s="36"/>
    </row>
    <row r="954" s="1" customFormat="true" ht="35" customHeight="true" spans="1:16">
      <c r="A954" s="17">
        <v>951</v>
      </c>
      <c r="B954" s="54" t="s">
        <v>986</v>
      </c>
      <c r="C954" s="50">
        <v>53</v>
      </c>
      <c r="D954" s="18">
        <v>24</v>
      </c>
      <c r="E954" s="24" t="s">
        <v>1018</v>
      </c>
      <c r="F954" s="18" t="s">
        <v>1042</v>
      </c>
      <c r="G954" s="18" t="s">
        <v>21</v>
      </c>
      <c r="H954" s="18" t="s">
        <v>22</v>
      </c>
      <c r="I954" s="18" t="s">
        <v>31</v>
      </c>
      <c r="J954" s="18" t="s">
        <v>32</v>
      </c>
      <c r="K954" s="18">
        <v>3</v>
      </c>
      <c r="L954" s="18">
        <v>2</v>
      </c>
      <c r="M954" s="18" t="s">
        <v>25</v>
      </c>
      <c r="N954" s="18">
        <v>4800</v>
      </c>
      <c r="O954" s="18">
        <v>2400</v>
      </c>
      <c r="P954" s="36"/>
    </row>
    <row r="955" s="1" customFormat="true" ht="35" customHeight="true" spans="1:16">
      <c r="A955" s="17">
        <v>952</v>
      </c>
      <c r="B955" s="54" t="s">
        <v>986</v>
      </c>
      <c r="C955" s="50">
        <v>54</v>
      </c>
      <c r="D955" s="18">
        <v>25</v>
      </c>
      <c r="E955" s="24" t="s">
        <v>1018</v>
      </c>
      <c r="F955" s="18" t="s">
        <v>1043</v>
      </c>
      <c r="G955" s="18" t="s">
        <v>21</v>
      </c>
      <c r="H955" s="18" t="s">
        <v>22</v>
      </c>
      <c r="I955" s="18" t="s">
        <v>31</v>
      </c>
      <c r="J955" s="18" t="s">
        <v>39</v>
      </c>
      <c r="K955" s="18">
        <v>2</v>
      </c>
      <c r="L955" s="18">
        <v>2</v>
      </c>
      <c r="M955" s="18" t="s">
        <v>25</v>
      </c>
      <c r="N955" s="18">
        <v>4800</v>
      </c>
      <c r="O955" s="18">
        <v>2400</v>
      </c>
      <c r="P955" s="36"/>
    </row>
    <row r="956" s="1" customFormat="true" ht="35" customHeight="true" spans="1:16">
      <c r="A956" s="17">
        <v>953</v>
      </c>
      <c r="B956" s="54" t="s">
        <v>986</v>
      </c>
      <c r="C956" s="50">
        <v>55</v>
      </c>
      <c r="D956" s="18">
        <v>26</v>
      </c>
      <c r="E956" s="24" t="s">
        <v>1018</v>
      </c>
      <c r="F956" s="18" t="s">
        <v>1044</v>
      </c>
      <c r="G956" s="18" t="s">
        <v>21</v>
      </c>
      <c r="H956" s="18" t="s">
        <v>22</v>
      </c>
      <c r="I956" s="18" t="s">
        <v>31</v>
      </c>
      <c r="J956" s="18" t="s">
        <v>39</v>
      </c>
      <c r="K956" s="18">
        <v>2</v>
      </c>
      <c r="L956" s="18">
        <v>2</v>
      </c>
      <c r="M956" s="18" t="s">
        <v>25</v>
      </c>
      <c r="N956" s="18">
        <v>4800</v>
      </c>
      <c r="O956" s="18">
        <v>2400</v>
      </c>
      <c r="P956" s="36"/>
    </row>
    <row r="957" s="1" customFormat="true" ht="35" customHeight="true" spans="1:16">
      <c r="A957" s="17">
        <v>954</v>
      </c>
      <c r="B957" s="54" t="s">
        <v>986</v>
      </c>
      <c r="C957" s="50">
        <v>56</v>
      </c>
      <c r="D957" s="18">
        <v>27</v>
      </c>
      <c r="E957" s="24" t="s">
        <v>1018</v>
      </c>
      <c r="F957" s="18" t="s">
        <v>1045</v>
      </c>
      <c r="G957" s="18" t="s">
        <v>21</v>
      </c>
      <c r="H957" s="18" t="s">
        <v>22</v>
      </c>
      <c r="I957" s="18" t="s">
        <v>31</v>
      </c>
      <c r="J957" s="18" t="s">
        <v>39</v>
      </c>
      <c r="K957" s="18">
        <v>3</v>
      </c>
      <c r="L957" s="18">
        <v>2</v>
      </c>
      <c r="M957" s="18" t="s">
        <v>25</v>
      </c>
      <c r="N957" s="18">
        <v>4800</v>
      </c>
      <c r="O957" s="18">
        <v>2400</v>
      </c>
      <c r="P957" s="36"/>
    </row>
    <row r="958" s="1" customFormat="true" ht="35" customHeight="true" spans="1:16">
      <c r="A958" s="17">
        <v>955</v>
      </c>
      <c r="B958" s="54" t="s">
        <v>986</v>
      </c>
      <c r="C958" s="50">
        <v>57</v>
      </c>
      <c r="D958" s="18">
        <v>28</v>
      </c>
      <c r="E958" s="24" t="s">
        <v>1018</v>
      </c>
      <c r="F958" s="18" t="s">
        <v>1046</v>
      </c>
      <c r="G958" s="18" t="s">
        <v>21</v>
      </c>
      <c r="H958" s="18" t="s">
        <v>22</v>
      </c>
      <c r="I958" s="18" t="s">
        <v>31</v>
      </c>
      <c r="J958" s="18" t="s">
        <v>39</v>
      </c>
      <c r="K958" s="18">
        <v>5</v>
      </c>
      <c r="L958" s="18">
        <v>2</v>
      </c>
      <c r="M958" s="18" t="s">
        <v>25</v>
      </c>
      <c r="N958" s="18">
        <v>4800</v>
      </c>
      <c r="O958" s="18">
        <v>2400</v>
      </c>
      <c r="P958" s="36"/>
    </row>
    <row r="959" s="1" customFormat="true" ht="35" customHeight="true" spans="1:16">
      <c r="A959" s="17">
        <v>956</v>
      </c>
      <c r="B959" s="54" t="s">
        <v>986</v>
      </c>
      <c r="C959" s="50">
        <v>58</v>
      </c>
      <c r="D959" s="18">
        <v>29</v>
      </c>
      <c r="E959" s="24" t="s">
        <v>1018</v>
      </c>
      <c r="F959" s="18" t="s">
        <v>1047</v>
      </c>
      <c r="G959" s="18" t="s">
        <v>21</v>
      </c>
      <c r="H959" s="18" t="s">
        <v>22</v>
      </c>
      <c r="I959" s="18" t="s">
        <v>31</v>
      </c>
      <c r="J959" s="18" t="s">
        <v>35</v>
      </c>
      <c r="K959" s="18">
        <v>1</v>
      </c>
      <c r="L959" s="18">
        <v>2</v>
      </c>
      <c r="M959" s="18" t="s">
        <v>25</v>
      </c>
      <c r="N959" s="18">
        <v>4800</v>
      </c>
      <c r="O959" s="18">
        <v>2400</v>
      </c>
      <c r="P959" s="36"/>
    </row>
    <row r="960" s="1" customFormat="true" ht="35" customHeight="true" spans="1:16">
      <c r="A960" s="17">
        <v>957</v>
      </c>
      <c r="B960" s="54" t="s">
        <v>986</v>
      </c>
      <c r="C960" s="50">
        <v>59</v>
      </c>
      <c r="D960" s="18">
        <v>30</v>
      </c>
      <c r="E960" s="24" t="s">
        <v>1018</v>
      </c>
      <c r="F960" s="18" t="s">
        <v>1048</v>
      </c>
      <c r="G960" s="18" t="s">
        <v>21</v>
      </c>
      <c r="H960" s="18" t="s">
        <v>59</v>
      </c>
      <c r="I960" s="18" t="s">
        <v>49</v>
      </c>
      <c r="J960" s="18" t="s">
        <v>35</v>
      </c>
      <c r="K960" s="18">
        <v>1</v>
      </c>
      <c r="L960" s="18">
        <v>2</v>
      </c>
      <c r="M960" s="18" t="s">
        <v>25</v>
      </c>
      <c r="N960" s="18">
        <v>4800</v>
      </c>
      <c r="O960" s="18">
        <v>2400</v>
      </c>
      <c r="P960" s="36"/>
    </row>
    <row r="961" s="1" customFormat="true" ht="35" customHeight="true" spans="1:16">
      <c r="A961" s="17">
        <v>958</v>
      </c>
      <c r="B961" s="54" t="s">
        <v>986</v>
      </c>
      <c r="C961" s="50">
        <v>60</v>
      </c>
      <c r="D961" s="18">
        <v>31</v>
      </c>
      <c r="E961" s="24" t="s">
        <v>1018</v>
      </c>
      <c r="F961" s="18" t="s">
        <v>1049</v>
      </c>
      <c r="G961" s="18" t="s">
        <v>21</v>
      </c>
      <c r="H961" s="18" t="s">
        <v>22</v>
      </c>
      <c r="I961" s="18" t="s">
        <v>31</v>
      </c>
      <c r="J961" s="18" t="s">
        <v>32</v>
      </c>
      <c r="K961" s="18">
        <v>6</v>
      </c>
      <c r="L961" s="18">
        <v>2</v>
      </c>
      <c r="M961" s="18" t="s">
        <v>25</v>
      </c>
      <c r="N961" s="18">
        <v>4800</v>
      </c>
      <c r="O961" s="18">
        <v>2400</v>
      </c>
      <c r="P961" s="36"/>
    </row>
    <row r="962" s="1" customFormat="true" ht="35" customHeight="true" spans="1:16">
      <c r="A962" s="17">
        <v>959</v>
      </c>
      <c r="B962" s="54" t="s">
        <v>986</v>
      </c>
      <c r="C962" s="50">
        <v>61</v>
      </c>
      <c r="D962" s="18">
        <v>32</v>
      </c>
      <c r="E962" s="24" t="s">
        <v>1018</v>
      </c>
      <c r="F962" s="18" t="s">
        <v>1050</v>
      </c>
      <c r="G962" s="18" t="s">
        <v>21</v>
      </c>
      <c r="H962" s="18" t="s">
        <v>22</v>
      </c>
      <c r="I962" s="18" t="s">
        <v>31</v>
      </c>
      <c r="J962" s="18" t="s">
        <v>32</v>
      </c>
      <c r="K962" s="18">
        <v>5</v>
      </c>
      <c r="L962" s="18">
        <v>2</v>
      </c>
      <c r="M962" s="18" t="s">
        <v>25</v>
      </c>
      <c r="N962" s="18">
        <v>4800</v>
      </c>
      <c r="O962" s="18">
        <v>2400</v>
      </c>
      <c r="P962" s="36"/>
    </row>
    <row r="963" s="1" customFormat="true" ht="35" customHeight="true" spans="1:16">
      <c r="A963" s="17">
        <v>960</v>
      </c>
      <c r="B963" s="54" t="s">
        <v>986</v>
      </c>
      <c r="C963" s="50">
        <v>62</v>
      </c>
      <c r="D963" s="18">
        <v>33</v>
      </c>
      <c r="E963" s="24" t="s">
        <v>1018</v>
      </c>
      <c r="F963" s="18" t="s">
        <v>1051</v>
      </c>
      <c r="G963" s="18" t="s">
        <v>21</v>
      </c>
      <c r="H963" s="18" t="s">
        <v>22</v>
      </c>
      <c r="I963" s="18" t="s">
        <v>31</v>
      </c>
      <c r="J963" s="18" t="s">
        <v>32</v>
      </c>
      <c r="K963" s="18">
        <v>6</v>
      </c>
      <c r="L963" s="18">
        <v>2</v>
      </c>
      <c r="M963" s="18" t="s">
        <v>25</v>
      </c>
      <c r="N963" s="18">
        <v>4800</v>
      </c>
      <c r="O963" s="18">
        <v>2400</v>
      </c>
      <c r="P963" s="36"/>
    </row>
    <row r="964" s="1" customFormat="true" ht="35" customHeight="true" spans="1:16">
      <c r="A964" s="17">
        <v>961</v>
      </c>
      <c r="B964" s="54" t="s">
        <v>986</v>
      </c>
      <c r="C964" s="50">
        <v>63</v>
      </c>
      <c r="D964" s="18">
        <v>34</v>
      </c>
      <c r="E964" s="24" t="s">
        <v>1018</v>
      </c>
      <c r="F964" s="18" t="s">
        <v>1052</v>
      </c>
      <c r="G964" s="18" t="s">
        <v>21</v>
      </c>
      <c r="H964" s="18" t="s">
        <v>22</v>
      </c>
      <c r="I964" s="18" t="s">
        <v>23</v>
      </c>
      <c r="J964" s="18" t="s">
        <v>24</v>
      </c>
      <c r="K964" s="18" t="s">
        <v>24</v>
      </c>
      <c r="L964" s="18">
        <v>10</v>
      </c>
      <c r="M964" s="18" t="s">
        <v>25</v>
      </c>
      <c r="N964" s="18">
        <v>24000</v>
      </c>
      <c r="O964" s="18">
        <v>12000</v>
      </c>
      <c r="P964" s="36"/>
    </row>
    <row r="965" s="1" customFormat="true" ht="35" customHeight="true" spans="1:16">
      <c r="A965" s="17">
        <v>962</v>
      </c>
      <c r="B965" s="54" t="s">
        <v>986</v>
      </c>
      <c r="C965" s="50">
        <v>64</v>
      </c>
      <c r="D965" s="18">
        <v>35</v>
      </c>
      <c r="E965" s="24" t="s">
        <v>1018</v>
      </c>
      <c r="F965" s="18" t="s">
        <v>1053</v>
      </c>
      <c r="G965" s="18" t="s">
        <v>21</v>
      </c>
      <c r="H965" s="18" t="s">
        <v>22</v>
      </c>
      <c r="I965" s="18" t="s">
        <v>31</v>
      </c>
      <c r="J965" s="18" t="s">
        <v>24</v>
      </c>
      <c r="K965" s="18" t="s">
        <v>24</v>
      </c>
      <c r="L965" s="18">
        <v>1</v>
      </c>
      <c r="M965" s="18" t="s">
        <v>25</v>
      </c>
      <c r="N965" s="18">
        <v>2400</v>
      </c>
      <c r="O965" s="18">
        <v>1200</v>
      </c>
      <c r="P965" s="36"/>
    </row>
    <row r="966" s="1" customFormat="true" ht="35" customHeight="true" spans="1:16">
      <c r="A966" s="17">
        <v>963</v>
      </c>
      <c r="B966" s="54" t="s">
        <v>986</v>
      </c>
      <c r="C966" s="50">
        <v>65</v>
      </c>
      <c r="D966" s="18">
        <v>36</v>
      </c>
      <c r="E966" s="24" t="s">
        <v>1018</v>
      </c>
      <c r="F966" s="18" t="s">
        <v>1054</v>
      </c>
      <c r="G966" s="18" t="s">
        <v>21</v>
      </c>
      <c r="H966" s="18" t="s">
        <v>42</v>
      </c>
      <c r="I966" s="18" t="s">
        <v>75</v>
      </c>
      <c r="J966" s="18" t="s">
        <v>24</v>
      </c>
      <c r="K966" s="18" t="s">
        <v>24</v>
      </c>
      <c r="L966" s="18">
        <v>4</v>
      </c>
      <c r="M966" s="18" t="s">
        <v>25</v>
      </c>
      <c r="N966" s="18">
        <v>9600</v>
      </c>
      <c r="O966" s="18">
        <v>4800</v>
      </c>
      <c r="P966" s="36"/>
    </row>
    <row r="967" s="1" customFormat="true" ht="35" customHeight="true" spans="1:16">
      <c r="A967" s="17">
        <v>964</v>
      </c>
      <c r="B967" s="54" t="s">
        <v>986</v>
      </c>
      <c r="C967" s="50">
        <v>66</v>
      </c>
      <c r="D967" s="18">
        <v>37</v>
      </c>
      <c r="E967" s="24" t="s">
        <v>1018</v>
      </c>
      <c r="F967" s="18" t="s">
        <v>1055</v>
      </c>
      <c r="G967" s="18" t="s">
        <v>21</v>
      </c>
      <c r="H967" s="18" t="s">
        <v>42</v>
      </c>
      <c r="I967" s="18" t="s">
        <v>75</v>
      </c>
      <c r="J967" s="18" t="s">
        <v>24</v>
      </c>
      <c r="K967" s="18" t="s">
        <v>24</v>
      </c>
      <c r="L967" s="18">
        <v>10</v>
      </c>
      <c r="M967" s="18" t="s">
        <v>25</v>
      </c>
      <c r="N967" s="18">
        <v>24000</v>
      </c>
      <c r="O967" s="18">
        <v>12000</v>
      </c>
      <c r="P967" s="36"/>
    </row>
    <row r="968" s="1" customFormat="true" ht="35" customHeight="true" spans="1:16">
      <c r="A968" s="17">
        <v>965</v>
      </c>
      <c r="B968" s="54" t="s">
        <v>986</v>
      </c>
      <c r="C968" s="50">
        <v>67</v>
      </c>
      <c r="D968" s="18">
        <v>38</v>
      </c>
      <c r="E968" s="24" t="s">
        <v>1018</v>
      </c>
      <c r="F968" s="18" t="s">
        <v>1056</v>
      </c>
      <c r="G968" s="18" t="s">
        <v>21</v>
      </c>
      <c r="H968" s="18" t="s">
        <v>22</v>
      </c>
      <c r="I968" s="18" t="s">
        <v>31</v>
      </c>
      <c r="J968" s="18" t="s">
        <v>35</v>
      </c>
      <c r="K968" s="18">
        <v>4</v>
      </c>
      <c r="L968" s="18">
        <v>1</v>
      </c>
      <c r="M968" s="18" t="s">
        <v>25</v>
      </c>
      <c r="N968" s="18">
        <v>2400</v>
      </c>
      <c r="O968" s="18">
        <v>1200</v>
      </c>
      <c r="P968" s="36"/>
    </row>
    <row r="969" s="1" customFormat="true" ht="35" customHeight="true" spans="1:16">
      <c r="A969" s="17">
        <v>966</v>
      </c>
      <c r="B969" s="54" t="s">
        <v>986</v>
      </c>
      <c r="C969" s="50">
        <v>68</v>
      </c>
      <c r="D969" s="18">
        <v>39</v>
      </c>
      <c r="E969" s="24" t="s">
        <v>1018</v>
      </c>
      <c r="F969" s="18" t="s">
        <v>1057</v>
      </c>
      <c r="G969" s="18" t="s">
        <v>21</v>
      </c>
      <c r="H969" s="18" t="s">
        <v>22</v>
      </c>
      <c r="I969" s="18" t="s">
        <v>31</v>
      </c>
      <c r="J969" s="18" t="s">
        <v>39</v>
      </c>
      <c r="K969" s="18">
        <v>5</v>
      </c>
      <c r="L969" s="18">
        <v>1</v>
      </c>
      <c r="M969" s="18" t="s">
        <v>25</v>
      </c>
      <c r="N969" s="18">
        <v>2400</v>
      </c>
      <c r="O969" s="18">
        <v>1200</v>
      </c>
      <c r="P969" s="36"/>
    </row>
    <row r="970" s="1" customFormat="true" ht="35" customHeight="true" spans="1:16">
      <c r="A970" s="17">
        <v>967</v>
      </c>
      <c r="B970" s="54" t="s">
        <v>986</v>
      </c>
      <c r="C970" s="50">
        <v>69</v>
      </c>
      <c r="D970" s="18">
        <v>40</v>
      </c>
      <c r="E970" s="24" t="s">
        <v>1018</v>
      </c>
      <c r="F970" s="18" t="s">
        <v>1058</v>
      </c>
      <c r="G970" s="18" t="s">
        <v>21</v>
      </c>
      <c r="H970" s="18" t="s">
        <v>22</v>
      </c>
      <c r="I970" s="18" t="s">
        <v>31</v>
      </c>
      <c r="J970" s="18" t="s">
        <v>39</v>
      </c>
      <c r="K970" s="18">
        <v>4</v>
      </c>
      <c r="L970" s="18">
        <v>1</v>
      </c>
      <c r="M970" s="18" t="s">
        <v>25</v>
      </c>
      <c r="N970" s="18">
        <v>2400</v>
      </c>
      <c r="O970" s="18">
        <v>1200</v>
      </c>
      <c r="P970" s="36"/>
    </row>
    <row r="971" s="1" customFormat="true" ht="35" customHeight="true" spans="1:16">
      <c r="A971" s="17">
        <v>968</v>
      </c>
      <c r="B971" s="54" t="s">
        <v>986</v>
      </c>
      <c r="C971" s="50">
        <v>70</v>
      </c>
      <c r="D971" s="18">
        <v>41</v>
      </c>
      <c r="E971" s="24" t="s">
        <v>1018</v>
      </c>
      <c r="F971" s="18" t="s">
        <v>1059</v>
      </c>
      <c r="G971" s="18" t="s">
        <v>21</v>
      </c>
      <c r="H971" s="18" t="s">
        <v>22</v>
      </c>
      <c r="I971" s="18" t="s">
        <v>31</v>
      </c>
      <c r="J971" s="18" t="s">
        <v>35</v>
      </c>
      <c r="K971" s="18">
        <v>5</v>
      </c>
      <c r="L971" s="18">
        <v>1</v>
      </c>
      <c r="M971" s="18" t="s">
        <v>25</v>
      </c>
      <c r="N971" s="18">
        <v>2400</v>
      </c>
      <c r="O971" s="18">
        <v>1200</v>
      </c>
      <c r="P971" s="36"/>
    </row>
    <row r="972" s="1" customFormat="true" ht="35" customHeight="true" spans="1:16">
      <c r="A972" s="17">
        <v>969</v>
      </c>
      <c r="B972" s="54" t="s">
        <v>986</v>
      </c>
      <c r="C972" s="50">
        <v>71</v>
      </c>
      <c r="D972" s="18">
        <v>42</v>
      </c>
      <c r="E972" s="24" t="s">
        <v>1018</v>
      </c>
      <c r="F972" s="18" t="s">
        <v>1060</v>
      </c>
      <c r="G972" s="18" t="s">
        <v>21</v>
      </c>
      <c r="H972" s="18" t="s">
        <v>22</v>
      </c>
      <c r="I972" s="18" t="s">
        <v>31</v>
      </c>
      <c r="J972" s="18" t="s">
        <v>32</v>
      </c>
      <c r="K972" s="18">
        <v>2</v>
      </c>
      <c r="L972" s="18">
        <v>1</v>
      </c>
      <c r="M972" s="18" t="s">
        <v>25</v>
      </c>
      <c r="N972" s="18">
        <v>2400</v>
      </c>
      <c r="O972" s="18">
        <v>1200</v>
      </c>
      <c r="P972" s="36"/>
    </row>
    <row r="973" s="1" customFormat="true" ht="35" customHeight="true" spans="1:16">
      <c r="A973" s="17">
        <v>970</v>
      </c>
      <c r="B973" s="54" t="s">
        <v>986</v>
      </c>
      <c r="C973" s="50">
        <v>72</v>
      </c>
      <c r="D973" s="18">
        <v>43</v>
      </c>
      <c r="E973" s="24" t="s">
        <v>1018</v>
      </c>
      <c r="F973" s="18" t="s">
        <v>1061</v>
      </c>
      <c r="G973" s="18" t="s">
        <v>21</v>
      </c>
      <c r="H973" s="18" t="s">
        <v>59</v>
      </c>
      <c r="I973" s="18" t="s">
        <v>49</v>
      </c>
      <c r="J973" s="18" t="s">
        <v>39</v>
      </c>
      <c r="K973" s="18">
        <v>4</v>
      </c>
      <c r="L973" s="18">
        <v>1</v>
      </c>
      <c r="M973" s="18" t="s">
        <v>25</v>
      </c>
      <c r="N973" s="18">
        <v>2400</v>
      </c>
      <c r="O973" s="18">
        <v>1200</v>
      </c>
      <c r="P973" s="36"/>
    </row>
    <row r="974" s="1" customFormat="true" ht="35" customHeight="true" spans="1:16">
      <c r="A974" s="17">
        <v>971</v>
      </c>
      <c r="B974" s="54" t="s">
        <v>986</v>
      </c>
      <c r="C974" s="50">
        <v>73</v>
      </c>
      <c r="D974" s="18">
        <v>44</v>
      </c>
      <c r="E974" s="24" t="s">
        <v>1018</v>
      </c>
      <c r="F974" s="18" t="s">
        <v>1062</v>
      </c>
      <c r="G974" s="18" t="s">
        <v>21</v>
      </c>
      <c r="H974" s="18" t="s">
        <v>59</v>
      </c>
      <c r="I974" s="18" t="s">
        <v>49</v>
      </c>
      <c r="J974" s="18" t="s">
        <v>35</v>
      </c>
      <c r="K974" s="18">
        <v>2</v>
      </c>
      <c r="L974" s="18">
        <v>1</v>
      </c>
      <c r="M974" s="18" t="s">
        <v>25</v>
      </c>
      <c r="N974" s="18">
        <v>2400</v>
      </c>
      <c r="O974" s="18">
        <v>1200</v>
      </c>
      <c r="P974" s="36"/>
    </row>
    <row r="975" s="1" customFormat="true" ht="35" customHeight="true" spans="1:16">
      <c r="A975" s="17">
        <v>972</v>
      </c>
      <c r="B975" s="54" t="s">
        <v>986</v>
      </c>
      <c r="C975" s="50">
        <v>74</v>
      </c>
      <c r="D975" s="18">
        <v>45</v>
      </c>
      <c r="E975" s="24" t="s">
        <v>1018</v>
      </c>
      <c r="F975" s="18" t="s">
        <v>1063</v>
      </c>
      <c r="G975" s="18" t="s">
        <v>21</v>
      </c>
      <c r="H975" s="18" t="s">
        <v>59</v>
      </c>
      <c r="I975" s="18" t="s">
        <v>49</v>
      </c>
      <c r="J975" s="18" t="s">
        <v>32</v>
      </c>
      <c r="K975" s="18">
        <v>4</v>
      </c>
      <c r="L975" s="18">
        <v>1</v>
      </c>
      <c r="M975" s="18" t="s">
        <v>25</v>
      </c>
      <c r="N975" s="18">
        <v>2400</v>
      </c>
      <c r="O975" s="18">
        <v>1200</v>
      </c>
      <c r="P975" s="36"/>
    </row>
    <row r="976" s="1" customFormat="true" ht="35" customHeight="true" spans="1:16">
      <c r="A976" s="17">
        <v>973</v>
      </c>
      <c r="B976" s="54" t="s">
        <v>986</v>
      </c>
      <c r="C976" s="50">
        <v>75</v>
      </c>
      <c r="D976" s="18">
        <v>46</v>
      </c>
      <c r="E976" s="24" t="s">
        <v>1018</v>
      </c>
      <c r="F976" s="18" t="s">
        <v>1064</v>
      </c>
      <c r="G976" s="18" t="s">
        <v>21</v>
      </c>
      <c r="H976" s="18" t="s">
        <v>59</v>
      </c>
      <c r="I976" s="18" t="s">
        <v>49</v>
      </c>
      <c r="J976" s="18" t="s">
        <v>39</v>
      </c>
      <c r="K976" s="18">
        <v>2</v>
      </c>
      <c r="L976" s="18">
        <v>1</v>
      </c>
      <c r="M976" s="18" t="s">
        <v>25</v>
      </c>
      <c r="N976" s="18">
        <v>2400</v>
      </c>
      <c r="O976" s="18">
        <v>1200</v>
      </c>
      <c r="P976" s="36"/>
    </row>
    <row r="977" s="1" customFormat="true" ht="35" customHeight="true" spans="1:16">
      <c r="A977" s="17">
        <v>974</v>
      </c>
      <c r="B977" s="54" t="s">
        <v>986</v>
      </c>
      <c r="C977" s="50">
        <v>76</v>
      </c>
      <c r="D977" s="18">
        <v>47</v>
      </c>
      <c r="E977" s="24" t="s">
        <v>1018</v>
      </c>
      <c r="F977" s="18" t="s">
        <v>1065</v>
      </c>
      <c r="G977" s="18" t="s">
        <v>21</v>
      </c>
      <c r="H977" s="18" t="s">
        <v>59</v>
      </c>
      <c r="I977" s="18" t="s">
        <v>49</v>
      </c>
      <c r="J977" s="18" t="s">
        <v>39</v>
      </c>
      <c r="K977" s="18">
        <v>1</v>
      </c>
      <c r="L977" s="18">
        <v>5</v>
      </c>
      <c r="M977" s="18" t="s">
        <v>25</v>
      </c>
      <c r="N977" s="18">
        <v>12000</v>
      </c>
      <c r="O977" s="18">
        <v>6000</v>
      </c>
      <c r="P977" s="36"/>
    </row>
    <row r="978" s="1" customFormat="true" ht="35" customHeight="true" spans="1:16">
      <c r="A978" s="17">
        <v>975</v>
      </c>
      <c r="B978" s="54" t="s">
        <v>986</v>
      </c>
      <c r="C978" s="50">
        <v>77</v>
      </c>
      <c r="D978" s="18">
        <v>48</v>
      </c>
      <c r="E978" s="24" t="s">
        <v>1018</v>
      </c>
      <c r="F978" s="18" t="s">
        <v>1066</v>
      </c>
      <c r="G978" s="18" t="s">
        <v>63</v>
      </c>
      <c r="H978" s="18" t="s">
        <v>22</v>
      </c>
      <c r="I978" s="18" t="s">
        <v>29</v>
      </c>
      <c r="J978" s="18" t="s">
        <v>24</v>
      </c>
      <c r="K978" s="18" t="s">
        <v>24</v>
      </c>
      <c r="L978" s="18">
        <v>4</v>
      </c>
      <c r="M978" s="18" t="s">
        <v>76</v>
      </c>
      <c r="N978" s="18">
        <v>9600</v>
      </c>
      <c r="O978" s="18">
        <v>4800</v>
      </c>
      <c r="P978" s="42"/>
    </row>
    <row r="979" s="1" customFormat="true" ht="35" customHeight="true" spans="1:16">
      <c r="A979" s="17">
        <v>976</v>
      </c>
      <c r="B979" s="54" t="s">
        <v>986</v>
      </c>
      <c r="C979" s="50">
        <v>78</v>
      </c>
      <c r="D979" s="18">
        <v>1</v>
      </c>
      <c r="E979" s="24" t="s">
        <v>1067</v>
      </c>
      <c r="F979" s="18" t="s">
        <v>1068</v>
      </c>
      <c r="G979" s="18" t="s">
        <v>21</v>
      </c>
      <c r="H979" s="18" t="s">
        <v>22</v>
      </c>
      <c r="I979" s="18" t="s">
        <v>23</v>
      </c>
      <c r="J979" s="18" t="s">
        <v>24</v>
      </c>
      <c r="K979" s="18" t="s">
        <v>24</v>
      </c>
      <c r="L979" s="18">
        <v>10</v>
      </c>
      <c r="M979" s="18" t="s">
        <v>76</v>
      </c>
      <c r="N979" s="18">
        <v>24000</v>
      </c>
      <c r="O979" s="18">
        <v>12000</v>
      </c>
      <c r="P979" s="35">
        <f ca="1">SUMIF(E:O,E979,O:O)</f>
        <v>200400</v>
      </c>
    </row>
    <row r="980" s="1" customFormat="true" ht="35" customHeight="true" spans="1:16">
      <c r="A980" s="17">
        <v>977</v>
      </c>
      <c r="B980" s="54" t="s">
        <v>986</v>
      </c>
      <c r="C980" s="50">
        <v>79</v>
      </c>
      <c r="D980" s="18">
        <v>2</v>
      </c>
      <c r="E980" s="24" t="s">
        <v>1067</v>
      </c>
      <c r="F980" s="18" t="s">
        <v>1069</v>
      </c>
      <c r="G980" s="18" t="s">
        <v>21</v>
      </c>
      <c r="H980" s="18" t="s">
        <v>22</v>
      </c>
      <c r="I980" s="18" t="s">
        <v>54</v>
      </c>
      <c r="J980" s="18" t="s">
        <v>24</v>
      </c>
      <c r="K980" s="18" t="s">
        <v>24</v>
      </c>
      <c r="L980" s="18">
        <v>10</v>
      </c>
      <c r="M980" s="18" t="s">
        <v>25</v>
      </c>
      <c r="N980" s="18">
        <v>24000</v>
      </c>
      <c r="O980" s="18">
        <v>12000</v>
      </c>
      <c r="P980" s="36"/>
    </row>
    <row r="981" s="1" customFormat="true" ht="35" customHeight="true" spans="1:16">
      <c r="A981" s="17">
        <v>978</v>
      </c>
      <c r="B981" s="54" t="s">
        <v>986</v>
      </c>
      <c r="C981" s="50">
        <v>80</v>
      </c>
      <c r="D981" s="18">
        <v>3</v>
      </c>
      <c r="E981" s="24" t="s">
        <v>1067</v>
      </c>
      <c r="F981" s="18" t="s">
        <v>1070</v>
      </c>
      <c r="G981" s="18" t="s">
        <v>21</v>
      </c>
      <c r="H981" s="18" t="s">
        <v>22</v>
      </c>
      <c r="I981" s="18" t="s">
        <v>31</v>
      </c>
      <c r="J981" s="18" t="s">
        <v>24</v>
      </c>
      <c r="K981" s="18" t="s">
        <v>24</v>
      </c>
      <c r="L981" s="18">
        <v>10</v>
      </c>
      <c r="M981" s="18" t="s">
        <v>25</v>
      </c>
      <c r="N981" s="18">
        <v>24000</v>
      </c>
      <c r="O981" s="18">
        <v>12000</v>
      </c>
      <c r="P981" s="36"/>
    </row>
    <row r="982" s="1" customFormat="true" ht="35" customHeight="true" spans="1:16">
      <c r="A982" s="17">
        <v>979</v>
      </c>
      <c r="B982" s="54" t="s">
        <v>986</v>
      </c>
      <c r="C982" s="50">
        <v>81</v>
      </c>
      <c r="D982" s="18">
        <v>4</v>
      </c>
      <c r="E982" s="24" t="s">
        <v>1067</v>
      </c>
      <c r="F982" s="18" t="s">
        <v>1071</v>
      </c>
      <c r="G982" s="18" t="s">
        <v>21</v>
      </c>
      <c r="H982" s="18" t="s">
        <v>22</v>
      </c>
      <c r="I982" s="18" t="s">
        <v>49</v>
      </c>
      <c r="J982" s="18" t="s">
        <v>32</v>
      </c>
      <c r="K982" s="18">
        <v>3</v>
      </c>
      <c r="L982" s="18">
        <v>10</v>
      </c>
      <c r="M982" s="18" t="s">
        <v>25</v>
      </c>
      <c r="N982" s="18">
        <v>24000</v>
      </c>
      <c r="O982" s="18">
        <v>12000</v>
      </c>
      <c r="P982" s="36"/>
    </row>
    <row r="983" s="1" customFormat="true" ht="35" customHeight="true" spans="1:16">
      <c r="A983" s="17">
        <v>980</v>
      </c>
      <c r="B983" s="54" t="s">
        <v>986</v>
      </c>
      <c r="C983" s="50">
        <v>82</v>
      </c>
      <c r="D983" s="18">
        <v>5</v>
      </c>
      <c r="E983" s="24" t="s">
        <v>1067</v>
      </c>
      <c r="F983" s="18" t="s">
        <v>1072</v>
      </c>
      <c r="G983" s="18" t="s">
        <v>21</v>
      </c>
      <c r="H983" s="18" t="s">
        <v>59</v>
      </c>
      <c r="I983" s="18" t="s">
        <v>49</v>
      </c>
      <c r="J983" s="18" t="s">
        <v>39</v>
      </c>
      <c r="K983" s="18">
        <v>1</v>
      </c>
      <c r="L983" s="18">
        <v>10</v>
      </c>
      <c r="M983" s="18" t="s">
        <v>25</v>
      </c>
      <c r="N983" s="18">
        <v>24000</v>
      </c>
      <c r="O983" s="18">
        <v>12000</v>
      </c>
      <c r="P983" s="36"/>
    </row>
    <row r="984" s="1" customFormat="true" ht="35" customHeight="true" spans="1:16">
      <c r="A984" s="17">
        <v>981</v>
      </c>
      <c r="B984" s="54" t="s">
        <v>986</v>
      </c>
      <c r="C984" s="50">
        <v>83</v>
      </c>
      <c r="D984" s="18">
        <v>6</v>
      </c>
      <c r="E984" s="24" t="s">
        <v>1067</v>
      </c>
      <c r="F984" s="18" t="s">
        <v>1073</v>
      </c>
      <c r="G984" s="18" t="s">
        <v>21</v>
      </c>
      <c r="H984" s="18" t="s">
        <v>59</v>
      </c>
      <c r="I984" s="18" t="s">
        <v>49</v>
      </c>
      <c r="J984" s="18" t="s">
        <v>39</v>
      </c>
      <c r="K984" s="18">
        <v>3</v>
      </c>
      <c r="L984" s="18">
        <v>10</v>
      </c>
      <c r="M984" s="18" t="s">
        <v>25</v>
      </c>
      <c r="N984" s="18">
        <v>24000</v>
      </c>
      <c r="O984" s="18">
        <v>12000</v>
      </c>
      <c r="P984" s="36"/>
    </row>
    <row r="985" s="1" customFormat="true" ht="35" customHeight="true" spans="1:16">
      <c r="A985" s="17">
        <v>982</v>
      </c>
      <c r="B985" s="54" t="s">
        <v>986</v>
      </c>
      <c r="C985" s="50">
        <v>84</v>
      </c>
      <c r="D985" s="18">
        <v>7</v>
      </c>
      <c r="E985" s="24" t="s">
        <v>1067</v>
      </c>
      <c r="F985" s="18" t="s">
        <v>1074</v>
      </c>
      <c r="G985" s="18" t="s">
        <v>21</v>
      </c>
      <c r="H985" s="18" t="s">
        <v>22</v>
      </c>
      <c r="I985" s="18" t="s">
        <v>31</v>
      </c>
      <c r="J985" s="18" t="s">
        <v>32</v>
      </c>
      <c r="K985" s="18">
        <v>1</v>
      </c>
      <c r="L985" s="18">
        <v>9</v>
      </c>
      <c r="M985" s="18" t="s">
        <v>25</v>
      </c>
      <c r="N985" s="18">
        <v>21600</v>
      </c>
      <c r="O985" s="18">
        <v>10800</v>
      </c>
      <c r="P985" s="36"/>
    </row>
    <row r="986" s="1" customFormat="true" ht="35" customHeight="true" spans="1:16">
      <c r="A986" s="17">
        <v>983</v>
      </c>
      <c r="B986" s="54" t="s">
        <v>986</v>
      </c>
      <c r="C986" s="50">
        <v>85</v>
      </c>
      <c r="D986" s="18">
        <v>8</v>
      </c>
      <c r="E986" s="24" t="s">
        <v>1067</v>
      </c>
      <c r="F986" s="18" t="s">
        <v>1075</v>
      </c>
      <c r="G986" s="18" t="s">
        <v>21</v>
      </c>
      <c r="H986" s="18" t="s">
        <v>59</v>
      </c>
      <c r="I986" s="18" t="s">
        <v>49</v>
      </c>
      <c r="J986" s="18" t="s">
        <v>32</v>
      </c>
      <c r="K986" s="18">
        <v>3</v>
      </c>
      <c r="L986" s="18">
        <v>9</v>
      </c>
      <c r="M986" s="18" t="s">
        <v>25</v>
      </c>
      <c r="N986" s="18">
        <v>21600</v>
      </c>
      <c r="O986" s="18">
        <v>10800</v>
      </c>
      <c r="P986" s="36"/>
    </row>
    <row r="987" s="1" customFormat="true" ht="35" customHeight="true" spans="1:16">
      <c r="A987" s="17">
        <v>984</v>
      </c>
      <c r="B987" s="54" t="s">
        <v>986</v>
      </c>
      <c r="C987" s="50">
        <v>86</v>
      </c>
      <c r="D987" s="18">
        <v>9</v>
      </c>
      <c r="E987" s="24" t="s">
        <v>1067</v>
      </c>
      <c r="F987" s="18" t="s">
        <v>1076</v>
      </c>
      <c r="G987" s="18" t="s">
        <v>21</v>
      </c>
      <c r="H987" s="18" t="s">
        <v>22</v>
      </c>
      <c r="I987" s="18" t="s">
        <v>31</v>
      </c>
      <c r="J987" s="18" t="s">
        <v>24</v>
      </c>
      <c r="K987" s="18" t="s">
        <v>24</v>
      </c>
      <c r="L987" s="18">
        <v>8</v>
      </c>
      <c r="M987" s="18" t="s">
        <v>25</v>
      </c>
      <c r="N987" s="18">
        <v>19200</v>
      </c>
      <c r="O987" s="18">
        <v>9600</v>
      </c>
      <c r="P987" s="36"/>
    </row>
    <row r="988" s="1" customFormat="true" ht="35" customHeight="true" spans="1:16">
      <c r="A988" s="17">
        <v>985</v>
      </c>
      <c r="B988" s="54" t="s">
        <v>986</v>
      </c>
      <c r="C988" s="50">
        <v>87</v>
      </c>
      <c r="D988" s="18">
        <v>10</v>
      </c>
      <c r="E988" s="24" t="s">
        <v>1067</v>
      </c>
      <c r="F988" s="18" t="s">
        <v>1077</v>
      </c>
      <c r="G988" s="18" t="s">
        <v>21</v>
      </c>
      <c r="H988" s="18" t="s">
        <v>59</v>
      </c>
      <c r="I988" s="18" t="s">
        <v>49</v>
      </c>
      <c r="J988" s="18" t="s">
        <v>35</v>
      </c>
      <c r="K988" s="18">
        <v>4</v>
      </c>
      <c r="L988" s="18">
        <v>8</v>
      </c>
      <c r="M988" s="18" t="s">
        <v>25</v>
      </c>
      <c r="N988" s="18">
        <v>19200</v>
      </c>
      <c r="O988" s="18">
        <v>9600</v>
      </c>
      <c r="P988" s="36"/>
    </row>
    <row r="989" s="1" customFormat="true" ht="35" customHeight="true" spans="1:16">
      <c r="A989" s="17">
        <v>986</v>
      </c>
      <c r="B989" s="54" t="s">
        <v>986</v>
      </c>
      <c r="C989" s="50">
        <v>88</v>
      </c>
      <c r="D989" s="18">
        <v>11</v>
      </c>
      <c r="E989" s="24" t="s">
        <v>1067</v>
      </c>
      <c r="F989" s="18" t="s">
        <v>1078</v>
      </c>
      <c r="G989" s="18" t="s">
        <v>21</v>
      </c>
      <c r="H989" s="18" t="s">
        <v>22</v>
      </c>
      <c r="I989" s="18" t="s">
        <v>31</v>
      </c>
      <c r="J989" s="18" t="s">
        <v>39</v>
      </c>
      <c r="K989" s="18">
        <v>2</v>
      </c>
      <c r="L989" s="18">
        <v>6</v>
      </c>
      <c r="M989" s="18" t="s">
        <v>25</v>
      </c>
      <c r="N989" s="18">
        <v>14400</v>
      </c>
      <c r="O989" s="18">
        <v>7200</v>
      </c>
      <c r="P989" s="36"/>
    </row>
    <row r="990" s="1" customFormat="true" ht="35" customHeight="true" spans="1:16">
      <c r="A990" s="17">
        <v>987</v>
      </c>
      <c r="B990" s="54" t="s">
        <v>986</v>
      </c>
      <c r="C990" s="50">
        <v>89</v>
      </c>
      <c r="D990" s="18">
        <v>12</v>
      </c>
      <c r="E990" s="24" t="s">
        <v>1067</v>
      </c>
      <c r="F990" s="18" t="s">
        <v>1079</v>
      </c>
      <c r="G990" s="18" t="s">
        <v>21</v>
      </c>
      <c r="H990" s="18" t="s">
        <v>42</v>
      </c>
      <c r="I990" s="18" t="s">
        <v>75</v>
      </c>
      <c r="J990" s="18" t="s">
        <v>24</v>
      </c>
      <c r="K990" s="18" t="s">
        <v>24</v>
      </c>
      <c r="L990" s="18">
        <v>5</v>
      </c>
      <c r="M990" s="18" t="s">
        <v>25</v>
      </c>
      <c r="N990" s="18">
        <v>12000</v>
      </c>
      <c r="O990" s="18">
        <v>6000</v>
      </c>
      <c r="P990" s="36"/>
    </row>
    <row r="991" s="1" customFormat="true" ht="35" customHeight="true" spans="1:16">
      <c r="A991" s="17">
        <v>988</v>
      </c>
      <c r="B991" s="54" t="s">
        <v>986</v>
      </c>
      <c r="C991" s="50">
        <v>90</v>
      </c>
      <c r="D991" s="18">
        <v>13</v>
      </c>
      <c r="E991" s="24" t="s">
        <v>1067</v>
      </c>
      <c r="F991" s="18" t="s">
        <v>1080</v>
      </c>
      <c r="G991" s="18" t="s">
        <v>21</v>
      </c>
      <c r="H991" s="18" t="s">
        <v>22</v>
      </c>
      <c r="I991" s="18" t="s">
        <v>31</v>
      </c>
      <c r="J991" s="18" t="s">
        <v>32</v>
      </c>
      <c r="K991" s="18">
        <v>3</v>
      </c>
      <c r="L991" s="18">
        <v>5</v>
      </c>
      <c r="M991" s="18" t="s">
        <v>25</v>
      </c>
      <c r="N991" s="18">
        <v>12000</v>
      </c>
      <c r="O991" s="18">
        <v>6000</v>
      </c>
      <c r="P991" s="36"/>
    </row>
    <row r="992" s="1" customFormat="true" ht="35" customHeight="true" spans="1:16">
      <c r="A992" s="17">
        <v>989</v>
      </c>
      <c r="B992" s="54" t="s">
        <v>986</v>
      </c>
      <c r="C992" s="50">
        <v>91</v>
      </c>
      <c r="D992" s="18">
        <v>14</v>
      </c>
      <c r="E992" s="24" t="s">
        <v>1067</v>
      </c>
      <c r="F992" s="18" t="s">
        <v>1081</v>
      </c>
      <c r="G992" s="18" t="s">
        <v>21</v>
      </c>
      <c r="H992" s="18" t="s">
        <v>22</v>
      </c>
      <c r="I992" s="18" t="s">
        <v>31</v>
      </c>
      <c r="J992" s="18" t="s">
        <v>32</v>
      </c>
      <c r="K992" s="18">
        <v>2</v>
      </c>
      <c r="L992" s="18">
        <v>5</v>
      </c>
      <c r="M992" s="18" t="s">
        <v>25</v>
      </c>
      <c r="N992" s="18">
        <v>12000</v>
      </c>
      <c r="O992" s="18">
        <v>6000</v>
      </c>
      <c r="P992" s="36"/>
    </row>
    <row r="993" s="1" customFormat="true" ht="35" customHeight="true" spans="1:16">
      <c r="A993" s="17">
        <v>990</v>
      </c>
      <c r="B993" s="54" t="s">
        <v>986</v>
      </c>
      <c r="C993" s="50">
        <v>92</v>
      </c>
      <c r="D993" s="18">
        <v>15</v>
      </c>
      <c r="E993" s="24" t="s">
        <v>1067</v>
      </c>
      <c r="F993" s="18" t="s">
        <v>1082</v>
      </c>
      <c r="G993" s="18" t="s">
        <v>21</v>
      </c>
      <c r="H993" s="18" t="s">
        <v>59</v>
      </c>
      <c r="I993" s="18" t="s">
        <v>49</v>
      </c>
      <c r="J993" s="18" t="s">
        <v>32</v>
      </c>
      <c r="K993" s="18">
        <v>1</v>
      </c>
      <c r="L993" s="18">
        <v>5</v>
      </c>
      <c r="M993" s="18" t="s">
        <v>25</v>
      </c>
      <c r="N993" s="18">
        <v>12000</v>
      </c>
      <c r="O993" s="18">
        <v>6000</v>
      </c>
      <c r="P993" s="36"/>
    </row>
    <row r="994" s="1" customFormat="true" ht="35" customHeight="true" spans="1:16">
      <c r="A994" s="17">
        <v>991</v>
      </c>
      <c r="B994" s="54" t="s">
        <v>986</v>
      </c>
      <c r="C994" s="50">
        <v>93</v>
      </c>
      <c r="D994" s="18">
        <v>16</v>
      </c>
      <c r="E994" s="24" t="s">
        <v>1067</v>
      </c>
      <c r="F994" s="18" t="s">
        <v>1083</v>
      </c>
      <c r="G994" s="18" t="s">
        <v>21</v>
      </c>
      <c r="H994" s="18" t="s">
        <v>22</v>
      </c>
      <c r="I994" s="18" t="s">
        <v>31</v>
      </c>
      <c r="J994" s="18" t="s">
        <v>39</v>
      </c>
      <c r="K994" s="18">
        <v>3</v>
      </c>
      <c r="L994" s="18">
        <v>4</v>
      </c>
      <c r="M994" s="18" t="s">
        <v>25</v>
      </c>
      <c r="N994" s="18">
        <v>9600</v>
      </c>
      <c r="O994" s="18">
        <v>4800</v>
      </c>
      <c r="P994" s="36"/>
    </row>
    <row r="995" s="1" customFormat="true" ht="35" customHeight="true" spans="1:16">
      <c r="A995" s="17">
        <v>992</v>
      </c>
      <c r="B995" s="54" t="s">
        <v>986</v>
      </c>
      <c r="C995" s="50">
        <v>94</v>
      </c>
      <c r="D995" s="18">
        <v>17</v>
      </c>
      <c r="E995" s="24" t="s">
        <v>1067</v>
      </c>
      <c r="F995" s="18" t="s">
        <v>1084</v>
      </c>
      <c r="G995" s="18" t="s">
        <v>21</v>
      </c>
      <c r="H995" s="18" t="s">
        <v>22</v>
      </c>
      <c r="I995" s="18" t="s">
        <v>31</v>
      </c>
      <c r="J995" s="18" t="s">
        <v>35</v>
      </c>
      <c r="K995" s="18">
        <v>1</v>
      </c>
      <c r="L995" s="18">
        <v>4</v>
      </c>
      <c r="M995" s="18" t="s">
        <v>25</v>
      </c>
      <c r="N995" s="18">
        <v>9600</v>
      </c>
      <c r="O995" s="18">
        <v>4800</v>
      </c>
      <c r="P995" s="36"/>
    </row>
    <row r="996" s="1" customFormat="true" ht="35" customHeight="true" spans="1:16">
      <c r="A996" s="17">
        <v>993</v>
      </c>
      <c r="B996" s="54" t="s">
        <v>986</v>
      </c>
      <c r="C996" s="50">
        <v>95</v>
      </c>
      <c r="D996" s="18">
        <v>18</v>
      </c>
      <c r="E996" s="24" t="s">
        <v>1067</v>
      </c>
      <c r="F996" s="18" t="s">
        <v>1085</v>
      </c>
      <c r="G996" s="18" t="s">
        <v>21</v>
      </c>
      <c r="H996" s="18" t="s">
        <v>22</v>
      </c>
      <c r="I996" s="18" t="s">
        <v>31</v>
      </c>
      <c r="J996" s="18" t="s">
        <v>35</v>
      </c>
      <c r="K996" s="18">
        <v>4</v>
      </c>
      <c r="L996" s="18">
        <v>3</v>
      </c>
      <c r="M996" s="18" t="s">
        <v>25</v>
      </c>
      <c r="N996" s="18">
        <v>7200</v>
      </c>
      <c r="O996" s="18">
        <v>3600</v>
      </c>
      <c r="P996" s="36"/>
    </row>
    <row r="997" s="1" customFormat="true" ht="35" customHeight="true" spans="1:16">
      <c r="A997" s="17">
        <v>994</v>
      </c>
      <c r="B997" s="54" t="s">
        <v>986</v>
      </c>
      <c r="C997" s="50">
        <v>96</v>
      </c>
      <c r="D997" s="18">
        <v>19</v>
      </c>
      <c r="E997" s="24" t="s">
        <v>1067</v>
      </c>
      <c r="F997" s="18" t="s">
        <v>1086</v>
      </c>
      <c r="G997" s="18" t="s">
        <v>21</v>
      </c>
      <c r="H997" s="18" t="s">
        <v>22</v>
      </c>
      <c r="I997" s="18" t="s">
        <v>31</v>
      </c>
      <c r="J997" s="18" t="s">
        <v>39</v>
      </c>
      <c r="K997" s="18">
        <v>4</v>
      </c>
      <c r="L997" s="18">
        <v>3</v>
      </c>
      <c r="M997" s="18" t="s">
        <v>25</v>
      </c>
      <c r="N997" s="18">
        <v>7200</v>
      </c>
      <c r="O997" s="18">
        <v>3600</v>
      </c>
      <c r="P997" s="36"/>
    </row>
    <row r="998" s="1" customFormat="true" ht="35" customHeight="true" spans="1:16">
      <c r="A998" s="17">
        <v>995</v>
      </c>
      <c r="B998" s="54" t="s">
        <v>986</v>
      </c>
      <c r="C998" s="50">
        <v>97</v>
      </c>
      <c r="D998" s="18">
        <v>20</v>
      </c>
      <c r="E998" s="24" t="s">
        <v>1067</v>
      </c>
      <c r="F998" s="18" t="s">
        <v>1087</v>
      </c>
      <c r="G998" s="18" t="s">
        <v>21</v>
      </c>
      <c r="H998" s="18" t="s">
        <v>59</v>
      </c>
      <c r="I998" s="18" t="s">
        <v>49</v>
      </c>
      <c r="J998" s="18" t="s">
        <v>35</v>
      </c>
      <c r="K998" s="18">
        <v>2</v>
      </c>
      <c r="L998" s="18">
        <v>3</v>
      </c>
      <c r="M998" s="18" t="s">
        <v>25</v>
      </c>
      <c r="N998" s="18">
        <v>7200</v>
      </c>
      <c r="O998" s="18">
        <v>3600</v>
      </c>
      <c r="P998" s="36"/>
    </row>
    <row r="999" s="1" customFormat="true" ht="35" customHeight="true" spans="1:16">
      <c r="A999" s="17">
        <v>996</v>
      </c>
      <c r="B999" s="54" t="s">
        <v>986</v>
      </c>
      <c r="C999" s="50">
        <v>98</v>
      </c>
      <c r="D999" s="18">
        <v>21</v>
      </c>
      <c r="E999" s="24" t="s">
        <v>1067</v>
      </c>
      <c r="F999" s="18" t="s">
        <v>1088</v>
      </c>
      <c r="G999" s="18" t="s">
        <v>21</v>
      </c>
      <c r="H999" s="18" t="s">
        <v>59</v>
      </c>
      <c r="I999" s="18" t="s">
        <v>49</v>
      </c>
      <c r="J999" s="18" t="s">
        <v>39</v>
      </c>
      <c r="K999" s="18">
        <v>2</v>
      </c>
      <c r="L999" s="18">
        <v>3</v>
      </c>
      <c r="M999" s="18" t="s">
        <v>25</v>
      </c>
      <c r="N999" s="18">
        <v>7200</v>
      </c>
      <c r="O999" s="18">
        <v>3600</v>
      </c>
      <c r="P999" s="36"/>
    </row>
    <row r="1000" s="1" customFormat="true" ht="35" customHeight="true" spans="1:16">
      <c r="A1000" s="17">
        <v>997</v>
      </c>
      <c r="B1000" s="54" t="s">
        <v>986</v>
      </c>
      <c r="C1000" s="50">
        <v>99</v>
      </c>
      <c r="D1000" s="18">
        <v>22</v>
      </c>
      <c r="E1000" s="24" t="s">
        <v>1067</v>
      </c>
      <c r="F1000" s="18" t="s">
        <v>1089</v>
      </c>
      <c r="G1000" s="18" t="s">
        <v>21</v>
      </c>
      <c r="H1000" s="18" t="s">
        <v>22</v>
      </c>
      <c r="I1000" s="18" t="s">
        <v>31</v>
      </c>
      <c r="J1000" s="18" t="s">
        <v>32</v>
      </c>
      <c r="K1000" s="18">
        <v>4</v>
      </c>
      <c r="L1000" s="18">
        <v>2</v>
      </c>
      <c r="M1000" s="18" t="s">
        <v>25</v>
      </c>
      <c r="N1000" s="18">
        <v>4800</v>
      </c>
      <c r="O1000" s="18">
        <v>2400</v>
      </c>
      <c r="P1000" s="36"/>
    </row>
    <row r="1001" s="1" customFormat="true" ht="35" customHeight="true" spans="1:16">
      <c r="A1001" s="17">
        <v>998</v>
      </c>
      <c r="B1001" s="54" t="s">
        <v>986</v>
      </c>
      <c r="C1001" s="50">
        <v>100</v>
      </c>
      <c r="D1001" s="18">
        <v>23</v>
      </c>
      <c r="E1001" s="24" t="s">
        <v>1067</v>
      </c>
      <c r="F1001" s="18" t="s">
        <v>1090</v>
      </c>
      <c r="G1001" s="18" t="s">
        <v>21</v>
      </c>
      <c r="H1001" s="18" t="s">
        <v>22</v>
      </c>
      <c r="I1001" s="18" t="s">
        <v>31</v>
      </c>
      <c r="J1001" s="18" t="s">
        <v>35</v>
      </c>
      <c r="K1001" s="18">
        <v>2</v>
      </c>
      <c r="L1001" s="18">
        <v>2</v>
      </c>
      <c r="M1001" s="18" t="s">
        <v>25</v>
      </c>
      <c r="N1001" s="18">
        <v>4800</v>
      </c>
      <c r="O1001" s="18">
        <v>2400</v>
      </c>
      <c r="P1001" s="36"/>
    </row>
    <row r="1002" s="1" customFormat="true" ht="35" customHeight="true" spans="1:16">
      <c r="A1002" s="17">
        <v>999</v>
      </c>
      <c r="B1002" s="54" t="s">
        <v>986</v>
      </c>
      <c r="C1002" s="50">
        <v>101</v>
      </c>
      <c r="D1002" s="18">
        <v>24</v>
      </c>
      <c r="E1002" s="24" t="s">
        <v>1067</v>
      </c>
      <c r="F1002" s="18" t="s">
        <v>1091</v>
      </c>
      <c r="G1002" s="18" t="s">
        <v>21</v>
      </c>
      <c r="H1002" s="18" t="s">
        <v>22</v>
      </c>
      <c r="I1002" s="18" t="s">
        <v>31</v>
      </c>
      <c r="J1002" s="18" t="s">
        <v>35</v>
      </c>
      <c r="K1002" s="18">
        <v>3</v>
      </c>
      <c r="L1002" s="18">
        <v>2</v>
      </c>
      <c r="M1002" s="18" t="s">
        <v>25</v>
      </c>
      <c r="N1002" s="18">
        <v>4800</v>
      </c>
      <c r="O1002" s="18">
        <v>2400</v>
      </c>
      <c r="P1002" s="36"/>
    </row>
    <row r="1003" s="1" customFormat="true" ht="35" customHeight="true" spans="1:16">
      <c r="A1003" s="17">
        <v>1000</v>
      </c>
      <c r="B1003" s="54" t="s">
        <v>986</v>
      </c>
      <c r="C1003" s="50">
        <v>102</v>
      </c>
      <c r="D1003" s="18">
        <v>25</v>
      </c>
      <c r="E1003" s="24" t="s">
        <v>1067</v>
      </c>
      <c r="F1003" s="18" t="s">
        <v>1092</v>
      </c>
      <c r="G1003" s="18" t="s">
        <v>21</v>
      </c>
      <c r="H1003" s="18" t="s">
        <v>22</v>
      </c>
      <c r="I1003" s="18" t="s">
        <v>31</v>
      </c>
      <c r="J1003" s="18" t="s">
        <v>32</v>
      </c>
      <c r="K1003" s="18">
        <v>4</v>
      </c>
      <c r="L1003" s="18">
        <v>2</v>
      </c>
      <c r="M1003" s="18" t="s">
        <v>25</v>
      </c>
      <c r="N1003" s="18">
        <v>4800</v>
      </c>
      <c r="O1003" s="18">
        <v>2400</v>
      </c>
      <c r="P1003" s="36"/>
    </row>
    <row r="1004" s="1" customFormat="true" ht="35" customHeight="true" spans="1:16">
      <c r="A1004" s="17">
        <v>1001</v>
      </c>
      <c r="B1004" s="54" t="s">
        <v>986</v>
      </c>
      <c r="C1004" s="50">
        <v>103</v>
      </c>
      <c r="D1004" s="18">
        <v>26</v>
      </c>
      <c r="E1004" s="24" t="s">
        <v>1067</v>
      </c>
      <c r="F1004" s="18" t="s">
        <v>1093</v>
      </c>
      <c r="G1004" s="18" t="s">
        <v>21</v>
      </c>
      <c r="H1004" s="18" t="s">
        <v>59</v>
      </c>
      <c r="I1004" s="18" t="s">
        <v>49</v>
      </c>
      <c r="J1004" s="18" t="s">
        <v>32</v>
      </c>
      <c r="K1004" s="18">
        <v>4</v>
      </c>
      <c r="L1004" s="18">
        <v>2</v>
      </c>
      <c r="M1004" s="18" t="s">
        <v>25</v>
      </c>
      <c r="N1004" s="18">
        <v>4800</v>
      </c>
      <c r="O1004" s="18">
        <v>2400</v>
      </c>
      <c r="P1004" s="36"/>
    </row>
    <row r="1005" s="1" customFormat="true" ht="35" customHeight="true" spans="1:16">
      <c r="A1005" s="17">
        <v>1002</v>
      </c>
      <c r="B1005" s="54" t="s">
        <v>986</v>
      </c>
      <c r="C1005" s="50">
        <v>104</v>
      </c>
      <c r="D1005" s="18">
        <v>27</v>
      </c>
      <c r="E1005" s="24" t="s">
        <v>1067</v>
      </c>
      <c r="F1005" s="18" t="s">
        <v>1094</v>
      </c>
      <c r="G1005" s="18" t="s">
        <v>21</v>
      </c>
      <c r="H1005" s="18" t="s">
        <v>89</v>
      </c>
      <c r="I1005" s="18" t="s">
        <v>49</v>
      </c>
      <c r="J1005" s="18" t="s">
        <v>39</v>
      </c>
      <c r="K1005" s="18">
        <v>4</v>
      </c>
      <c r="L1005" s="18">
        <v>2</v>
      </c>
      <c r="M1005" s="18" t="s">
        <v>25</v>
      </c>
      <c r="N1005" s="18">
        <v>4800</v>
      </c>
      <c r="O1005" s="18">
        <v>2400</v>
      </c>
      <c r="P1005" s="36"/>
    </row>
    <row r="1006" s="1" customFormat="true" ht="35" customHeight="true" spans="1:16">
      <c r="A1006" s="17">
        <v>1003</v>
      </c>
      <c r="B1006" s="54" t="s">
        <v>986</v>
      </c>
      <c r="C1006" s="50">
        <v>105</v>
      </c>
      <c r="D1006" s="18">
        <v>28</v>
      </c>
      <c r="E1006" s="24" t="s">
        <v>1067</v>
      </c>
      <c r="F1006" s="18" t="s">
        <v>1095</v>
      </c>
      <c r="G1006" s="18" t="s">
        <v>21</v>
      </c>
      <c r="H1006" s="18" t="s">
        <v>22</v>
      </c>
      <c r="I1006" s="18" t="s">
        <v>31</v>
      </c>
      <c r="J1006" s="18" t="s">
        <v>39</v>
      </c>
      <c r="K1006" s="18">
        <v>1</v>
      </c>
      <c r="L1006" s="18">
        <v>7</v>
      </c>
      <c r="M1006" s="18" t="s">
        <v>25</v>
      </c>
      <c r="N1006" s="18">
        <v>16800</v>
      </c>
      <c r="O1006" s="18">
        <v>8400</v>
      </c>
      <c r="P1006" s="36"/>
    </row>
    <row r="1007" s="1" customFormat="true" ht="35" customHeight="true" spans="1:16">
      <c r="A1007" s="17">
        <v>1004</v>
      </c>
      <c r="B1007" s="54" t="s">
        <v>986</v>
      </c>
      <c r="C1007" s="50">
        <v>106</v>
      </c>
      <c r="D1007" s="18">
        <v>29</v>
      </c>
      <c r="E1007" s="24" t="s">
        <v>1067</v>
      </c>
      <c r="F1007" s="18" t="s">
        <v>1096</v>
      </c>
      <c r="G1007" s="18" t="s">
        <v>21</v>
      </c>
      <c r="H1007" s="18" t="s">
        <v>22</v>
      </c>
      <c r="I1007" s="18" t="s">
        <v>31</v>
      </c>
      <c r="J1007" s="18" t="s">
        <v>35</v>
      </c>
      <c r="K1007" s="18">
        <v>2</v>
      </c>
      <c r="L1007" s="18">
        <v>2</v>
      </c>
      <c r="M1007" s="18" t="s">
        <v>25</v>
      </c>
      <c r="N1007" s="18">
        <v>4800</v>
      </c>
      <c r="O1007" s="18">
        <v>2400</v>
      </c>
      <c r="P1007" s="36"/>
    </row>
    <row r="1008" s="1" customFormat="true" ht="35" customHeight="true" spans="1:16">
      <c r="A1008" s="17">
        <v>1005</v>
      </c>
      <c r="B1008" s="54" t="s">
        <v>986</v>
      </c>
      <c r="C1008" s="50">
        <v>107</v>
      </c>
      <c r="D1008" s="18">
        <v>30</v>
      </c>
      <c r="E1008" s="24" t="s">
        <v>1067</v>
      </c>
      <c r="F1008" s="18" t="s">
        <v>1097</v>
      </c>
      <c r="G1008" s="18" t="s">
        <v>21</v>
      </c>
      <c r="H1008" s="18" t="s">
        <v>59</v>
      </c>
      <c r="I1008" s="18" t="s">
        <v>49</v>
      </c>
      <c r="J1008" s="18" t="s">
        <v>32</v>
      </c>
      <c r="K1008" s="18">
        <v>2</v>
      </c>
      <c r="L1008" s="18">
        <v>2</v>
      </c>
      <c r="M1008" s="18" t="s">
        <v>25</v>
      </c>
      <c r="N1008" s="18">
        <v>4800</v>
      </c>
      <c r="O1008" s="18">
        <v>2400</v>
      </c>
      <c r="P1008" s="36"/>
    </row>
    <row r="1009" s="1" customFormat="true" ht="35" customHeight="true" spans="1:16">
      <c r="A1009" s="17">
        <v>1006</v>
      </c>
      <c r="B1009" s="54" t="s">
        <v>986</v>
      </c>
      <c r="C1009" s="50">
        <v>108</v>
      </c>
      <c r="D1009" s="18">
        <v>31</v>
      </c>
      <c r="E1009" s="24" t="s">
        <v>1067</v>
      </c>
      <c r="F1009" s="18" t="s">
        <v>1098</v>
      </c>
      <c r="G1009" s="18" t="s">
        <v>21</v>
      </c>
      <c r="H1009" s="18" t="s">
        <v>59</v>
      </c>
      <c r="I1009" s="18" t="s">
        <v>49</v>
      </c>
      <c r="J1009" s="18" t="s">
        <v>32</v>
      </c>
      <c r="K1009" s="18">
        <v>2</v>
      </c>
      <c r="L1009" s="18">
        <v>1</v>
      </c>
      <c r="M1009" s="18" t="s">
        <v>25</v>
      </c>
      <c r="N1009" s="18">
        <v>2400</v>
      </c>
      <c r="O1009" s="18">
        <v>1200</v>
      </c>
      <c r="P1009" s="36"/>
    </row>
    <row r="1010" s="1" customFormat="true" ht="35" customHeight="true" spans="1:16">
      <c r="A1010" s="17">
        <v>1007</v>
      </c>
      <c r="B1010" s="54" t="s">
        <v>986</v>
      </c>
      <c r="C1010" s="50">
        <v>109</v>
      </c>
      <c r="D1010" s="18">
        <v>32</v>
      </c>
      <c r="E1010" s="24" t="s">
        <v>1067</v>
      </c>
      <c r="F1010" s="18" t="s">
        <v>1099</v>
      </c>
      <c r="G1010" s="18" t="s">
        <v>21</v>
      </c>
      <c r="H1010" s="18" t="s">
        <v>22</v>
      </c>
      <c r="I1010" s="18" t="s">
        <v>31</v>
      </c>
      <c r="J1010" s="18" t="s">
        <v>35</v>
      </c>
      <c r="K1010" s="18">
        <v>4</v>
      </c>
      <c r="L1010" s="18">
        <v>1</v>
      </c>
      <c r="M1010" s="18" t="s">
        <v>25</v>
      </c>
      <c r="N1010" s="18">
        <v>2400</v>
      </c>
      <c r="O1010" s="18">
        <v>1200</v>
      </c>
      <c r="P1010" s="36"/>
    </row>
    <row r="1011" s="1" customFormat="true" ht="35" customHeight="true" spans="1:16">
      <c r="A1011" s="17">
        <v>1008</v>
      </c>
      <c r="B1011" s="54" t="s">
        <v>986</v>
      </c>
      <c r="C1011" s="50">
        <v>110</v>
      </c>
      <c r="D1011" s="18">
        <v>33</v>
      </c>
      <c r="E1011" s="24" t="s">
        <v>1067</v>
      </c>
      <c r="F1011" s="18" t="s">
        <v>1100</v>
      </c>
      <c r="G1011" s="18" t="s">
        <v>21</v>
      </c>
      <c r="H1011" s="18" t="s">
        <v>42</v>
      </c>
      <c r="I1011" s="18" t="s">
        <v>75</v>
      </c>
      <c r="J1011" s="18" t="s">
        <v>24</v>
      </c>
      <c r="K1011" s="18" t="s">
        <v>24</v>
      </c>
      <c r="L1011" s="18">
        <v>1</v>
      </c>
      <c r="M1011" s="18" t="s">
        <v>25</v>
      </c>
      <c r="N1011" s="18">
        <v>2400</v>
      </c>
      <c r="O1011" s="18">
        <v>1200</v>
      </c>
      <c r="P1011" s="36"/>
    </row>
    <row r="1012" s="1" customFormat="true" ht="35" customHeight="true" spans="1:16">
      <c r="A1012" s="17">
        <v>1009</v>
      </c>
      <c r="B1012" s="54" t="s">
        <v>986</v>
      </c>
      <c r="C1012" s="50">
        <v>111</v>
      </c>
      <c r="D1012" s="18">
        <v>34</v>
      </c>
      <c r="E1012" s="24" t="s">
        <v>1067</v>
      </c>
      <c r="F1012" s="18" t="s">
        <v>1101</v>
      </c>
      <c r="G1012" s="18" t="s">
        <v>21</v>
      </c>
      <c r="H1012" s="18" t="s">
        <v>22</v>
      </c>
      <c r="I1012" s="18" t="s">
        <v>31</v>
      </c>
      <c r="J1012" s="18" t="s">
        <v>39</v>
      </c>
      <c r="K1012" s="18">
        <v>4</v>
      </c>
      <c r="L1012" s="18">
        <v>1</v>
      </c>
      <c r="M1012" s="18" t="s">
        <v>25</v>
      </c>
      <c r="N1012" s="18">
        <v>2400</v>
      </c>
      <c r="O1012" s="18">
        <v>1200</v>
      </c>
      <c r="P1012" s="36"/>
    </row>
    <row r="1013" s="1" customFormat="true" ht="35" customHeight="true" spans="1:16">
      <c r="A1013" s="17">
        <v>1010</v>
      </c>
      <c r="B1013" s="54" t="s">
        <v>986</v>
      </c>
      <c r="C1013" s="50">
        <v>112</v>
      </c>
      <c r="D1013" s="18">
        <v>1</v>
      </c>
      <c r="E1013" s="24" t="s">
        <v>1102</v>
      </c>
      <c r="F1013" s="65" t="s">
        <v>1103</v>
      </c>
      <c r="G1013" s="18" t="s">
        <v>21</v>
      </c>
      <c r="H1013" s="18" t="s">
        <v>59</v>
      </c>
      <c r="I1013" s="18" t="s">
        <v>49</v>
      </c>
      <c r="J1013" s="18" t="s">
        <v>39</v>
      </c>
      <c r="K1013" s="18">
        <v>1</v>
      </c>
      <c r="L1013" s="18">
        <v>10</v>
      </c>
      <c r="M1013" s="18" t="s">
        <v>25</v>
      </c>
      <c r="N1013" s="18">
        <v>24000</v>
      </c>
      <c r="O1013" s="18">
        <v>12000</v>
      </c>
      <c r="P1013" s="35">
        <f ca="1">SUMIF(E:O,E1013,O:O)</f>
        <v>262800</v>
      </c>
    </row>
    <row r="1014" s="1" customFormat="true" ht="35" customHeight="true" spans="1:16">
      <c r="A1014" s="17">
        <v>1011</v>
      </c>
      <c r="B1014" s="54" t="s">
        <v>986</v>
      </c>
      <c r="C1014" s="50">
        <v>113</v>
      </c>
      <c r="D1014" s="18">
        <v>2</v>
      </c>
      <c r="E1014" s="24" t="s">
        <v>1102</v>
      </c>
      <c r="F1014" s="65" t="s">
        <v>1104</v>
      </c>
      <c r="G1014" s="18" t="s">
        <v>21</v>
      </c>
      <c r="H1014" s="18" t="s">
        <v>59</v>
      </c>
      <c r="I1014" s="18" t="s">
        <v>49</v>
      </c>
      <c r="J1014" s="18" t="s">
        <v>35</v>
      </c>
      <c r="K1014" s="18">
        <v>2</v>
      </c>
      <c r="L1014" s="18">
        <v>10</v>
      </c>
      <c r="M1014" s="18" t="s">
        <v>25</v>
      </c>
      <c r="N1014" s="18">
        <v>24000</v>
      </c>
      <c r="O1014" s="18">
        <v>12000</v>
      </c>
      <c r="P1014" s="36"/>
    </row>
    <row r="1015" s="1" customFormat="true" ht="35" customHeight="true" spans="1:16">
      <c r="A1015" s="17">
        <v>1012</v>
      </c>
      <c r="B1015" s="54" t="s">
        <v>986</v>
      </c>
      <c r="C1015" s="50">
        <v>114</v>
      </c>
      <c r="D1015" s="18">
        <v>3</v>
      </c>
      <c r="E1015" s="24" t="s">
        <v>1102</v>
      </c>
      <c r="F1015" s="65" t="s">
        <v>1105</v>
      </c>
      <c r="G1015" s="18" t="s">
        <v>21</v>
      </c>
      <c r="H1015" s="18" t="s">
        <v>59</v>
      </c>
      <c r="I1015" s="18" t="s">
        <v>49</v>
      </c>
      <c r="J1015" s="18" t="s">
        <v>39</v>
      </c>
      <c r="K1015" s="18">
        <v>2</v>
      </c>
      <c r="L1015" s="18">
        <v>9</v>
      </c>
      <c r="M1015" s="18" t="s">
        <v>25</v>
      </c>
      <c r="N1015" s="18">
        <v>21600</v>
      </c>
      <c r="O1015" s="18">
        <v>10800</v>
      </c>
      <c r="P1015" s="36"/>
    </row>
    <row r="1016" s="1" customFormat="true" ht="35" customHeight="true" spans="1:16">
      <c r="A1016" s="17">
        <v>1013</v>
      </c>
      <c r="B1016" s="54" t="s">
        <v>986</v>
      </c>
      <c r="C1016" s="50">
        <v>115</v>
      </c>
      <c r="D1016" s="18">
        <v>4</v>
      </c>
      <c r="E1016" s="24" t="s">
        <v>1102</v>
      </c>
      <c r="F1016" s="65" t="s">
        <v>1106</v>
      </c>
      <c r="G1016" s="18" t="s">
        <v>21</v>
      </c>
      <c r="H1016" s="18" t="s">
        <v>59</v>
      </c>
      <c r="I1016" s="18" t="s">
        <v>49</v>
      </c>
      <c r="J1016" s="18" t="s">
        <v>32</v>
      </c>
      <c r="K1016" s="18">
        <v>2</v>
      </c>
      <c r="L1016" s="18">
        <v>9</v>
      </c>
      <c r="M1016" s="18" t="s">
        <v>25</v>
      </c>
      <c r="N1016" s="18">
        <v>21600</v>
      </c>
      <c r="O1016" s="18">
        <v>10800</v>
      </c>
      <c r="P1016" s="36"/>
    </row>
    <row r="1017" s="1" customFormat="true" ht="35" customHeight="true" spans="1:16">
      <c r="A1017" s="17">
        <v>1014</v>
      </c>
      <c r="B1017" s="54" t="s">
        <v>986</v>
      </c>
      <c r="C1017" s="50">
        <v>116</v>
      </c>
      <c r="D1017" s="18">
        <v>5</v>
      </c>
      <c r="E1017" s="24" t="s">
        <v>1102</v>
      </c>
      <c r="F1017" s="65" t="s">
        <v>1107</v>
      </c>
      <c r="G1017" s="18" t="s">
        <v>21</v>
      </c>
      <c r="H1017" s="18" t="s">
        <v>59</v>
      </c>
      <c r="I1017" s="18" t="s">
        <v>49</v>
      </c>
      <c r="J1017" s="18" t="s">
        <v>35</v>
      </c>
      <c r="K1017" s="18">
        <v>5</v>
      </c>
      <c r="L1017" s="18">
        <v>9</v>
      </c>
      <c r="M1017" s="18" t="s">
        <v>25</v>
      </c>
      <c r="N1017" s="18">
        <v>21600</v>
      </c>
      <c r="O1017" s="18">
        <v>10800</v>
      </c>
      <c r="P1017" s="36"/>
    </row>
    <row r="1018" s="1" customFormat="true" ht="35" customHeight="true" spans="1:16">
      <c r="A1018" s="17">
        <v>1015</v>
      </c>
      <c r="B1018" s="54" t="s">
        <v>986</v>
      </c>
      <c r="C1018" s="50">
        <v>117</v>
      </c>
      <c r="D1018" s="18">
        <v>6</v>
      </c>
      <c r="E1018" s="24" t="s">
        <v>1102</v>
      </c>
      <c r="F1018" s="65" t="s">
        <v>1108</v>
      </c>
      <c r="G1018" s="18" t="s">
        <v>21</v>
      </c>
      <c r="H1018" s="18" t="s">
        <v>22</v>
      </c>
      <c r="I1018" s="18" t="s">
        <v>31</v>
      </c>
      <c r="J1018" s="18" t="s">
        <v>35</v>
      </c>
      <c r="K1018" s="18">
        <v>1</v>
      </c>
      <c r="L1018" s="18">
        <v>8</v>
      </c>
      <c r="M1018" s="18" t="s">
        <v>25</v>
      </c>
      <c r="N1018" s="18">
        <v>19200</v>
      </c>
      <c r="O1018" s="18">
        <v>9600</v>
      </c>
      <c r="P1018" s="36"/>
    </row>
    <row r="1019" s="1" customFormat="true" ht="35" customHeight="true" spans="1:16">
      <c r="A1019" s="17">
        <v>1016</v>
      </c>
      <c r="B1019" s="54" t="s">
        <v>986</v>
      </c>
      <c r="C1019" s="50">
        <v>118</v>
      </c>
      <c r="D1019" s="18">
        <v>7</v>
      </c>
      <c r="E1019" s="24" t="s">
        <v>1102</v>
      </c>
      <c r="F1019" s="65" t="s">
        <v>1109</v>
      </c>
      <c r="G1019" s="18" t="s">
        <v>21</v>
      </c>
      <c r="H1019" s="18" t="s">
        <v>22</v>
      </c>
      <c r="I1019" s="18" t="s">
        <v>31</v>
      </c>
      <c r="J1019" s="18" t="s">
        <v>32</v>
      </c>
      <c r="K1019" s="18">
        <v>2</v>
      </c>
      <c r="L1019" s="18">
        <v>10</v>
      </c>
      <c r="M1019" s="18" t="s">
        <v>25</v>
      </c>
      <c r="N1019" s="18">
        <v>24000</v>
      </c>
      <c r="O1019" s="18">
        <v>12000</v>
      </c>
      <c r="P1019" s="36"/>
    </row>
    <row r="1020" s="1" customFormat="true" ht="35" customHeight="true" spans="1:16">
      <c r="A1020" s="17">
        <v>1017</v>
      </c>
      <c r="B1020" s="54" t="s">
        <v>986</v>
      </c>
      <c r="C1020" s="50">
        <v>119</v>
      </c>
      <c r="D1020" s="18">
        <v>8</v>
      </c>
      <c r="E1020" s="24" t="s">
        <v>1102</v>
      </c>
      <c r="F1020" s="65" t="s">
        <v>1110</v>
      </c>
      <c r="G1020" s="18" t="s">
        <v>21</v>
      </c>
      <c r="H1020" s="18" t="s">
        <v>22</v>
      </c>
      <c r="I1020" s="18" t="s">
        <v>31</v>
      </c>
      <c r="J1020" s="18" t="s">
        <v>35</v>
      </c>
      <c r="K1020" s="18">
        <v>2</v>
      </c>
      <c r="L1020" s="18">
        <v>7</v>
      </c>
      <c r="M1020" s="18" t="s">
        <v>25</v>
      </c>
      <c r="N1020" s="18">
        <v>16800</v>
      </c>
      <c r="O1020" s="18">
        <v>8400</v>
      </c>
      <c r="P1020" s="36"/>
    </row>
    <row r="1021" s="1" customFormat="true" ht="35" customHeight="true" spans="1:16">
      <c r="A1021" s="17">
        <v>1018</v>
      </c>
      <c r="B1021" s="54" t="s">
        <v>986</v>
      </c>
      <c r="C1021" s="50">
        <v>120</v>
      </c>
      <c r="D1021" s="18">
        <v>9</v>
      </c>
      <c r="E1021" s="24" t="s">
        <v>1102</v>
      </c>
      <c r="F1021" s="65" t="s">
        <v>1111</v>
      </c>
      <c r="G1021" s="18" t="s">
        <v>21</v>
      </c>
      <c r="H1021" s="18" t="s">
        <v>59</v>
      </c>
      <c r="I1021" s="18" t="s">
        <v>49</v>
      </c>
      <c r="J1021" s="18" t="s">
        <v>39</v>
      </c>
      <c r="K1021" s="18">
        <v>4</v>
      </c>
      <c r="L1021" s="18">
        <v>6</v>
      </c>
      <c r="M1021" s="18" t="s">
        <v>25</v>
      </c>
      <c r="N1021" s="18">
        <v>14400</v>
      </c>
      <c r="O1021" s="18">
        <v>7200</v>
      </c>
      <c r="P1021" s="36"/>
    </row>
    <row r="1022" s="1" customFormat="true" ht="35" customHeight="true" spans="1:16">
      <c r="A1022" s="17">
        <v>1019</v>
      </c>
      <c r="B1022" s="54" t="s">
        <v>986</v>
      </c>
      <c r="C1022" s="50">
        <v>121</v>
      </c>
      <c r="D1022" s="18">
        <v>10</v>
      </c>
      <c r="E1022" s="24" t="s">
        <v>1102</v>
      </c>
      <c r="F1022" s="65" t="s">
        <v>1112</v>
      </c>
      <c r="G1022" s="18" t="s">
        <v>21</v>
      </c>
      <c r="H1022" s="18" t="s">
        <v>59</v>
      </c>
      <c r="I1022" s="18" t="s">
        <v>49</v>
      </c>
      <c r="J1022" s="18" t="s">
        <v>32</v>
      </c>
      <c r="K1022" s="18">
        <v>5</v>
      </c>
      <c r="L1022" s="18">
        <v>6</v>
      </c>
      <c r="M1022" s="18" t="s">
        <v>25</v>
      </c>
      <c r="N1022" s="18">
        <v>14400</v>
      </c>
      <c r="O1022" s="18">
        <v>7200</v>
      </c>
      <c r="P1022" s="36"/>
    </row>
    <row r="1023" s="1" customFormat="true" ht="35" customHeight="true" spans="1:16">
      <c r="A1023" s="17">
        <v>1020</v>
      </c>
      <c r="B1023" s="54" t="s">
        <v>986</v>
      </c>
      <c r="C1023" s="50">
        <v>122</v>
      </c>
      <c r="D1023" s="18">
        <v>11</v>
      </c>
      <c r="E1023" s="24" t="s">
        <v>1102</v>
      </c>
      <c r="F1023" s="65" t="s">
        <v>1113</v>
      </c>
      <c r="G1023" s="18" t="s">
        <v>21</v>
      </c>
      <c r="H1023" s="18" t="s">
        <v>22</v>
      </c>
      <c r="I1023" s="18" t="s">
        <v>31</v>
      </c>
      <c r="J1023" s="18" t="s">
        <v>32</v>
      </c>
      <c r="K1023" s="18">
        <v>1</v>
      </c>
      <c r="L1023" s="18">
        <v>6</v>
      </c>
      <c r="M1023" s="18" t="s">
        <v>25</v>
      </c>
      <c r="N1023" s="18">
        <v>14400</v>
      </c>
      <c r="O1023" s="18">
        <v>7200</v>
      </c>
      <c r="P1023" s="36"/>
    </row>
    <row r="1024" s="1" customFormat="true" ht="35" customHeight="true" spans="1:16">
      <c r="A1024" s="17">
        <v>1021</v>
      </c>
      <c r="B1024" s="54" t="s">
        <v>986</v>
      </c>
      <c r="C1024" s="50">
        <v>123</v>
      </c>
      <c r="D1024" s="18">
        <v>12</v>
      </c>
      <c r="E1024" s="24" t="s">
        <v>1102</v>
      </c>
      <c r="F1024" s="65" t="s">
        <v>1114</v>
      </c>
      <c r="G1024" s="18" t="s">
        <v>21</v>
      </c>
      <c r="H1024" s="18" t="s">
        <v>22</v>
      </c>
      <c r="I1024" s="18" t="s">
        <v>31</v>
      </c>
      <c r="J1024" s="18" t="s">
        <v>32</v>
      </c>
      <c r="K1024" s="18">
        <v>5</v>
      </c>
      <c r="L1024" s="18">
        <v>6</v>
      </c>
      <c r="M1024" s="18" t="s">
        <v>25</v>
      </c>
      <c r="N1024" s="18">
        <v>14400</v>
      </c>
      <c r="O1024" s="18">
        <v>7200</v>
      </c>
      <c r="P1024" s="36"/>
    </row>
    <row r="1025" s="1" customFormat="true" ht="35" customHeight="true" spans="1:16">
      <c r="A1025" s="17">
        <v>1022</v>
      </c>
      <c r="B1025" s="54" t="s">
        <v>986</v>
      </c>
      <c r="C1025" s="50">
        <v>124</v>
      </c>
      <c r="D1025" s="18">
        <v>13</v>
      </c>
      <c r="E1025" s="24" t="s">
        <v>1102</v>
      </c>
      <c r="F1025" s="65" t="s">
        <v>1115</v>
      </c>
      <c r="G1025" s="18" t="s">
        <v>21</v>
      </c>
      <c r="H1025" s="18" t="s">
        <v>22</v>
      </c>
      <c r="I1025" s="18" t="s">
        <v>146</v>
      </c>
      <c r="J1025" s="18" t="s">
        <v>24</v>
      </c>
      <c r="K1025" s="18" t="s">
        <v>24</v>
      </c>
      <c r="L1025" s="18">
        <v>10</v>
      </c>
      <c r="M1025" s="18" t="s">
        <v>25</v>
      </c>
      <c r="N1025" s="18">
        <v>24000</v>
      </c>
      <c r="O1025" s="18">
        <v>12000</v>
      </c>
      <c r="P1025" s="36"/>
    </row>
    <row r="1026" s="1" customFormat="true" ht="35" customHeight="true" spans="1:16">
      <c r="A1026" s="17">
        <v>1023</v>
      </c>
      <c r="B1026" s="54" t="s">
        <v>986</v>
      </c>
      <c r="C1026" s="50">
        <v>125</v>
      </c>
      <c r="D1026" s="18">
        <v>14</v>
      </c>
      <c r="E1026" s="24" t="s">
        <v>1102</v>
      </c>
      <c r="F1026" s="65" t="s">
        <v>1116</v>
      </c>
      <c r="G1026" s="18" t="s">
        <v>21</v>
      </c>
      <c r="H1026" s="18" t="s">
        <v>22</v>
      </c>
      <c r="I1026" s="18" t="s">
        <v>31</v>
      </c>
      <c r="J1026" s="18" t="s">
        <v>35</v>
      </c>
      <c r="K1026" s="18">
        <v>3</v>
      </c>
      <c r="L1026" s="18">
        <v>6</v>
      </c>
      <c r="M1026" s="18" t="s">
        <v>25</v>
      </c>
      <c r="N1026" s="18">
        <v>14400</v>
      </c>
      <c r="O1026" s="18">
        <v>7200</v>
      </c>
      <c r="P1026" s="36"/>
    </row>
    <row r="1027" s="1" customFormat="true" ht="35" customHeight="true" spans="1:16">
      <c r="A1027" s="17">
        <v>1024</v>
      </c>
      <c r="B1027" s="54" t="s">
        <v>986</v>
      </c>
      <c r="C1027" s="50">
        <v>126</v>
      </c>
      <c r="D1027" s="18">
        <v>15</v>
      </c>
      <c r="E1027" s="24" t="s">
        <v>1102</v>
      </c>
      <c r="F1027" s="65" t="s">
        <v>1117</v>
      </c>
      <c r="G1027" s="18" t="s">
        <v>21</v>
      </c>
      <c r="H1027" s="18" t="s">
        <v>22</v>
      </c>
      <c r="I1027" s="18" t="s">
        <v>64</v>
      </c>
      <c r="J1027" s="18" t="s">
        <v>24</v>
      </c>
      <c r="K1027" s="18" t="s">
        <v>24</v>
      </c>
      <c r="L1027" s="18">
        <v>7</v>
      </c>
      <c r="M1027" s="18" t="s">
        <v>25</v>
      </c>
      <c r="N1027" s="18">
        <v>16800</v>
      </c>
      <c r="O1027" s="18">
        <v>8400</v>
      </c>
      <c r="P1027" s="36"/>
    </row>
    <row r="1028" s="1" customFormat="true" ht="35" customHeight="true" spans="1:16">
      <c r="A1028" s="17">
        <v>1025</v>
      </c>
      <c r="B1028" s="54" t="s">
        <v>986</v>
      </c>
      <c r="C1028" s="50">
        <v>127</v>
      </c>
      <c r="D1028" s="18">
        <v>16</v>
      </c>
      <c r="E1028" s="24" t="s">
        <v>1102</v>
      </c>
      <c r="F1028" s="65" t="s">
        <v>1118</v>
      </c>
      <c r="G1028" s="18" t="s">
        <v>21</v>
      </c>
      <c r="H1028" s="18" t="s">
        <v>22</v>
      </c>
      <c r="I1028" s="18" t="s">
        <v>31</v>
      </c>
      <c r="J1028" s="18" t="s">
        <v>32</v>
      </c>
      <c r="K1028" s="18">
        <v>3</v>
      </c>
      <c r="L1028" s="18">
        <v>4</v>
      </c>
      <c r="M1028" s="18" t="s">
        <v>25</v>
      </c>
      <c r="N1028" s="18">
        <v>9600</v>
      </c>
      <c r="O1028" s="18">
        <v>4800</v>
      </c>
      <c r="P1028" s="36"/>
    </row>
    <row r="1029" s="1" customFormat="true" ht="35" customHeight="true" spans="1:16">
      <c r="A1029" s="17">
        <v>1026</v>
      </c>
      <c r="B1029" s="54" t="s">
        <v>986</v>
      </c>
      <c r="C1029" s="50">
        <v>128</v>
      </c>
      <c r="D1029" s="18">
        <v>17</v>
      </c>
      <c r="E1029" s="24" t="s">
        <v>1102</v>
      </c>
      <c r="F1029" s="65" t="s">
        <v>1119</v>
      </c>
      <c r="G1029" s="18" t="s">
        <v>21</v>
      </c>
      <c r="H1029" s="18" t="s">
        <v>22</v>
      </c>
      <c r="I1029" s="18" t="s">
        <v>31</v>
      </c>
      <c r="J1029" s="18" t="s">
        <v>32</v>
      </c>
      <c r="K1029" s="18">
        <v>4</v>
      </c>
      <c r="L1029" s="18">
        <v>4</v>
      </c>
      <c r="M1029" s="18" t="s">
        <v>25</v>
      </c>
      <c r="N1029" s="18">
        <v>9600</v>
      </c>
      <c r="O1029" s="18">
        <v>4800</v>
      </c>
      <c r="P1029" s="36"/>
    </row>
    <row r="1030" s="1" customFormat="true" ht="35" customHeight="true" spans="1:16">
      <c r="A1030" s="17">
        <v>1027</v>
      </c>
      <c r="B1030" s="54" t="s">
        <v>986</v>
      </c>
      <c r="C1030" s="50">
        <v>129</v>
      </c>
      <c r="D1030" s="18">
        <v>18</v>
      </c>
      <c r="E1030" s="24" t="s">
        <v>1102</v>
      </c>
      <c r="F1030" s="65" t="s">
        <v>1120</v>
      </c>
      <c r="G1030" s="18" t="s">
        <v>21</v>
      </c>
      <c r="H1030" s="18" t="s">
        <v>22</v>
      </c>
      <c r="I1030" s="18" t="s">
        <v>31</v>
      </c>
      <c r="J1030" s="18" t="s">
        <v>39</v>
      </c>
      <c r="K1030" s="18">
        <v>2</v>
      </c>
      <c r="L1030" s="18">
        <v>4</v>
      </c>
      <c r="M1030" s="18" t="s">
        <v>25</v>
      </c>
      <c r="N1030" s="18">
        <v>9600</v>
      </c>
      <c r="O1030" s="18">
        <v>4800</v>
      </c>
      <c r="P1030" s="36"/>
    </row>
    <row r="1031" s="1" customFormat="true" ht="35" customHeight="true" spans="1:16">
      <c r="A1031" s="17">
        <v>1028</v>
      </c>
      <c r="B1031" s="54" t="s">
        <v>986</v>
      </c>
      <c r="C1031" s="50">
        <v>130</v>
      </c>
      <c r="D1031" s="18">
        <v>19</v>
      </c>
      <c r="E1031" s="24" t="s">
        <v>1102</v>
      </c>
      <c r="F1031" s="65" t="s">
        <v>1121</v>
      </c>
      <c r="G1031" s="18" t="s">
        <v>21</v>
      </c>
      <c r="H1031" s="18" t="s">
        <v>22</v>
      </c>
      <c r="I1031" s="18" t="s">
        <v>31</v>
      </c>
      <c r="J1031" s="18" t="s">
        <v>39</v>
      </c>
      <c r="K1031" s="18">
        <v>1</v>
      </c>
      <c r="L1031" s="18">
        <v>4</v>
      </c>
      <c r="M1031" s="18" t="s">
        <v>25</v>
      </c>
      <c r="N1031" s="18">
        <v>9600</v>
      </c>
      <c r="O1031" s="18">
        <v>4800</v>
      </c>
      <c r="P1031" s="36"/>
    </row>
    <row r="1032" s="1" customFormat="true" ht="35" customHeight="true" spans="1:16">
      <c r="A1032" s="17">
        <v>1029</v>
      </c>
      <c r="B1032" s="54" t="s">
        <v>986</v>
      </c>
      <c r="C1032" s="50">
        <v>131</v>
      </c>
      <c r="D1032" s="18">
        <v>20</v>
      </c>
      <c r="E1032" s="24" t="s">
        <v>1102</v>
      </c>
      <c r="F1032" s="65" t="s">
        <v>1122</v>
      </c>
      <c r="G1032" s="18" t="s">
        <v>21</v>
      </c>
      <c r="H1032" s="18" t="s">
        <v>22</v>
      </c>
      <c r="I1032" s="18" t="s">
        <v>23</v>
      </c>
      <c r="J1032" s="18" t="s">
        <v>24</v>
      </c>
      <c r="K1032" s="18" t="s">
        <v>24</v>
      </c>
      <c r="L1032" s="18">
        <v>10</v>
      </c>
      <c r="M1032" s="18" t="s">
        <v>25</v>
      </c>
      <c r="N1032" s="18">
        <v>24000</v>
      </c>
      <c r="O1032" s="18">
        <v>12000</v>
      </c>
      <c r="P1032" s="36"/>
    </row>
    <row r="1033" s="1" customFormat="true" ht="35" customHeight="true" spans="1:16">
      <c r="A1033" s="17">
        <v>1030</v>
      </c>
      <c r="B1033" s="54" t="s">
        <v>986</v>
      </c>
      <c r="C1033" s="50">
        <v>132</v>
      </c>
      <c r="D1033" s="18">
        <v>21</v>
      </c>
      <c r="E1033" s="24" t="s">
        <v>1102</v>
      </c>
      <c r="F1033" s="65" t="s">
        <v>1123</v>
      </c>
      <c r="G1033" s="18" t="s">
        <v>21</v>
      </c>
      <c r="H1033" s="18" t="s">
        <v>22</v>
      </c>
      <c r="I1033" s="18" t="s">
        <v>27</v>
      </c>
      <c r="J1033" s="18" t="s">
        <v>24</v>
      </c>
      <c r="K1033" s="18" t="s">
        <v>24</v>
      </c>
      <c r="L1033" s="18">
        <v>9</v>
      </c>
      <c r="M1033" s="18" t="s">
        <v>25</v>
      </c>
      <c r="N1033" s="18">
        <v>21600</v>
      </c>
      <c r="O1033" s="18">
        <v>10800</v>
      </c>
      <c r="P1033" s="36"/>
    </row>
    <row r="1034" s="1" customFormat="true" ht="35" customHeight="true" spans="1:16">
      <c r="A1034" s="17">
        <v>1031</v>
      </c>
      <c r="B1034" s="54" t="s">
        <v>986</v>
      </c>
      <c r="C1034" s="50">
        <v>133</v>
      </c>
      <c r="D1034" s="18">
        <v>22</v>
      </c>
      <c r="E1034" s="24" t="s">
        <v>1102</v>
      </c>
      <c r="F1034" s="65" t="s">
        <v>1124</v>
      </c>
      <c r="G1034" s="18" t="s">
        <v>21</v>
      </c>
      <c r="H1034" s="18" t="s">
        <v>22</v>
      </c>
      <c r="I1034" s="18" t="s">
        <v>31</v>
      </c>
      <c r="J1034" s="18" t="s">
        <v>32</v>
      </c>
      <c r="K1034" s="18">
        <v>4</v>
      </c>
      <c r="L1034" s="18">
        <v>3</v>
      </c>
      <c r="M1034" s="18" t="s">
        <v>25</v>
      </c>
      <c r="N1034" s="18">
        <v>7200</v>
      </c>
      <c r="O1034" s="18">
        <v>3600</v>
      </c>
      <c r="P1034" s="36"/>
    </row>
    <row r="1035" s="1" customFormat="true" ht="35" customHeight="true" spans="1:16">
      <c r="A1035" s="17">
        <v>1032</v>
      </c>
      <c r="B1035" s="54" t="s">
        <v>986</v>
      </c>
      <c r="C1035" s="50">
        <v>134</v>
      </c>
      <c r="D1035" s="18">
        <v>23</v>
      </c>
      <c r="E1035" s="24" t="s">
        <v>1102</v>
      </c>
      <c r="F1035" s="65" t="s">
        <v>1125</v>
      </c>
      <c r="G1035" s="18" t="s">
        <v>21</v>
      </c>
      <c r="H1035" s="18" t="s">
        <v>22</v>
      </c>
      <c r="I1035" s="18" t="s">
        <v>31</v>
      </c>
      <c r="J1035" s="18" t="s">
        <v>39</v>
      </c>
      <c r="K1035" s="18">
        <v>2</v>
      </c>
      <c r="L1035" s="18">
        <v>3</v>
      </c>
      <c r="M1035" s="18" t="s">
        <v>25</v>
      </c>
      <c r="N1035" s="18">
        <v>7200</v>
      </c>
      <c r="O1035" s="18">
        <v>3600</v>
      </c>
      <c r="P1035" s="36"/>
    </row>
    <row r="1036" s="1" customFormat="true" ht="35" customHeight="true" spans="1:16">
      <c r="A1036" s="17">
        <v>1033</v>
      </c>
      <c r="B1036" s="54" t="s">
        <v>986</v>
      </c>
      <c r="C1036" s="50">
        <v>135</v>
      </c>
      <c r="D1036" s="18">
        <v>24</v>
      </c>
      <c r="E1036" s="24" t="s">
        <v>1102</v>
      </c>
      <c r="F1036" s="65" t="s">
        <v>1126</v>
      </c>
      <c r="G1036" s="18" t="s">
        <v>21</v>
      </c>
      <c r="H1036" s="18" t="s">
        <v>22</v>
      </c>
      <c r="I1036" s="18" t="s">
        <v>31</v>
      </c>
      <c r="J1036" s="18" t="s">
        <v>39</v>
      </c>
      <c r="K1036" s="18">
        <v>4</v>
      </c>
      <c r="L1036" s="18">
        <v>4</v>
      </c>
      <c r="M1036" s="18" t="s">
        <v>25</v>
      </c>
      <c r="N1036" s="18">
        <v>9600</v>
      </c>
      <c r="O1036" s="18">
        <v>4800</v>
      </c>
      <c r="P1036" s="36"/>
    </row>
    <row r="1037" s="1" customFormat="true" ht="35" customHeight="true" spans="1:16">
      <c r="A1037" s="17">
        <v>1034</v>
      </c>
      <c r="B1037" s="54" t="s">
        <v>986</v>
      </c>
      <c r="C1037" s="50">
        <v>136</v>
      </c>
      <c r="D1037" s="18">
        <v>25</v>
      </c>
      <c r="E1037" s="24" t="s">
        <v>1102</v>
      </c>
      <c r="F1037" s="65" t="s">
        <v>1127</v>
      </c>
      <c r="G1037" s="18" t="s">
        <v>21</v>
      </c>
      <c r="H1037" s="18" t="s">
        <v>22</v>
      </c>
      <c r="I1037" s="18" t="s">
        <v>31</v>
      </c>
      <c r="J1037" s="18" t="s">
        <v>32</v>
      </c>
      <c r="K1037" s="18">
        <v>2</v>
      </c>
      <c r="L1037" s="18">
        <v>3</v>
      </c>
      <c r="M1037" s="18" t="s">
        <v>25</v>
      </c>
      <c r="N1037" s="18">
        <v>7200</v>
      </c>
      <c r="O1037" s="18">
        <v>3600</v>
      </c>
      <c r="P1037" s="36"/>
    </row>
    <row r="1038" s="1" customFormat="true" ht="35" customHeight="true" spans="1:16">
      <c r="A1038" s="17">
        <v>1035</v>
      </c>
      <c r="B1038" s="54" t="s">
        <v>986</v>
      </c>
      <c r="C1038" s="50">
        <v>137</v>
      </c>
      <c r="D1038" s="18">
        <v>26</v>
      </c>
      <c r="E1038" s="24" t="s">
        <v>1102</v>
      </c>
      <c r="F1038" s="65" t="s">
        <v>628</v>
      </c>
      <c r="G1038" s="18" t="s">
        <v>21</v>
      </c>
      <c r="H1038" s="18" t="s">
        <v>22</v>
      </c>
      <c r="I1038" s="18" t="s">
        <v>31</v>
      </c>
      <c r="J1038" s="18" t="s">
        <v>39</v>
      </c>
      <c r="K1038" s="18">
        <v>1</v>
      </c>
      <c r="L1038" s="18">
        <v>3</v>
      </c>
      <c r="M1038" s="18" t="s">
        <v>25</v>
      </c>
      <c r="N1038" s="18">
        <v>7200</v>
      </c>
      <c r="O1038" s="18">
        <v>3600</v>
      </c>
      <c r="P1038" s="36"/>
    </row>
    <row r="1039" s="1" customFormat="true" ht="35" customHeight="true" spans="1:16">
      <c r="A1039" s="17">
        <v>1036</v>
      </c>
      <c r="B1039" s="54" t="s">
        <v>986</v>
      </c>
      <c r="C1039" s="50">
        <v>138</v>
      </c>
      <c r="D1039" s="18">
        <v>27</v>
      </c>
      <c r="E1039" s="24" t="s">
        <v>1102</v>
      </c>
      <c r="F1039" s="65" t="s">
        <v>1128</v>
      </c>
      <c r="G1039" s="18" t="s">
        <v>21</v>
      </c>
      <c r="H1039" s="18" t="s">
        <v>59</v>
      </c>
      <c r="I1039" s="18" t="s">
        <v>49</v>
      </c>
      <c r="J1039" s="18" t="s">
        <v>35</v>
      </c>
      <c r="K1039" s="18">
        <v>3</v>
      </c>
      <c r="L1039" s="18">
        <v>7</v>
      </c>
      <c r="M1039" s="18" t="s">
        <v>25</v>
      </c>
      <c r="N1039" s="18">
        <v>16800</v>
      </c>
      <c r="O1039" s="18">
        <v>8400</v>
      </c>
      <c r="P1039" s="36"/>
    </row>
    <row r="1040" s="1" customFormat="true" ht="35" customHeight="true" spans="1:16">
      <c r="A1040" s="17">
        <v>1037</v>
      </c>
      <c r="B1040" s="54" t="s">
        <v>986</v>
      </c>
      <c r="C1040" s="50">
        <v>139</v>
      </c>
      <c r="D1040" s="18">
        <v>28</v>
      </c>
      <c r="E1040" s="24" t="s">
        <v>1102</v>
      </c>
      <c r="F1040" s="65" t="s">
        <v>1129</v>
      </c>
      <c r="G1040" s="18" t="s">
        <v>21</v>
      </c>
      <c r="H1040" s="18" t="s">
        <v>59</v>
      </c>
      <c r="I1040" s="18" t="s">
        <v>49</v>
      </c>
      <c r="J1040" s="18" t="s">
        <v>39</v>
      </c>
      <c r="K1040" s="18">
        <v>3</v>
      </c>
      <c r="L1040" s="18">
        <v>5</v>
      </c>
      <c r="M1040" s="18" t="s">
        <v>25</v>
      </c>
      <c r="N1040" s="18">
        <v>12000</v>
      </c>
      <c r="O1040" s="18">
        <v>6000</v>
      </c>
      <c r="P1040" s="36"/>
    </row>
    <row r="1041" s="1" customFormat="true" ht="35" customHeight="true" spans="1:16">
      <c r="A1041" s="17">
        <v>1038</v>
      </c>
      <c r="B1041" s="54" t="s">
        <v>986</v>
      </c>
      <c r="C1041" s="50">
        <v>140</v>
      </c>
      <c r="D1041" s="18">
        <v>29</v>
      </c>
      <c r="E1041" s="24" t="s">
        <v>1102</v>
      </c>
      <c r="F1041" s="65" t="s">
        <v>1130</v>
      </c>
      <c r="G1041" s="18" t="s">
        <v>21</v>
      </c>
      <c r="H1041" s="18" t="s">
        <v>59</v>
      </c>
      <c r="I1041" s="18" t="s">
        <v>49</v>
      </c>
      <c r="J1041" s="18" t="s">
        <v>35</v>
      </c>
      <c r="K1041" s="18">
        <v>4</v>
      </c>
      <c r="L1041" s="18">
        <v>3</v>
      </c>
      <c r="M1041" s="18" t="s">
        <v>25</v>
      </c>
      <c r="N1041" s="18">
        <v>7200</v>
      </c>
      <c r="O1041" s="18">
        <v>3600</v>
      </c>
      <c r="P1041" s="36"/>
    </row>
    <row r="1042" s="1" customFormat="true" ht="35" customHeight="true" spans="1:16">
      <c r="A1042" s="17">
        <v>1039</v>
      </c>
      <c r="B1042" s="54" t="s">
        <v>986</v>
      </c>
      <c r="C1042" s="50">
        <v>141</v>
      </c>
      <c r="D1042" s="18">
        <v>30</v>
      </c>
      <c r="E1042" s="24" t="s">
        <v>1102</v>
      </c>
      <c r="F1042" s="65" t="s">
        <v>1131</v>
      </c>
      <c r="G1042" s="18" t="s">
        <v>21</v>
      </c>
      <c r="H1042" s="18" t="s">
        <v>59</v>
      </c>
      <c r="I1042" s="18" t="s">
        <v>49</v>
      </c>
      <c r="J1042" s="18" t="s">
        <v>35</v>
      </c>
      <c r="K1042" s="18">
        <v>1</v>
      </c>
      <c r="L1042" s="18">
        <v>2</v>
      </c>
      <c r="M1042" s="18" t="s">
        <v>25</v>
      </c>
      <c r="N1042" s="18">
        <v>4800</v>
      </c>
      <c r="O1042" s="18">
        <v>2400</v>
      </c>
      <c r="P1042" s="36"/>
    </row>
    <row r="1043" s="1" customFormat="true" ht="35" customHeight="true" spans="1:16">
      <c r="A1043" s="17">
        <v>1040</v>
      </c>
      <c r="B1043" s="54" t="s">
        <v>986</v>
      </c>
      <c r="C1043" s="50">
        <v>142</v>
      </c>
      <c r="D1043" s="18">
        <v>31</v>
      </c>
      <c r="E1043" s="24" t="s">
        <v>1102</v>
      </c>
      <c r="F1043" s="65" t="s">
        <v>1132</v>
      </c>
      <c r="G1043" s="18" t="s">
        <v>21</v>
      </c>
      <c r="H1043" s="18" t="s">
        <v>22</v>
      </c>
      <c r="I1043" s="18" t="s">
        <v>31</v>
      </c>
      <c r="J1043" s="18" t="s">
        <v>39</v>
      </c>
      <c r="K1043" s="18">
        <v>3</v>
      </c>
      <c r="L1043" s="18">
        <v>2</v>
      </c>
      <c r="M1043" s="18" t="s">
        <v>25</v>
      </c>
      <c r="N1043" s="18">
        <v>4800</v>
      </c>
      <c r="O1043" s="18">
        <v>2400</v>
      </c>
      <c r="P1043" s="36"/>
    </row>
    <row r="1044" s="1" customFormat="true" ht="35" customHeight="true" spans="1:16">
      <c r="A1044" s="17">
        <v>1041</v>
      </c>
      <c r="B1044" s="54" t="s">
        <v>986</v>
      </c>
      <c r="C1044" s="50">
        <v>143</v>
      </c>
      <c r="D1044" s="18">
        <v>32</v>
      </c>
      <c r="E1044" s="24" t="s">
        <v>1102</v>
      </c>
      <c r="F1044" s="65" t="s">
        <v>1133</v>
      </c>
      <c r="G1044" s="18" t="s">
        <v>21</v>
      </c>
      <c r="H1044" s="18" t="s">
        <v>22</v>
      </c>
      <c r="I1044" s="18" t="s">
        <v>31</v>
      </c>
      <c r="J1044" s="18" t="s">
        <v>35</v>
      </c>
      <c r="K1044" s="18">
        <v>5</v>
      </c>
      <c r="L1044" s="18">
        <v>2</v>
      </c>
      <c r="M1044" s="18" t="s">
        <v>25</v>
      </c>
      <c r="N1044" s="18">
        <v>4800</v>
      </c>
      <c r="O1044" s="18">
        <v>2400</v>
      </c>
      <c r="P1044" s="36"/>
    </row>
    <row r="1045" s="1" customFormat="true" ht="35" customHeight="true" spans="1:16">
      <c r="A1045" s="17">
        <v>1042</v>
      </c>
      <c r="B1045" s="54" t="s">
        <v>986</v>
      </c>
      <c r="C1045" s="50">
        <v>144</v>
      </c>
      <c r="D1045" s="18">
        <v>33</v>
      </c>
      <c r="E1045" s="24" t="s">
        <v>1102</v>
      </c>
      <c r="F1045" s="65" t="s">
        <v>1134</v>
      </c>
      <c r="G1045" s="18" t="s">
        <v>21</v>
      </c>
      <c r="H1045" s="18" t="s">
        <v>22</v>
      </c>
      <c r="I1045" s="18" t="s">
        <v>31</v>
      </c>
      <c r="J1045" s="18" t="s">
        <v>39</v>
      </c>
      <c r="K1045" s="18">
        <v>3</v>
      </c>
      <c r="L1045" s="18">
        <v>2</v>
      </c>
      <c r="M1045" s="18" t="s">
        <v>25</v>
      </c>
      <c r="N1045" s="18">
        <v>4800</v>
      </c>
      <c r="O1045" s="18">
        <v>2400</v>
      </c>
      <c r="P1045" s="36"/>
    </row>
    <row r="1046" s="1" customFormat="true" ht="35" customHeight="true" spans="1:16">
      <c r="A1046" s="17">
        <v>1043</v>
      </c>
      <c r="B1046" s="54" t="s">
        <v>986</v>
      </c>
      <c r="C1046" s="50">
        <v>145</v>
      </c>
      <c r="D1046" s="18">
        <v>34</v>
      </c>
      <c r="E1046" s="24" t="s">
        <v>1102</v>
      </c>
      <c r="F1046" s="65" t="s">
        <v>1135</v>
      </c>
      <c r="G1046" s="18" t="s">
        <v>21</v>
      </c>
      <c r="H1046" s="18" t="s">
        <v>22</v>
      </c>
      <c r="I1046" s="18" t="s">
        <v>29</v>
      </c>
      <c r="J1046" s="18" t="s">
        <v>24</v>
      </c>
      <c r="K1046" s="18" t="s">
        <v>24</v>
      </c>
      <c r="L1046" s="18">
        <v>10</v>
      </c>
      <c r="M1046" s="18" t="s">
        <v>25</v>
      </c>
      <c r="N1046" s="18">
        <v>24000</v>
      </c>
      <c r="O1046" s="18">
        <v>12000</v>
      </c>
      <c r="P1046" s="36"/>
    </row>
    <row r="1047" s="1" customFormat="true" ht="35" customHeight="true" spans="1:16">
      <c r="A1047" s="17">
        <v>1044</v>
      </c>
      <c r="B1047" s="54" t="s">
        <v>986</v>
      </c>
      <c r="C1047" s="50">
        <v>146</v>
      </c>
      <c r="D1047" s="18">
        <v>35</v>
      </c>
      <c r="E1047" s="66" t="s">
        <v>1102</v>
      </c>
      <c r="F1047" s="65" t="s">
        <v>1136</v>
      </c>
      <c r="G1047" s="18" t="s">
        <v>21</v>
      </c>
      <c r="H1047" s="18" t="s">
        <v>22</v>
      </c>
      <c r="I1047" s="18" t="s">
        <v>54</v>
      </c>
      <c r="J1047" s="18" t="s">
        <v>24</v>
      </c>
      <c r="K1047" s="18" t="s">
        <v>24</v>
      </c>
      <c r="L1047" s="18">
        <v>3</v>
      </c>
      <c r="M1047" s="18" t="s">
        <v>25</v>
      </c>
      <c r="N1047" s="18">
        <v>7200</v>
      </c>
      <c r="O1047" s="18">
        <v>3600</v>
      </c>
      <c r="P1047" s="36"/>
    </row>
    <row r="1048" s="1" customFormat="true" ht="35" customHeight="true" spans="1:16">
      <c r="A1048" s="17">
        <v>1045</v>
      </c>
      <c r="B1048" s="54" t="s">
        <v>986</v>
      </c>
      <c r="C1048" s="50">
        <v>147</v>
      </c>
      <c r="D1048" s="18">
        <v>36</v>
      </c>
      <c r="E1048" s="66" t="s">
        <v>1102</v>
      </c>
      <c r="F1048" s="65" t="s">
        <v>1137</v>
      </c>
      <c r="G1048" s="18" t="s">
        <v>21</v>
      </c>
      <c r="H1048" s="18" t="s">
        <v>42</v>
      </c>
      <c r="I1048" s="18" t="s">
        <v>75</v>
      </c>
      <c r="J1048" s="18" t="s">
        <v>24</v>
      </c>
      <c r="K1048" s="18" t="s">
        <v>24</v>
      </c>
      <c r="L1048" s="18">
        <v>3</v>
      </c>
      <c r="M1048" s="18" t="s">
        <v>25</v>
      </c>
      <c r="N1048" s="18">
        <v>7200</v>
      </c>
      <c r="O1048" s="18">
        <v>3600</v>
      </c>
      <c r="P1048" s="36"/>
    </row>
    <row r="1049" s="1" customFormat="true" ht="35" customHeight="true" spans="1:16">
      <c r="A1049" s="17">
        <v>1046</v>
      </c>
      <c r="B1049" s="54" t="s">
        <v>986</v>
      </c>
      <c r="C1049" s="50">
        <v>148</v>
      </c>
      <c r="D1049" s="18">
        <v>37</v>
      </c>
      <c r="E1049" s="66" t="s">
        <v>1102</v>
      </c>
      <c r="F1049" s="65" t="s">
        <v>1138</v>
      </c>
      <c r="G1049" s="18" t="s">
        <v>21</v>
      </c>
      <c r="H1049" s="18" t="s">
        <v>22</v>
      </c>
      <c r="I1049" s="18" t="s">
        <v>31</v>
      </c>
      <c r="J1049" s="18" t="s">
        <v>39</v>
      </c>
      <c r="K1049" s="18">
        <v>1</v>
      </c>
      <c r="L1049" s="18">
        <v>2</v>
      </c>
      <c r="M1049" s="18" t="s">
        <v>25</v>
      </c>
      <c r="N1049" s="18">
        <v>4800</v>
      </c>
      <c r="O1049" s="18">
        <v>2400</v>
      </c>
      <c r="P1049" s="36"/>
    </row>
    <row r="1050" s="1" customFormat="true" ht="35" customHeight="true" spans="1:16">
      <c r="A1050" s="17">
        <v>1047</v>
      </c>
      <c r="B1050" s="54" t="s">
        <v>986</v>
      </c>
      <c r="C1050" s="50">
        <v>149</v>
      </c>
      <c r="D1050" s="18">
        <v>38</v>
      </c>
      <c r="E1050" s="66" t="s">
        <v>1102</v>
      </c>
      <c r="F1050" s="65" t="s">
        <v>1139</v>
      </c>
      <c r="G1050" s="18" t="s">
        <v>21</v>
      </c>
      <c r="H1050" s="18" t="s">
        <v>22</v>
      </c>
      <c r="I1050" s="18" t="s">
        <v>31</v>
      </c>
      <c r="J1050" s="18" t="s">
        <v>39</v>
      </c>
      <c r="K1050" s="18">
        <v>4</v>
      </c>
      <c r="L1050" s="18">
        <v>2</v>
      </c>
      <c r="M1050" s="18" t="s">
        <v>25</v>
      </c>
      <c r="N1050" s="18">
        <v>4800</v>
      </c>
      <c r="O1050" s="18">
        <v>2400</v>
      </c>
      <c r="P1050" s="36"/>
    </row>
    <row r="1051" s="1" customFormat="true" ht="35" customHeight="true" spans="1:16">
      <c r="A1051" s="17">
        <v>1048</v>
      </c>
      <c r="B1051" s="54" t="s">
        <v>986</v>
      </c>
      <c r="C1051" s="50">
        <v>150</v>
      </c>
      <c r="D1051" s="18">
        <v>39</v>
      </c>
      <c r="E1051" s="66" t="s">
        <v>1102</v>
      </c>
      <c r="F1051" s="65" t="s">
        <v>1140</v>
      </c>
      <c r="G1051" s="18" t="s">
        <v>21</v>
      </c>
      <c r="H1051" s="18" t="s">
        <v>22</v>
      </c>
      <c r="I1051" s="18" t="s">
        <v>31</v>
      </c>
      <c r="J1051" s="18" t="s">
        <v>35</v>
      </c>
      <c r="K1051" s="18">
        <v>4</v>
      </c>
      <c r="L1051" s="18">
        <v>1</v>
      </c>
      <c r="M1051" s="18" t="s">
        <v>25</v>
      </c>
      <c r="N1051" s="18">
        <v>2400</v>
      </c>
      <c r="O1051" s="18">
        <v>1200</v>
      </c>
      <c r="P1051" s="36"/>
    </row>
    <row r="1052" s="1" customFormat="true" ht="35" customHeight="true" spans="1:16">
      <c r="A1052" s="17">
        <v>1049</v>
      </c>
      <c r="B1052" s="54" t="s">
        <v>986</v>
      </c>
      <c r="C1052" s="50">
        <v>151</v>
      </c>
      <c r="D1052" s="18">
        <v>40</v>
      </c>
      <c r="E1052" s="66" t="s">
        <v>1102</v>
      </c>
      <c r="F1052" s="65" t="s">
        <v>1141</v>
      </c>
      <c r="G1052" s="18" t="s">
        <v>21</v>
      </c>
      <c r="H1052" s="18" t="s">
        <v>22</v>
      </c>
      <c r="I1052" s="18" t="s">
        <v>31</v>
      </c>
      <c r="J1052" s="18" t="s">
        <v>35</v>
      </c>
      <c r="K1052" s="18">
        <v>4</v>
      </c>
      <c r="L1052" s="18">
        <v>1</v>
      </c>
      <c r="M1052" s="18" t="s">
        <v>25</v>
      </c>
      <c r="N1052" s="18">
        <v>2400</v>
      </c>
      <c r="O1052" s="18">
        <v>1200</v>
      </c>
      <c r="P1052" s="36"/>
    </row>
    <row r="1053" s="1" customFormat="true" ht="35" customHeight="true" spans="1:16">
      <c r="A1053" s="17">
        <v>1050</v>
      </c>
      <c r="B1053" s="54" t="s">
        <v>986</v>
      </c>
      <c r="C1053" s="50">
        <v>152</v>
      </c>
      <c r="D1053" s="18">
        <v>41</v>
      </c>
      <c r="E1053" s="66" t="s">
        <v>1102</v>
      </c>
      <c r="F1053" s="65" t="s">
        <v>1142</v>
      </c>
      <c r="G1053" s="18" t="s">
        <v>21</v>
      </c>
      <c r="H1053" s="18" t="s">
        <v>22</v>
      </c>
      <c r="I1053" s="18" t="s">
        <v>31</v>
      </c>
      <c r="J1053" s="18" t="s">
        <v>35</v>
      </c>
      <c r="K1053" s="18">
        <v>1</v>
      </c>
      <c r="L1053" s="18">
        <v>1</v>
      </c>
      <c r="M1053" s="18" t="s">
        <v>25</v>
      </c>
      <c r="N1053" s="18">
        <v>2400</v>
      </c>
      <c r="O1053" s="18">
        <v>1200</v>
      </c>
      <c r="P1053" s="36"/>
    </row>
    <row r="1054" s="1" customFormat="true" ht="35" customHeight="true" spans="1:16">
      <c r="A1054" s="17">
        <v>1051</v>
      </c>
      <c r="B1054" s="54" t="s">
        <v>986</v>
      </c>
      <c r="C1054" s="50">
        <v>153</v>
      </c>
      <c r="D1054" s="18">
        <v>42</v>
      </c>
      <c r="E1054" s="66" t="s">
        <v>1102</v>
      </c>
      <c r="F1054" s="65" t="s">
        <v>1143</v>
      </c>
      <c r="G1054" s="18" t="s">
        <v>21</v>
      </c>
      <c r="H1054" s="18" t="s">
        <v>59</v>
      </c>
      <c r="I1054" s="18" t="s">
        <v>49</v>
      </c>
      <c r="J1054" s="18" t="s">
        <v>32</v>
      </c>
      <c r="K1054" s="18">
        <v>3</v>
      </c>
      <c r="L1054" s="18">
        <v>1</v>
      </c>
      <c r="M1054" s="18" t="s">
        <v>25</v>
      </c>
      <c r="N1054" s="18">
        <v>2400</v>
      </c>
      <c r="O1054" s="18">
        <v>1200</v>
      </c>
      <c r="P1054" s="36"/>
    </row>
    <row r="1055" s="1" customFormat="true" ht="35" customHeight="true" spans="1:16">
      <c r="A1055" s="17">
        <v>1052</v>
      </c>
      <c r="B1055" s="54" t="s">
        <v>986</v>
      </c>
      <c r="C1055" s="50">
        <v>154</v>
      </c>
      <c r="D1055" s="18">
        <v>43</v>
      </c>
      <c r="E1055" s="66" t="s">
        <v>1102</v>
      </c>
      <c r="F1055" s="65" t="s">
        <v>1144</v>
      </c>
      <c r="G1055" s="18" t="s">
        <v>21</v>
      </c>
      <c r="H1055" s="18" t="s">
        <v>59</v>
      </c>
      <c r="I1055" s="18" t="s">
        <v>49</v>
      </c>
      <c r="J1055" s="18" t="s">
        <v>35</v>
      </c>
      <c r="K1055" s="18">
        <v>4</v>
      </c>
      <c r="L1055" s="18">
        <v>1</v>
      </c>
      <c r="M1055" s="18" t="s">
        <v>25</v>
      </c>
      <c r="N1055" s="18">
        <v>2400</v>
      </c>
      <c r="O1055" s="18">
        <v>1200</v>
      </c>
      <c r="P1055" s="36"/>
    </row>
    <row r="1056" s="1" customFormat="true" ht="35" customHeight="true" spans="1:16">
      <c r="A1056" s="17">
        <v>1053</v>
      </c>
      <c r="B1056" s="54" t="s">
        <v>986</v>
      </c>
      <c r="C1056" s="50">
        <v>155</v>
      </c>
      <c r="D1056" s="18">
        <v>44</v>
      </c>
      <c r="E1056" s="66" t="s">
        <v>1102</v>
      </c>
      <c r="F1056" s="65" t="s">
        <v>1145</v>
      </c>
      <c r="G1056" s="18" t="s">
        <v>21</v>
      </c>
      <c r="H1056" s="18" t="s">
        <v>22</v>
      </c>
      <c r="I1056" s="18" t="s">
        <v>459</v>
      </c>
      <c r="J1056" s="18" t="s">
        <v>24</v>
      </c>
      <c r="K1056" s="18" t="s">
        <v>24</v>
      </c>
      <c r="L1056" s="18">
        <v>1</v>
      </c>
      <c r="M1056" s="18" t="s">
        <v>25</v>
      </c>
      <c r="N1056" s="18">
        <v>2400</v>
      </c>
      <c r="O1056" s="18">
        <v>1200</v>
      </c>
      <c r="P1056" s="42"/>
    </row>
    <row r="1057" s="1" customFormat="true" ht="35" customHeight="true" spans="1:16">
      <c r="A1057" s="17">
        <v>1054</v>
      </c>
      <c r="B1057" s="54" t="s">
        <v>986</v>
      </c>
      <c r="C1057" s="50">
        <v>156</v>
      </c>
      <c r="D1057" s="18">
        <v>1</v>
      </c>
      <c r="E1057" s="24" t="s">
        <v>1146</v>
      </c>
      <c r="F1057" s="41" t="s">
        <v>1147</v>
      </c>
      <c r="G1057" s="18" t="s">
        <v>21</v>
      </c>
      <c r="H1057" s="18" t="s">
        <v>22</v>
      </c>
      <c r="I1057" s="18" t="s">
        <v>29</v>
      </c>
      <c r="J1057" s="18" t="s">
        <v>24</v>
      </c>
      <c r="K1057" s="18" t="s">
        <v>24</v>
      </c>
      <c r="L1057" s="31">
        <v>10</v>
      </c>
      <c r="M1057" s="18" t="s">
        <v>25</v>
      </c>
      <c r="N1057" s="18">
        <v>24000</v>
      </c>
      <c r="O1057" s="18">
        <v>12000</v>
      </c>
      <c r="P1057" s="34">
        <f ca="1">SUMIF(E:O,E1057,O:O)</f>
        <v>208800</v>
      </c>
    </row>
    <row r="1058" s="1" customFormat="true" ht="35" customHeight="true" spans="1:16">
      <c r="A1058" s="17">
        <v>1055</v>
      </c>
      <c r="B1058" s="54" t="s">
        <v>986</v>
      </c>
      <c r="C1058" s="50">
        <v>157</v>
      </c>
      <c r="D1058" s="18">
        <v>2</v>
      </c>
      <c r="E1058" s="24" t="s">
        <v>1146</v>
      </c>
      <c r="F1058" s="41" t="s">
        <v>1148</v>
      </c>
      <c r="G1058" s="18" t="s">
        <v>21</v>
      </c>
      <c r="H1058" s="18" t="s">
        <v>22</v>
      </c>
      <c r="I1058" s="18" t="s">
        <v>45</v>
      </c>
      <c r="J1058" s="18" t="s">
        <v>24</v>
      </c>
      <c r="K1058" s="18" t="s">
        <v>24</v>
      </c>
      <c r="L1058" s="31">
        <v>10</v>
      </c>
      <c r="M1058" s="18" t="s">
        <v>25</v>
      </c>
      <c r="N1058" s="18">
        <v>24000</v>
      </c>
      <c r="O1058" s="18">
        <v>12000</v>
      </c>
      <c r="P1058" s="34"/>
    </row>
    <row r="1059" s="1" customFormat="true" ht="35" customHeight="true" spans="1:16">
      <c r="A1059" s="17">
        <v>1056</v>
      </c>
      <c r="B1059" s="54" t="s">
        <v>986</v>
      </c>
      <c r="C1059" s="50">
        <v>158</v>
      </c>
      <c r="D1059" s="18">
        <v>3</v>
      </c>
      <c r="E1059" s="24" t="s">
        <v>1146</v>
      </c>
      <c r="F1059" s="41" t="s">
        <v>1149</v>
      </c>
      <c r="G1059" s="18" t="s">
        <v>21</v>
      </c>
      <c r="H1059" s="18" t="s">
        <v>22</v>
      </c>
      <c r="I1059" s="18" t="s">
        <v>27</v>
      </c>
      <c r="J1059" s="18" t="s">
        <v>24</v>
      </c>
      <c r="K1059" s="18" t="s">
        <v>24</v>
      </c>
      <c r="L1059" s="31">
        <v>10</v>
      </c>
      <c r="M1059" s="18" t="s">
        <v>25</v>
      </c>
      <c r="N1059" s="18">
        <v>24000</v>
      </c>
      <c r="O1059" s="18">
        <v>12000</v>
      </c>
      <c r="P1059" s="34"/>
    </row>
    <row r="1060" s="1" customFormat="true" ht="35" customHeight="true" spans="1:16">
      <c r="A1060" s="17">
        <v>1057</v>
      </c>
      <c r="B1060" s="54" t="s">
        <v>986</v>
      </c>
      <c r="C1060" s="50">
        <v>159</v>
      </c>
      <c r="D1060" s="18">
        <v>4</v>
      </c>
      <c r="E1060" s="24" t="s">
        <v>1146</v>
      </c>
      <c r="F1060" s="41" t="s">
        <v>1013</v>
      </c>
      <c r="G1060" s="18" t="s">
        <v>21</v>
      </c>
      <c r="H1060" s="18" t="s">
        <v>22</v>
      </c>
      <c r="I1060" s="18" t="s">
        <v>31</v>
      </c>
      <c r="J1060" s="18" t="s">
        <v>35</v>
      </c>
      <c r="K1060" s="18">
        <v>2</v>
      </c>
      <c r="L1060" s="31">
        <v>6</v>
      </c>
      <c r="M1060" s="18" t="s">
        <v>25</v>
      </c>
      <c r="N1060" s="18">
        <v>14400</v>
      </c>
      <c r="O1060" s="18">
        <v>7200</v>
      </c>
      <c r="P1060" s="34"/>
    </row>
    <row r="1061" s="1" customFormat="true" ht="35" customHeight="true" spans="1:16">
      <c r="A1061" s="17">
        <v>1058</v>
      </c>
      <c r="B1061" s="54" t="s">
        <v>986</v>
      </c>
      <c r="C1061" s="50">
        <v>160</v>
      </c>
      <c r="D1061" s="18">
        <v>5</v>
      </c>
      <c r="E1061" s="24" t="s">
        <v>1146</v>
      </c>
      <c r="F1061" s="41" t="s">
        <v>1150</v>
      </c>
      <c r="G1061" s="18" t="s">
        <v>21</v>
      </c>
      <c r="H1061" s="18" t="s">
        <v>22</v>
      </c>
      <c r="I1061" s="18" t="s">
        <v>31</v>
      </c>
      <c r="J1061" s="18" t="s">
        <v>24</v>
      </c>
      <c r="K1061" s="18" t="s">
        <v>24</v>
      </c>
      <c r="L1061" s="31">
        <v>5</v>
      </c>
      <c r="M1061" s="18" t="s">
        <v>25</v>
      </c>
      <c r="N1061" s="18">
        <v>12000</v>
      </c>
      <c r="O1061" s="18">
        <v>6000</v>
      </c>
      <c r="P1061" s="34"/>
    </row>
    <row r="1062" s="1" customFormat="true" ht="35" customHeight="true" spans="1:16">
      <c r="A1062" s="17">
        <v>1059</v>
      </c>
      <c r="B1062" s="54" t="s">
        <v>986</v>
      </c>
      <c r="C1062" s="50">
        <v>161</v>
      </c>
      <c r="D1062" s="18">
        <v>6</v>
      </c>
      <c r="E1062" s="24" t="s">
        <v>1146</v>
      </c>
      <c r="F1062" s="41" t="s">
        <v>1151</v>
      </c>
      <c r="G1062" s="18" t="s">
        <v>21</v>
      </c>
      <c r="H1062" s="18" t="s">
        <v>22</v>
      </c>
      <c r="I1062" s="18" t="s">
        <v>31</v>
      </c>
      <c r="J1062" s="18" t="s">
        <v>32</v>
      </c>
      <c r="K1062" s="18">
        <v>1</v>
      </c>
      <c r="L1062" s="31">
        <v>5</v>
      </c>
      <c r="M1062" s="18" t="s">
        <v>25</v>
      </c>
      <c r="N1062" s="18">
        <v>12000</v>
      </c>
      <c r="O1062" s="18">
        <v>6000</v>
      </c>
      <c r="P1062" s="34"/>
    </row>
    <row r="1063" s="1" customFormat="true" ht="35" customHeight="true" spans="1:16">
      <c r="A1063" s="17">
        <v>1060</v>
      </c>
      <c r="B1063" s="54" t="s">
        <v>986</v>
      </c>
      <c r="C1063" s="50">
        <v>162</v>
      </c>
      <c r="D1063" s="18">
        <v>7</v>
      </c>
      <c r="E1063" s="24" t="s">
        <v>1146</v>
      </c>
      <c r="F1063" s="41" t="s">
        <v>1152</v>
      </c>
      <c r="G1063" s="18" t="s">
        <v>21</v>
      </c>
      <c r="H1063" s="18" t="s">
        <v>22</v>
      </c>
      <c r="I1063" s="18" t="s">
        <v>31</v>
      </c>
      <c r="J1063" s="18" t="s">
        <v>35</v>
      </c>
      <c r="K1063" s="18">
        <v>3</v>
      </c>
      <c r="L1063" s="31">
        <v>8</v>
      </c>
      <c r="M1063" s="18" t="s">
        <v>25</v>
      </c>
      <c r="N1063" s="18">
        <v>19200</v>
      </c>
      <c r="O1063" s="18">
        <v>9600</v>
      </c>
      <c r="P1063" s="34"/>
    </row>
    <row r="1064" s="1" customFormat="true" ht="35" customHeight="true" spans="1:16">
      <c r="A1064" s="17">
        <v>1061</v>
      </c>
      <c r="B1064" s="54" t="s">
        <v>986</v>
      </c>
      <c r="C1064" s="50">
        <v>163</v>
      </c>
      <c r="D1064" s="18">
        <v>8</v>
      </c>
      <c r="E1064" s="24" t="s">
        <v>1146</v>
      </c>
      <c r="F1064" s="41" t="s">
        <v>1153</v>
      </c>
      <c r="G1064" s="18" t="s">
        <v>21</v>
      </c>
      <c r="H1064" s="18" t="s">
        <v>22</v>
      </c>
      <c r="I1064" s="18" t="s">
        <v>31</v>
      </c>
      <c r="J1064" s="18" t="s">
        <v>39</v>
      </c>
      <c r="K1064" s="18">
        <v>2</v>
      </c>
      <c r="L1064" s="31">
        <v>6</v>
      </c>
      <c r="M1064" s="18" t="s">
        <v>25</v>
      </c>
      <c r="N1064" s="18">
        <v>14400</v>
      </c>
      <c r="O1064" s="18">
        <v>7200</v>
      </c>
      <c r="P1064" s="34"/>
    </row>
    <row r="1065" s="1" customFormat="true" ht="35" customHeight="true" spans="1:16">
      <c r="A1065" s="17">
        <v>1062</v>
      </c>
      <c r="B1065" s="54" t="s">
        <v>986</v>
      </c>
      <c r="C1065" s="50">
        <v>164</v>
      </c>
      <c r="D1065" s="18">
        <v>9</v>
      </c>
      <c r="E1065" s="24" t="s">
        <v>1146</v>
      </c>
      <c r="F1065" s="41" t="s">
        <v>1154</v>
      </c>
      <c r="G1065" s="18" t="s">
        <v>21</v>
      </c>
      <c r="H1065" s="18" t="s">
        <v>22</v>
      </c>
      <c r="I1065" s="18" t="s">
        <v>31</v>
      </c>
      <c r="J1065" s="18" t="s">
        <v>39</v>
      </c>
      <c r="K1065" s="18">
        <v>1</v>
      </c>
      <c r="L1065" s="31">
        <v>4</v>
      </c>
      <c r="M1065" s="18" t="s">
        <v>25</v>
      </c>
      <c r="N1065" s="18">
        <v>9600</v>
      </c>
      <c r="O1065" s="18">
        <v>4800</v>
      </c>
      <c r="P1065" s="34"/>
    </row>
    <row r="1066" s="1" customFormat="true" ht="35" customHeight="true" spans="1:16">
      <c r="A1066" s="17">
        <v>1063</v>
      </c>
      <c r="B1066" s="54" t="s">
        <v>986</v>
      </c>
      <c r="C1066" s="50">
        <v>165</v>
      </c>
      <c r="D1066" s="18">
        <v>10</v>
      </c>
      <c r="E1066" s="24" t="s">
        <v>1146</v>
      </c>
      <c r="F1066" s="41" t="s">
        <v>1155</v>
      </c>
      <c r="G1066" s="18" t="s">
        <v>21</v>
      </c>
      <c r="H1066" s="18" t="s">
        <v>22</v>
      </c>
      <c r="I1066" s="18" t="s">
        <v>31</v>
      </c>
      <c r="J1066" s="18" t="s">
        <v>39</v>
      </c>
      <c r="K1066" s="18">
        <v>4</v>
      </c>
      <c r="L1066" s="31">
        <v>6</v>
      </c>
      <c r="M1066" s="18" t="s">
        <v>25</v>
      </c>
      <c r="N1066" s="18">
        <v>14400</v>
      </c>
      <c r="O1066" s="18">
        <v>7200</v>
      </c>
      <c r="P1066" s="34"/>
    </row>
    <row r="1067" s="1" customFormat="true" ht="35" customHeight="true" spans="1:16">
      <c r="A1067" s="17">
        <v>1064</v>
      </c>
      <c r="B1067" s="54" t="s">
        <v>986</v>
      </c>
      <c r="C1067" s="50">
        <v>166</v>
      </c>
      <c r="D1067" s="18">
        <v>11</v>
      </c>
      <c r="E1067" s="24" t="s">
        <v>1146</v>
      </c>
      <c r="F1067" s="41" t="s">
        <v>1156</v>
      </c>
      <c r="G1067" s="18" t="s">
        <v>21</v>
      </c>
      <c r="H1067" s="18" t="s">
        <v>22</v>
      </c>
      <c r="I1067" s="18" t="s">
        <v>31</v>
      </c>
      <c r="J1067" s="18" t="s">
        <v>32</v>
      </c>
      <c r="K1067" s="18">
        <v>3</v>
      </c>
      <c r="L1067" s="31">
        <v>6</v>
      </c>
      <c r="M1067" s="18" t="s">
        <v>25</v>
      </c>
      <c r="N1067" s="18">
        <v>14400</v>
      </c>
      <c r="O1067" s="18">
        <v>7200</v>
      </c>
      <c r="P1067" s="34"/>
    </row>
    <row r="1068" s="1" customFormat="true" ht="35" customHeight="true" spans="1:16">
      <c r="A1068" s="17">
        <v>1065</v>
      </c>
      <c r="B1068" s="54" t="s">
        <v>986</v>
      </c>
      <c r="C1068" s="50">
        <v>167</v>
      </c>
      <c r="D1068" s="18">
        <v>12</v>
      </c>
      <c r="E1068" s="24" t="s">
        <v>1146</v>
      </c>
      <c r="F1068" s="41" t="s">
        <v>1157</v>
      </c>
      <c r="G1068" s="18" t="s">
        <v>21</v>
      </c>
      <c r="H1068" s="18" t="s">
        <v>22</v>
      </c>
      <c r="I1068" s="18" t="s">
        <v>31</v>
      </c>
      <c r="J1068" s="18" t="s">
        <v>35</v>
      </c>
      <c r="K1068" s="18">
        <v>3</v>
      </c>
      <c r="L1068" s="31">
        <v>5</v>
      </c>
      <c r="M1068" s="18" t="s">
        <v>25</v>
      </c>
      <c r="N1068" s="18">
        <v>12000</v>
      </c>
      <c r="O1068" s="18">
        <v>6000</v>
      </c>
      <c r="P1068" s="34"/>
    </row>
    <row r="1069" s="1" customFormat="true" ht="35" customHeight="true" spans="1:16">
      <c r="A1069" s="17">
        <v>1066</v>
      </c>
      <c r="B1069" s="54" t="s">
        <v>986</v>
      </c>
      <c r="C1069" s="50">
        <v>168</v>
      </c>
      <c r="D1069" s="18">
        <v>13</v>
      </c>
      <c r="E1069" s="24" t="s">
        <v>1146</v>
      </c>
      <c r="F1069" s="41" t="s">
        <v>1158</v>
      </c>
      <c r="G1069" s="18" t="s">
        <v>21</v>
      </c>
      <c r="H1069" s="18" t="s">
        <v>59</v>
      </c>
      <c r="I1069" s="18" t="s">
        <v>49</v>
      </c>
      <c r="J1069" s="18" t="s">
        <v>35</v>
      </c>
      <c r="K1069" s="18">
        <v>3</v>
      </c>
      <c r="L1069" s="31">
        <v>7</v>
      </c>
      <c r="M1069" s="18" t="s">
        <v>25</v>
      </c>
      <c r="N1069" s="18">
        <v>16800</v>
      </c>
      <c r="O1069" s="18">
        <v>8400</v>
      </c>
      <c r="P1069" s="34"/>
    </row>
    <row r="1070" s="1" customFormat="true" ht="35" customHeight="true" spans="1:16">
      <c r="A1070" s="17">
        <v>1067</v>
      </c>
      <c r="B1070" s="54" t="s">
        <v>986</v>
      </c>
      <c r="C1070" s="50">
        <v>169</v>
      </c>
      <c r="D1070" s="18">
        <v>14</v>
      </c>
      <c r="E1070" s="24" t="s">
        <v>1146</v>
      </c>
      <c r="F1070" s="41" t="s">
        <v>1159</v>
      </c>
      <c r="G1070" s="18" t="s">
        <v>21</v>
      </c>
      <c r="H1070" s="18" t="s">
        <v>59</v>
      </c>
      <c r="I1070" s="18" t="s">
        <v>49</v>
      </c>
      <c r="J1070" s="18" t="s">
        <v>32</v>
      </c>
      <c r="K1070" s="18">
        <v>1</v>
      </c>
      <c r="L1070" s="31">
        <v>10</v>
      </c>
      <c r="M1070" s="18" t="s">
        <v>25</v>
      </c>
      <c r="N1070" s="18">
        <v>24000</v>
      </c>
      <c r="O1070" s="18">
        <v>12000</v>
      </c>
      <c r="P1070" s="34"/>
    </row>
    <row r="1071" s="1" customFormat="true" ht="35" customHeight="true" spans="1:16">
      <c r="A1071" s="17">
        <v>1068</v>
      </c>
      <c r="B1071" s="54" t="s">
        <v>986</v>
      </c>
      <c r="C1071" s="50">
        <v>170</v>
      </c>
      <c r="D1071" s="18">
        <v>15</v>
      </c>
      <c r="E1071" s="24" t="s">
        <v>1146</v>
      </c>
      <c r="F1071" s="41" t="s">
        <v>1160</v>
      </c>
      <c r="G1071" s="18" t="s">
        <v>21</v>
      </c>
      <c r="H1071" s="18" t="s">
        <v>59</v>
      </c>
      <c r="I1071" s="18" t="s">
        <v>49</v>
      </c>
      <c r="J1071" s="18" t="s">
        <v>32</v>
      </c>
      <c r="K1071" s="18">
        <v>2</v>
      </c>
      <c r="L1071" s="31">
        <v>7</v>
      </c>
      <c r="M1071" s="18" t="s">
        <v>25</v>
      </c>
      <c r="N1071" s="18">
        <v>16800</v>
      </c>
      <c r="O1071" s="18">
        <v>8400</v>
      </c>
      <c r="P1071" s="34"/>
    </row>
    <row r="1072" s="1" customFormat="true" ht="35" customHeight="true" spans="1:16">
      <c r="A1072" s="17">
        <v>1069</v>
      </c>
      <c r="B1072" s="54" t="s">
        <v>986</v>
      </c>
      <c r="C1072" s="50">
        <v>171</v>
      </c>
      <c r="D1072" s="18">
        <v>16</v>
      </c>
      <c r="E1072" s="24" t="s">
        <v>1146</v>
      </c>
      <c r="F1072" s="41" t="s">
        <v>1161</v>
      </c>
      <c r="G1072" s="18" t="s">
        <v>21</v>
      </c>
      <c r="H1072" s="18" t="s">
        <v>59</v>
      </c>
      <c r="I1072" s="18" t="s">
        <v>49</v>
      </c>
      <c r="J1072" s="18" t="s">
        <v>35</v>
      </c>
      <c r="K1072" s="18">
        <v>2</v>
      </c>
      <c r="L1072" s="31">
        <v>6</v>
      </c>
      <c r="M1072" s="18" t="s">
        <v>25</v>
      </c>
      <c r="N1072" s="18">
        <v>14400</v>
      </c>
      <c r="O1072" s="18">
        <v>7200</v>
      </c>
      <c r="P1072" s="34"/>
    </row>
    <row r="1073" s="1" customFormat="true" ht="35" customHeight="true" spans="1:16">
      <c r="A1073" s="17">
        <v>1070</v>
      </c>
      <c r="B1073" s="54" t="s">
        <v>986</v>
      </c>
      <c r="C1073" s="50">
        <v>172</v>
      </c>
      <c r="D1073" s="18">
        <v>17</v>
      </c>
      <c r="E1073" s="24" t="s">
        <v>1146</v>
      </c>
      <c r="F1073" s="41" t="s">
        <v>1162</v>
      </c>
      <c r="G1073" s="18" t="s">
        <v>21</v>
      </c>
      <c r="H1073" s="18" t="s">
        <v>59</v>
      </c>
      <c r="I1073" s="18" t="s">
        <v>49</v>
      </c>
      <c r="J1073" s="18" t="s">
        <v>35</v>
      </c>
      <c r="K1073" s="18">
        <v>1</v>
      </c>
      <c r="L1073" s="31">
        <v>6</v>
      </c>
      <c r="M1073" s="18" t="s">
        <v>25</v>
      </c>
      <c r="N1073" s="18">
        <v>14400</v>
      </c>
      <c r="O1073" s="18">
        <v>7200</v>
      </c>
      <c r="P1073" s="34"/>
    </row>
    <row r="1074" s="1" customFormat="true" ht="35" customHeight="true" spans="1:16">
      <c r="A1074" s="17">
        <v>1071</v>
      </c>
      <c r="B1074" s="54" t="s">
        <v>986</v>
      </c>
      <c r="C1074" s="50">
        <v>173</v>
      </c>
      <c r="D1074" s="18">
        <v>18</v>
      </c>
      <c r="E1074" s="24" t="s">
        <v>1146</v>
      </c>
      <c r="F1074" s="41" t="s">
        <v>1163</v>
      </c>
      <c r="G1074" s="18" t="s">
        <v>21</v>
      </c>
      <c r="H1074" s="18" t="s">
        <v>22</v>
      </c>
      <c r="I1074" s="18" t="s">
        <v>31</v>
      </c>
      <c r="J1074" s="18" t="s">
        <v>39</v>
      </c>
      <c r="K1074" s="18">
        <v>3</v>
      </c>
      <c r="L1074" s="31">
        <v>5</v>
      </c>
      <c r="M1074" s="18" t="s">
        <v>25</v>
      </c>
      <c r="N1074" s="18">
        <v>12000</v>
      </c>
      <c r="O1074" s="18">
        <v>6000</v>
      </c>
      <c r="P1074" s="34"/>
    </row>
    <row r="1075" s="1" customFormat="true" ht="35" customHeight="true" spans="1:16">
      <c r="A1075" s="17">
        <v>1072</v>
      </c>
      <c r="B1075" s="54" t="s">
        <v>986</v>
      </c>
      <c r="C1075" s="50">
        <v>174</v>
      </c>
      <c r="D1075" s="18">
        <v>19</v>
      </c>
      <c r="E1075" s="24" t="s">
        <v>1146</v>
      </c>
      <c r="F1075" s="41" t="s">
        <v>1164</v>
      </c>
      <c r="G1075" s="18" t="s">
        <v>21</v>
      </c>
      <c r="H1075" s="18" t="s">
        <v>22</v>
      </c>
      <c r="I1075" s="18" t="s">
        <v>31</v>
      </c>
      <c r="J1075" s="18" t="s">
        <v>39</v>
      </c>
      <c r="K1075" s="18">
        <v>1</v>
      </c>
      <c r="L1075" s="31">
        <v>7</v>
      </c>
      <c r="M1075" s="18" t="s">
        <v>25</v>
      </c>
      <c r="N1075" s="18">
        <v>16800</v>
      </c>
      <c r="O1075" s="18">
        <v>8400</v>
      </c>
      <c r="P1075" s="34"/>
    </row>
    <row r="1076" s="1" customFormat="true" ht="35" customHeight="true" spans="1:16">
      <c r="A1076" s="17">
        <v>1073</v>
      </c>
      <c r="B1076" s="54" t="s">
        <v>986</v>
      </c>
      <c r="C1076" s="50">
        <v>175</v>
      </c>
      <c r="D1076" s="18">
        <v>20</v>
      </c>
      <c r="E1076" s="24" t="s">
        <v>1146</v>
      </c>
      <c r="F1076" s="41" t="s">
        <v>1165</v>
      </c>
      <c r="G1076" s="18" t="s">
        <v>21</v>
      </c>
      <c r="H1076" s="18" t="s">
        <v>59</v>
      </c>
      <c r="I1076" s="18" t="s">
        <v>49</v>
      </c>
      <c r="J1076" s="18" t="s">
        <v>32</v>
      </c>
      <c r="K1076" s="18">
        <v>3</v>
      </c>
      <c r="L1076" s="31">
        <v>8</v>
      </c>
      <c r="M1076" s="18" t="s">
        <v>25</v>
      </c>
      <c r="N1076" s="18">
        <v>19200</v>
      </c>
      <c r="O1076" s="18">
        <v>9600</v>
      </c>
      <c r="P1076" s="34"/>
    </row>
    <row r="1077" s="1" customFormat="true" ht="35" customHeight="true" spans="1:16">
      <c r="A1077" s="17">
        <v>1074</v>
      </c>
      <c r="B1077" s="54" t="s">
        <v>986</v>
      </c>
      <c r="C1077" s="50">
        <v>176</v>
      </c>
      <c r="D1077" s="18">
        <v>21</v>
      </c>
      <c r="E1077" s="24" t="s">
        <v>1146</v>
      </c>
      <c r="F1077" s="41" t="s">
        <v>1166</v>
      </c>
      <c r="G1077" s="18" t="s">
        <v>21</v>
      </c>
      <c r="H1077" s="18" t="s">
        <v>59</v>
      </c>
      <c r="I1077" s="18" t="s">
        <v>49</v>
      </c>
      <c r="J1077" s="18" t="s">
        <v>32</v>
      </c>
      <c r="K1077" s="18">
        <v>4</v>
      </c>
      <c r="L1077" s="31">
        <v>5</v>
      </c>
      <c r="M1077" s="18" t="s">
        <v>25</v>
      </c>
      <c r="N1077" s="18">
        <v>12000</v>
      </c>
      <c r="O1077" s="18">
        <v>6000</v>
      </c>
      <c r="P1077" s="34"/>
    </row>
    <row r="1078" s="1" customFormat="true" ht="35" customHeight="true" spans="1:16">
      <c r="A1078" s="17">
        <v>1075</v>
      </c>
      <c r="B1078" s="54" t="s">
        <v>986</v>
      </c>
      <c r="C1078" s="50">
        <v>177</v>
      </c>
      <c r="D1078" s="18">
        <v>22</v>
      </c>
      <c r="E1078" s="24" t="s">
        <v>1146</v>
      </c>
      <c r="F1078" s="41" t="s">
        <v>247</v>
      </c>
      <c r="G1078" s="18" t="s">
        <v>21</v>
      </c>
      <c r="H1078" s="18" t="s">
        <v>22</v>
      </c>
      <c r="I1078" s="18" t="s">
        <v>31</v>
      </c>
      <c r="J1078" s="18" t="s">
        <v>32</v>
      </c>
      <c r="K1078" s="18">
        <v>1</v>
      </c>
      <c r="L1078" s="31">
        <v>3</v>
      </c>
      <c r="M1078" s="18" t="s">
        <v>25</v>
      </c>
      <c r="N1078" s="18">
        <v>7200</v>
      </c>
      <c r="O1078" s="18">
        <v>3600</v>
      </c>
      <c r="P1078" s="34"/>
    </row>
    <row r="1079" s="1" customFormat="true" ht="35" customHeight="true" spans="1:16">
      <c r="A1079" s="17">
        <v>1076</v>
      </c>
      <c r="B1079" s="54" t="s">
        <v>986</v>
      </c>
      <c r="C1079" s="50">
        <v>178</v>
      </c>
      <c r="D1079" s="18">
        <v>23</v>
      </c>
      <c r="E1079" s="24" t="s">
        <v>1146</v>
      </c>
      <c r="F1079" s="41" t="s">
        <v>1167</v>
      </c>
      <c r="G1079" s="18" t="s">
        <v>21</v>
      </c>
      <c r="H1079" s="18" t="s">
        <v>22</v>
      </c>
      <c r="I1079" s="18" t="s">
        <v>31</v>
      </c>
      <c r="J1079" s="18" t="s">
        <v>35</v>
      </c>
      <c r="K1079" s="18">
        <v>1</v>
      </c>
      <c r="L1079" s="31">
        <v>2</v>
      </c>
      <c r="M1079" s="18" t="s">
        <v>25</v>
      </c>
      <c r="N1079" s="18">
        <v>4800</v>
      </c>
      <c r="O1079" s="18">
        <v>2400</v>
      </c>
      <c r="P1079" s="34"/>
    </row>
    <row r="1080" s="1" customFormat="true" ht="35" customHeight="true" spans="1:16">
      <c r="A1080" s="17">
        <v>1077</v>
      </c>
      <c r="B1080" s="54" t="s">
        <v>986</v>
      </c>
      <c r="C1080" s="50">
        <v>179</v>
      </c>
      <c r="D1080" s="18">
        <v>24</v>
      </c>
      <c r="E1080" s="24" t="s">
        <v>1146</v>
      </c>
      <c r="F1080" s="41" t="s">
        <v>1168</v>
      </c>
      <c r="G1080" s="18" t="s">
        <v>21</v>
      </c>
      <c r="H1080" s="18" t="s">
        <v>22</v>
      </c>
      <c r="I1080" s="18" t="s">
        <v>31</v>
      </c>
      <c r="J1080" s="18" t="s">
        <v>35</v>
      </c>
      <c r="K1080" s="18">
        <v>1</v>
      </c>
      <c r="L1080" s="31">
        <v>3</v>
      </c>
      <c r="M1080" s="18" t="s">
        <v>25</v>
      </c>
      <c r="N1080" s="18">
        <v>7200</v>
      </c>
      <c r="O1080" s="18">
        <v>3600</v>
      </c>
      <c r="P1080" s="34"/>
    </row>
    <row r="1081" s="1" customFormat="true" ht="35" customHeight="true" spans="1:16">
      <c r="A1081" s="17">
        <v>1078</v>
      </c>
      <c r="B1081" s="54" t="s">
        <v>986</v>
      </c>
      <c r="C1081" s="50">
        <v>180</v>
      </c>
      <c r="D1081" s="18">
        <v>25</v>
      </c>
      <c r="E1081" s="24" t="s">
        <v>1146</v>
      </c>
      <c r="F1081" s="41" t="s">
        <v>1169</v>
      </c>
      <c r="G1081" s="18" t="s">
        <v>21</v>
      </c>
      <c r="H1081" s="18" t="s">
        <v>59</v>
      </c>
      <c r="I1081" s="18" t="s">
        <v>49</v>
      </c>
      <c r="J1081" s="18" t="s">
        <v>32</v>
      </c>
      <c r="K1081" s="18">
        <v>2</v>
      </c>
      <c r="L1081" s="31">
        <v>6</v>
      </c>
      <c r="M1081" s="18" t="s">
        <v>25</v>
      </c>
      <c r="N1081" s="18">
        <v>14400</v>
      </c>
      <c r="O1081" s="18">
        <v>7200</v>
      </c>
      <c r="P1081" s="34"/>
    </row>
    <row r="1082" s="1" customFormat="true" ht="35" customHeight="true" spans="1:16">
      <c r="A1082" s="17">
        <v>1079</v>
      </c>
      <c r="B1082" s="54" t="s">
        <v>986</v>
      </c>
      <c r="C1082" s="50">
        <v>181</v>
      </c>
      <c r="D1082" s="18">
        <v>26</v>
      </c>
      <c r="E1082" s="24" t="s">
        <v>1146</v>
      </c>
      <c r="F1082" s="41" t="s">
        <v>768</v>
      </c>
      <c r="G1082" s="41" t="s">
        <v>21</v>
      </c>
      <c r="H1082" s="41" t="s">
        <v>42</v>
      </c>
      <c r="I1082" s="18" t="s">
        <v>43</v>
      </c>
      <c r="J1082" s="18" t="s">
        <v>24</v>
      </c>
      <c r="K1082" s="18" t="s">
        <v>24</v>
      </c>
      <c r="L1082" s="31">
        <v>1</v>
      </c>
      <c r="M1082" s="18" t="s">
        <v>25</v>
      </c>
      <c r="N1082" s="18">
        <v>2400</v>
      </c>
      <c r="O1082" s="18">
        <v>1200</v>
      </c>
      <c r="P1082" s="34"/>
    </row>
    <row r="1083" s="1" customFormat="true" ht="35" customHeight="true" spans="1:16">
      <c r="A1083" s="17">
        <v>1080</v>
      </c>
      <c r="B1083" s="54" t="s">
        <v>986</v>
      </c>
      <c r="C1083" s="50">
        <v>182</v>
      </c>
      <c r="D1083" s="18">
        <v>27</v>
      </c>
      <c r="E1083" s="24" t="s">
        <v>1146</v>
      </c>
      <c r="F1083" s="41" t="s">
        <v>1170</v>
      </c>
      <c r="G1083" s="41" t="s">
        <v>21</v>
      </c>
      <c r="H1083" s="18" t="s">
        <v>42</v>
      </c>
      <c r="I1083" s="18" t="s">
        <v>43</v>
      </c>
      <c r="J1083" s="18" t="s">
        <v>24</v>
      </c>
      <c r="K1083" s="18" t="s">
        <v>24</v>
      </c>
      <c r="L1083" s="31">
        <v>1</v>
      </c>
      <c r="M1083" s="18" t="s">
        <v>25</v>
      </c>
      <c r="N1083" s="18">
        <v>2400</v>
      </c>
      <c r="O1083" s="18">
        <v>1200</v>
      </c>
      <c r="P1083" s="34"/>
    </row>
    <row r="1084" s="1" customFormat="true" ht="35" customHeight="true" spans="1:16">
      <c r="A1084" s="17">
        <v>1081</v>
      </c>
      <c r="B1084" s="54" t="s">
        <v>986</v>
      </c>
      <c r="C1084" s="50">
        <v>183</v>
      </c>
      <c r="D1084" s="18">
        <v>28</v>
      </c>
      <c r="E1084" s="24" t="s">
        <v>1146</v>
      </c>
      <c r="F1084" s="41" t="s">
        <v>1171</v>
      </c>
      <c r="G1084" s="41" t="s">
        <v>21</v>
      </c>
      <c r="H1084" s="18" t="s">
        <v>59</v>
      </c>
      <c r="I1084" s="18" t="s">
        <v>49</v>
      </c>
      <c r="J1084" s="18" t="s">
        <v>39</v>
      </c>
      <c r="K1084" s="18">
        <v>1</v>
      </c>
      <c r="L1084" s="31">
        <v>1</v>
      </c>
      <c r="M1084" s="18" t="s">
        <v>25</v>
      </c>
      <c r="N1084" s="18">
        <v>2400</v>
      </c>
      <c r="O1084" s="18">
        <v>1200</v>
      </c>
      <c r="P1084" s="34"/>
    </row>
    <row r="1085" s="1" customFormat="true" ht="35" customHeight="true" spans="1:16">
      <c r="A1085" s="17">
        <v>1082</v>
      </c>
      <c r="B1085" s="54" t="s">
        <v>986</v>
      </c>
      <c r="C1085" s="50">
        <v>184</v>
      </c>
      <c r="D1085" s="18">
        <v>29</v>
      </c>
      <c r="E1085" s="24" t="s">
        <v>1146</v>
      </c>
      <c r="F1085" s="41" t="s">
        <v>1172</v>
      </c>
      <c r="G1085" s="41" t="s">
        <v>21</v>
      </c>
      <c r="H1085" s="18" t="s">
        <v>89</v>
      </c>
      <c r="I1085" s="18" t="s">
        <v>49</v>
      </c>
      <c r="J1085" s="18" t="s">
        <v>39</v>
      </c>
      <c r="K1085" s="18">
        <v>4</v>
      </c>
      <c r="L1085" s="31">
        <v>1</v>
      </c>
      <c r="M1085" s="18" t="s">
        <v>25</v>
      </c>
      <c r="N1085" s="18">
        <v>2400</v>
      </c>
      <c r="O1085" s="18">
        <v>1200</v>
      </c>
      <c r="P1085" s="34"/>
    </row>
    <row r="1086" s="1" customFormat="true" ht="35" customHeight="true" spans="1:16">
      <c r="A1086" s="17">
        <v>1083</v>
      </c>
      <c r="B1086" s="54" t="s">
        <v>986</v>
      </c>
      <c r="C1086" s="50">
        <v>185</v>
      </c>
      <c r="D1086" s="18">
        <v>30</v>
      </c>
      <c r="E1086" s="24" t="s">
        <v>1146</v>
      </c>
      <c r="F1086" s="41" t="s">
        <v>1173</v>
      </c>
      <c r="G1086" s="41" t="s">
        <v>21</v>
      </c>
      <c r="H1086" s="18" t="s">
        <v>89</v>
      </c>
      <c r="I1086" s="18" t="s">
        <v>49</v>
      </c>
      <c r="J1086" s="18" t="s">
        <v>39</v>
      </c>
      <c r="K1086" s="18">
        <v>2</v>
      </c>
      <c r="L1086" s="31">
        <v>1</v>
      </c>
      <c r="M1086" s="18" t="s">
        <v>25</v>
      </c>
      <c r="N1086" s="18">
        <v>2400</v>
      </c>
      <c r="O1086" s="18">
        <v>1200</v>
      </c>
      <c r="P1086" s="34"/>
    </row>
    <row r="1087" s="1" customFormat="true" ht="35" customHeight="true" spans="1:16">
      <c r="A1087" s="17">
        <v>1084</v>
      </c>
      <c r="B1087" s="54" t="s">
        <v>986</v>
      </c>
      <c r="C1087" s="50">
        <v>186</v>
      </c>
      <c r="D1087" s="18">
        <v>31</v>
      </c>
      <c r="E1087" s="24" t="s">
        <v>1146</v>
      </c>
      <c r="F1087" s="41" t="s">
        <v>1174</v>
      </c>
      <c r="G1087" s="41" t="s">
        <v>21</v>
      </c>
      <c r="H1087" s="18" t="s">
        <v>59</v>
      </c>
      <c r="I1087" s="18" t="s">
        <v>49</v>
      </c>
      <c r="J1087" s="18" t="s">
        <v>39</v>
      </c>
      <c r="K1087" s="18">
        <v>3</v>
      </c>
      <c r="L1087" s="31">
        <v>5</v>
      </c>
      <c r="M1087" s="18" t="s">
        <v>25</v>
      </c>
      <c r="N1087" s="18">
        <v>12000</v>
      </c>
      <c r="O1087" s="18">
        <v>6000</v>
      </c>
      <c r="P1087" s="34"/>
    </row>
    <row r="1088" s="1" customFormat="true" ht="35" customHeight="true" spans="1:16">
      <c r="A1088" s="17">
        <v>1085</v>
      </c>
      <c r="B1088" s="54" t="s">
        <v>986</v>
      </c>
      <c r="C1088" s="50">
        <v>187</v>
      </c>
      <c r="D1088" s="18">
        <v>32</v>
      </c>
      <c r="E1088" s="24" t="s">
        <v>1146</v>
      </c>
      <c r="F1088" s="41" t="s">
        <v>1175</v>
      </c>
      <c r="G1088" s="41" t="s">
        <v>21</v>
      </c>
      <c r="H1088" s="18" t="s">
        <v>22</v>
      </c>
      <c r="I1088" s="18" t="s">
        <v>582</v>
      </c>
      <c r="J1088" s="18" t="s">
        <v>24</v>
      </c>
      <c r="K1088" s="18" t="s">
        <v>24</v>
      </c>
      <c r="L1088" s="31">
        <v>2</v>
      </c>
      <c r="M1088" s="18" t="s">
        <v>25</v>
      </c>
      <c r="N1088" s="18">
        <v>4800</v>
      </c>
      <c r="O1088" s="18">
        <v>2400</v>
      </c>
      <c r="P1088" s="34"/>
    </row>
    <row r="1089" s="1" customFormat="true" ht="35" customHeight="true" spans="1:16">
      <c r="A1089" s="17">
        <v>1086</v>
      </c>
      <c r="B1089" s="54" t="s">
        <v>986</v>
      </c>
      <c r="C1089" s="50">
        <v>188</v>
      </c>
      <c r="D1089" s="18">
        <v>33</v>
      </c>
      <c r="E1089" s="24" t="s">
        <v>1146</v>
      </c>
      <c r="F1089" s="41" t="s">
        <v>1176</v>
      </c>
      <c r="G1089" s="41" t="s">
        <v>21</v>
      </c>
      <c r="H1089" s="18" t="s">
        <v>22</v>
      </c>
      <c r="I1089" s="18" t="s">
        <v>31</v>
      </c>
      <c r="J1089" s="18" t="s">
        <v>39</v>
      </c>
      <c r="K1089" s="18">
        <v>2</v>
      </c>
      <c r="L1089" s="31">
        <v>1</v>
      </c>
      <c r="M1089" s="18" t="s">
        <v>25</v>
      </c>
      <c r="N1089" s="18">
        <v>2400</v>
      </c>
      <c r="O1089" s="18">
        <v>1200</v>
      </c>
      <c r="P1089" s="34"/>
    </row>
    <row r="1090" s="1" customFormat="true" ht="35" customHeight="true" spans="1:16">
      <c r="A1090" s="17">
        <v>1087</v>
      </c>
      <c r="B1090" s="54" t="s">
        <v>986</v>
      </c>
      <c r="C1090" s="50">
        <v>189</v>
      </c>
      <c r="D1090" s="18">
        <v>34</v>
      </c>
      <c r="E1090" s="24" t="s">
        <v>1146</v>
      </c>
      <c r="F1090" s="41" t="s">
        <v>1177</v>
      </c>
      <c r="G1090" s="41" t="s">
        <v>21</v>
      </c>
      <c r="H1090" s="18" t="s">
        <v>22</v>
      </c>
      <c r="I1090" s="18" t="s">
        <v>31</v>
      </c>
      <c r="J1090" s="18" t="s">
        <v>35</v>
      </c>
      <c r="K1090" s="18">
        <v>2</v>
      </c>
      <c r="L1090" s="31">
        <v>2</v>
      </c>
      <c r="M1090" s="18" t="s">
        <v>25</v>
      </c>
      <c r="N1090" s="18">
        <v>4800</v>
      </c>
      <c r="O1090" s="18">
        <v>2400</v>
      </c>
      <c r="P1090" s="34"/>
    </row>
    <row r="1091" s="1" customFormat="true" ht="35" customHeight="true" spans="1:16">
      <c r="A1091" s="17">
        <v>1088</v>
      </c>
      <c r="B1091" s="54" t="s">
        <v>986</v>
      </c>
      <c r="C1091" s="50">
        <v>190</v>
      </c>
      <c r="D1091" s="18">
        <v>35</v>
      </c>
      <c r="E1091" s="24" t="s">
        <v>1146</v>
      </c>
      <c r="F1091" s="41" t="s">
        <v>1178</v>
      </c>
      <c r="G1091" s="41" t="s">
        <v>21</v>
      </c>
      <c r="H1091" s="18" t="s">
        <v>22</v>
      </c>
      <c r="I1091" s="18" t="s">
        <v>31</v>
      </c>
      <c r="J1091" s="18" t="s">
        <v>24</v>
      </c>
      <c r="K1091" s="18" t="s">
        <v>24</v>
      </c>
      <c r="L1091" s="31">
        <v>1</v>
      </c>
      <c r="M1091" s="18" t="s">
        <v>25</v>
      </c>
      <c r="N1091" s="18">
        <v>2400</v>
      </c>
      <c r="O1091" s="18">
        <v>1200</v>
      </c>
      <c r="P1091" s="34"/>
    </row>
    <row r="1092" s="1" customFormat="true" ht="35" customHeight="true" spans="1:16">
      <c r="A1092" s="17">
        <v>1089</v>
      </c>
      <c r="B1092" s="54" t="s">
        <v>986</v>
      </c>
      <c r="C1092" s="50">
        <v>191</v>
      </c>
      <c r="D1092" s="18">
        <v>36</v>
      </c>
      <c r="E1092" s="24" t="s">
        <v>1146</v>
      </c>
      <c r="F1092" s="41" t="s">
        <v>1179</v>
      </c>
      <c r="G1092" s="41" t="s">
        <v>21</v>
      </c>
      <c r="H1092" s="18" t="s">
        <v>22</v>
      </c>
      <c r="I1092" s="18" t="s">
        <v>31</v>
      </c>
      <c r="J1092" s="18" t="s">
        <v>39</v>
      </c>
      <c r="K1092" s="18">
        <v>4</v>
      </c>
      <c r="L1092" s="31">
        <v>1</v>
      </c>
      <c r="M1092" s="18" t="s">
        <v>25</v>
      </c>
      <c r="N1092" s="18">
        <v>2400</v>
      </c>
      <c r="O1092" s="18">
        <v>1200</v>
      </c>
      <c r="P1092" s="34"/>
    </row>
    <row r="1093" s="1" customFormat="true" ht="35" customHeight="true" spans="1:16">
      <c r="A1093" s="17">
        <v>1090</v>
      </c>
      <c r="B1093" s="54" t="s">
        <v>986</v>
      </c>
      <c r="C1093" s="50">
        <v>192</v>
      </c>
      <c r="D1093" s="18">
        <v>37</v>
      </c>
      <c r="E1093" s="24" t="s">
        <v>1146</v>
      </c>
      <c r="F1093" s="41" t="s">
        <v>1180</v>
      </c>
      <c r="G1093" s="41" t="s">
        <v>21</v>
      </c>
      <c r="H1093" s="18" t="s">
        <v>22</v>
      </c>
      <c r="I1093" s="18" t="s">
        <v>31</v>
      </c>
      <c r="J1093" s="18" t="s">
        <v>39</v>
      </c>
      <c r="K1093" s="18">
        <v>3</v>
      </c>
      <c r="L1093" s="31">
        <v>1</v>
      </c>
      <c r="M1093" s="18" t="s">
        <v>25</v>
      </c>
      <c r="N1093" s="18">
        <v>2400</v>
      </c>
      <c r="O1093" s="18">
        <v>1200</v>
      </c>
      <c r="P1093" s="34"/>
    </row>
    <row r="1094" s="1" customFormat="true" ht="35" customHeight="true" spans="1:16">
      <c r="A1094" s="17">
        <v>1091</v>
      </c>
      <c r="B1094" s="54" t="s">
        <v>986</v>
      </c>
      <c r="C1094" s="50">
        <v>193</v>
      </c>
      <c r="D1094" s="18">
        <v>1</v>
      </c>
      <c r="E1094" s="24" t="s">
        <v>1181</v>
      </c>
      <c r="F1094" s="18" t="s">
        <v>1182</v>
      </c>
      <c r="G1094" s="18" t="s">
        <v>21</v>
      </c>
      <c r="H1094" s="18" t="s">
        <v>42</v>
      </c>
      <c r="I1094" s="18" t="s">
        <v>43</v>
      </c>
      <c r="J1094" s="18" t="s">
        <v>24</v>
      </c>
      <c r="K1094" s="18"/>
      <c r="L1094" s="18">
        <v>10</v>
      </c>
      <c r="M1094" s="18" t="s">
        <v>25</v>
      </c>
      <c r="N1094" s="18">
        <v>24000</v>
      </c>
      <c r="O1094" s="18">
        <v>12000</v>
      </c>
      <c r="P1094" s="34">
        <f ca="1">SUMIF(E:O,E1094,O:O)</f>
        <v>229200</v>
      </c>
    </row>
    <row r="1095" s="1" customFormat="true" ht="35" customHeight="true" spans="1:16">
      <c r="A1095" s="17">
        <v>1092</v>
      </c>
      <c r="B1095" s="54" t="s">
        <v>986</v>
      </c>
      <c r="C1095" s="50">
        <v>194</v>
      </c>
      <c r="D1095" s="18">
        <v>2</v>
      </c>
      <c r="E1095" s="24" t="s">
        <v>1181</v>
      </c>
      <c r="F1095" s="18" t="s">
        <v>1183</v>
      </c>
      <c r="G1095" s="18" t="s">
        <v>21</v>
      </c>
      <c r="H1095" s="18" t="s">
        <v>22</v>
      </c>
      <c r="I1095" s="18" t="s">
        <v>31</v>
      </c>
      <c r="J1095" s="18" t="s">
        <v>32</v>
      </c>
      <c r="K1095" s="18">
        <v>3</v>
      </c>
      <c r="L1095" s="18">
        <v>4</v>
      </c>
      <c r="M1095" s="18" t="s">
        <v>25</v>
      </c>
      <c r="N1095" s="18">
        <v>9600</v>
      </c>
      <c r="O1095" s="18">
        <v>4800</v>
      </c>
      <c r="P1095" s="34"/>
    </row>
    <row r="1096" s="1" customFormat="true" ht="35" customHeight="true" spans="1:16">
      <c r="A1096" s="17">
        <v>1093</v>
      </c>
      <c r="B1096" s="54" t="s">
        <v>986</v>
      </c>
      <c r="C1096" s="50">
        <v>195</v>
      </c>
      <c r="D1096" s="18">
        <v>3</v>
      </c>
      <c r="E1096" s="24" t="s">
        <v>1181</v>
      </c>
      <c r="F1096" s="18" t="s">
        <v>1184</v>
      </c>
      <c r="G1096" s="18" t="s">
        <v>21</v>
      </c>
      <c r="H1096" s="18" t="s">
        <v>22</v>
      </c>
      <c r="I1096" s="18" t="s">
        <v>31</v>
      </c>
      <c r="J1096" s="18" t="s">
        <v>39</v>
      </c>
      <c r="K1096" s="18">
        <v>2</v>
      </c>
      <c r="L1096" s="18">
        <v>4</v>
      </c>
      <c r="M1096" s="18" t="s">
        <v>25</v>
      </c>
      <c r="N1096" s="18">
        <v>9600</v>
      </c>
      <c r="O1096" s="18">
        <v>4800</v>
      </c>
      <c r="P1096" s="34"/>
    </row>
    <row r="1097" s="1" customFormat="true" ht="35" customHeight="true" spans="1:16">
      <c r="A1097" s="17">
        <v>1094</v>
      </c>
      <c r="B1097" s="54" t="s">
        <v>986</v>
      </c>
      <c r="C1097" s="50">
        <v>196</v>
      </c>
      <c r="D1097" s="18">
        <v>4</v>
      </c>
      <c r="E1097" s="24" t="s">
        <v>1181</v>
      </c>
      <c r="F1097" s="18" t="s">
        <v>416</v>
      </c>
      <c r="G1097" s="18" t="s">
        <v>21</v>
      </c>
      <c r="H1097" s="18" t="s">
        <v>22</v>
      </c>
      <c r="I1097" s="18" t="s">
        <v>54</v>
      </c>
      <c r="J1097" s="18" t="s">
        <v>24</v>
      </c>
      <c r="K1097" s="18"/>
      <c r="L1097" s="18">
        <v>10</v>
      </c>
      <c r="M1097" s="18" t="s">
        <v>25</v>
      </c>
      <c r="N1097" s="18">
        <v>24000</v>
      </c>
      <c r="O1097" s="18">
        <v>12000</v>
      </c>
      <c r="P1097" s="34"/>
    </row>
    <row r="1098" s="1" customFormat="true" ht="35" customHeight="true" spans="1:16">
      <c r="A1098" s="17">
        <v>1095</v>
      </c>
      <c r="B1098" s="54" t="s">
        <v>986</v>
      </c>
      <c r="C1098" s="50">
        <v>197</v>
      </c>
      <c r="D1098" s="18">
        <v>5</v>
      </c>
      <c r="E1098" s="24" t="s">
        <v>1181</v>
      </c>
      <c r="F1098" s="18" t="s">
        <v>1185</v>
      </c>
      <c r="G1098" s="18" t="s">
        <v>21</v>
      </c>
      <c r="H1098" s="18" t="s">
        <v>22</v>
      </c>
      <c r="I1098" s="18" t="s">
        <v>31</v>
      </c>
      <c r="J1098" s="18" t="s">
        <v>39</v>
      </c>
      <c r="K1098" s="18">
        <v>1</v>
      </c>
      <c r="L1098" s="18">
        <v>7</v>
      </c>
      <c r="M1098" s="18" t="s">
        <v>25</v>
      </c>
      <c r="N1098" s="18">
        <v>16800</v>
      </c>
      <c r="O1098" s="18">
        <v>8400</v>
      </c>
      <c r="P1098" s="34"/>
    </row>
    <row r="1099" s="1" customFormat="true" ht="35" customHeight="true" spans="1:16">
      <c r="A1099" s="17">
        <v>1096</v>
      </c>
      <c r="B1099" s="54" t="s">
        <v>986</v>
      </c>
      <c r="C1099" s="50">
        <v>198</v>
      </c>
      <c r="D1099" s="18">
        <v>6</v>
      </c>
      <c r="E1099" s="24" t="s">
        <v>1181</v>
      </c>
      <c r="F1099" s="18" t="s">
        <v>1186</v>
      </c>
      <c r="G1099" s="18" t="s">
        <v>21</v>
      </c>
      <c r="H1099" s="18" t="s">
        <v>22</v>
      </c>
      <c r="I1099" s="18" t="s">
        <v>31</v>
      </c>
      <c r="J1099" s="18" t="s">
        <v>32</v>
      </c>
      <c r="K1099" s="18">
        <v>1</v>
      </c>
      <c r="L1099" s="18">
        <v>6</v>
      </c>
      <c r="M1099" s="18" t="s">
        <v>25</v>
      </c>
      <c r="N1099" s="18">
        <v>14400</v>
      </c>
      <c r="O1099" s="18">
        <v>7200</v>
      </c>
      <c r="P1099" s="34"/>
    </row>
    <row r="1100" s="1" customFormat="true" ht="35" customHeight="true" spans="1:16">
      <c r="A1100" s="17">
        <v>1097</v>
      </c>
      <c r="B1100" s="54" t="s">
        <v>986</v>
      </c>
      <c r="C1100" s="50">
        <v>199</v>
      </c>
      <c r="D1100" s="18">
        <v>7</v>
      </c>
      <c r="E1100" s="24" t="s">
        <v>1181</v>
      </c>
      <c r="F1100" s="18" t="s">
        <v>1187</v>
      </c>
      <c r="G1100" s="18" t="s">
        <v>21</v>
      </c>
      <c r="H1100" s="18" t="s">
        <v>22</v>
      </c>
      <c r="I1100" s="18" t="s">
        <v>31</v>
      </c>
      <c r="J1100" s="18" t="s">
        <v>39</v>
      </c>
      <c r="K1100" s="18">
        <v>3</v>
      </c>
      <c r="L1100" s="18">
        <v>6</v>
      </c>
      <c r="M1100" s="18" t="s">
        <v>25</v>
      </c>
      <c r="N1100" s="18">
        <v>14400</v>
      </c>
      <c r="O1100" s="18">
        <v>7200</v>
      </c>
      <c r="P1100" s="34"/>
    </row>
    <row r="1101" s="1" customFormat="true" ht="35" customHeight="true" spans="1:16">
      <c r="A1101" s="17">
        <v>1098</v>
      </c>
      <c r="B1101" s="54" t="s">
        <v>986</v>
      </c>
      <c r="C1101" s="50">
        <v>200</v>
      </c>
      <c r="D1101" s="18">
        <v>8</v>
      </c>
      <c r="E1101" s="24" t="s">
        <v>1181</v>
      </c>
      <c r="F1101" s="18" t="s">
        <v>1188</v>
      </c>
      <c r="G1101" s="18" t="s">
        <v>21</v>
      </c>
      <c r="H1101" s="18" t="s">
        <v>22</v>
      </c>
      <c r="I1101" s="18" t="s">
        <v>31</v>
      </c>
      <c r="J1101" s="18" t="s">
        <v>32</v>
      </c>
      <c r="K1101" s="18">
        <v>4</v>
      </c>
      <c r="L1101" s="18">
        <v>9</v>
      </c>
      <c r="M1101" s="18" t="s">
        <v>25</v>
      </c>
      <c r="N1101" s="18">
        <v>21600</v>
      </c>
      <c r="O1101" s="18">
        <v>10800</v>
      </c>
      <c r="P1101" s="34"/>
    </row>
    <row r="1102" s="1" customFormat="true" ht="35" customHeight="true" spans="1:16">
      <c r="A1102" s="17">
        <v>1099</v>
      </c>
      <c r="B1102" s="54" t="s">
        <v>986</v>
      </c>
      <c r="C1102" s="50">
        <v>201</v>
      </c>
      <c r="D1102" s="18">
        <v>9</v>
      </c>
      <c r="E1102" s="24" t="s">
        <v>1181</v>
      </c>
      <c r="F1102" s="18" t="s">
        <v>1189</v>
      </c>
      <c r="G1102" s="18" t="s">
        <v>21</v>
      </c>
      <c r="H1102" s="18" t="s">
        <v>22</v>
      </c>
      <c r="I1102" s="18" t="s">
        <v>31</v>
      </c>
      <c r="J1102" s="18" t="s">
        <v>35</v>
      </c>
      <c r="K1102" s="18">
        <v>3</v>
      </c>
      <c r="L1102" s="18">
        <v>4</v>
      </c>
      <c r="M1102" s="18" t="s">
        <v>25</v>
      </c>
      <c r="N1102" s="18">
        <v>9600</v>
      </c>
      <c r="O1102" s="18">
        <v>4800</v>
      </c>
      <c r="P1102" s="34"/>
    </row>
    <row r="1103" s="1" customFormat="true" ht="35" customHeight="true" spans="1:16">
      <c r="A1103" s="17">
        <v>1100</v>
      </c>
      <c r="B1103" s="54" t="s">
        <v>986</v>
      </c>
      <c r="C1103" s="50">
        <v>202</v>
      </c>
      <c r="D1103" s="18">
        <v>10</v>
      </c>
      <c r="E1103" s="24" t="s">
        <v>1181</v>
      </c>
      <c r="F1103" s="18" t="s">
        <v>1190</v>
      </c>
      <c r="G1103" s="18" t="s">
        <v>21</v>
      </c>
      <c r="H1103" s="18" t="s">
        <v>22</v>
      </c>
      <c r="I1103" s="18" t="s">
        <v>31</v>
      </c>
      <c r="J1103" s="18" t="s">
        <v>32</v>
      </c>
      <c r="K1103" s="18">
        <v>4</v>
      </c>
      <c r="L1103" s="18">
        <v>4</v>
      </c>
      <c r="M1103" s="18" t="s">
        <v>25</v>
      </c>
      <c r="N1103" s="18">
        <v>9600</v>
      </c>
      <c r="O1103" s="18">
        <v>4800</v>
      </c>
      <c r="P1103" s="34"/>
    </row>
    <row r="1104" s="1" customFormat="true" ht="35" customHeight="true" spans="1:16">
      <c r="A1104" s="17">
        <v>1101</v>
      </c>
      <c r="B1104" s="54" t="s">
        <v>986</v>
      </c>
      <c r="C1104" s="50">
        <v>203</v>
      </c>
      <c r="D1104" s="18">
        <v>11</v>
      </c>
      <c r="E1104" s="24" t="s">
        <v>1181</v>
      </c>
      <c r="F1104" s="18" t="s">
        <v>1191</v>
      </c>
      <c r="G1104" s="18" t="s">
        <v>21</v>
      </c>
      <c r="H1104" s="18" t="s">
        <v>22</v>
      </c>
      <c r="I1104" s="18" t="s">
        <v>31</v>
      </c>
      <c r="J1104" s="18" t="s">
        <v>35</v>
      </c>
      <c r="K1104" s="18">
        <v>4</v>
      </c>
      <c r="L1104" s="18">
        <v>5</v>
      </c>
      <c r="M1104" s="18" t="s">
        <v>25</v>
      </c>
      <c r="N1104" s="18">
        <v>12000</v>
      </c>
      <c r="O1104" s="18">
        <v>6000</v>
      </c>
      <c r="P1104" s="34"/>
    </row>
    <row r="1105" s="1" customFormat="true" ht="35" customHeight="true" spans="1:16">
      <c r="A1105" s="17">
        <v>1102</v>
      </c>
      <c r="B1105" s="54" t="s">
        <v>986</v>
      </c>
      <c r="C1105" s="50">
        <v>204</v>
      </c>
      <c r="D1105" s="18">
        <v>12</v>
      </c>
      <c r="E1105" s="24" t="s">
        <v>1181</v>
      </c>
      <c r="F1105" s="18" t="s">
        <v>1192</v>
      </c>
      <c r="G1105" s="18" t="s">
        <v>21</v>
      </c>
      <c r="H1105" s="18" t="s">
        <v>59</v>
      </c>
      <c r="I1105" s="18" t="s">
        <v>49</v>
      </c>
      <c r="J1105" s="18" t="s">
        <v>35</v>
      </c>
      <c r="K1105" s="18">
        <v>4</v>
      </c>
      <c r="L1105" s="18">
        <v>4</v>
      </c>
      <c r="M1105" s="18" t="s">
        <v>25</v>
      </c>
      <c r="N1105" s="18">
        <v>9600</v>
      </c>
      <c r="O1105" s="18">
        <v>4800</v>
      </c>
      <c r="P1105" s="34"/>
    </row>
    <row r="1106" s="1" customFormat="true" ht="35" customHeight="true" spans="1:16">
      <c r="A1106" s="17">
        <v>1103</v>
      </c>
      <c r="B1106" s="54" t="s">
        <v>986</v>
      </c>
      <c r="C1106" s="50">
        <v>205</v>
      </c>
      <c r="D1106" s="18">
        <v>13</v>
      </c>
      <c r="E1106" s="24" t="s">
        <v>1181</v>
      </c>
      <c r="F1106" s="18" t="s">
        <v>1193</v>
      </c>
      <c r="G1106" s="18" t="s">
        <v>21</v>
      </c>
      <c r="H1106" s="18" t="s">
        <v>59</v>
      </c>
      <c r="I1106" s="18" t="s">
        <v>49</v>
      </c>
      <c r="J1106" s="18" t="s">
        <v>39</v>
      </c>
      <c r="K1106" s="18">
        <v>4</v>
      </c>
      <c r="L1106" s="18">
        <v>7</v>
      </c>
      <c r="M1106" s="18" t="s">
        <v>25</v>
      </c>
      <c r="N1106" s="18">
        <v>16800</v>
      </c>
      <c r="O1106" s="18">
        <v>8400</v>
      </c>
      <c r="P1106" s="34"/>
    </row>
    <row r="1107" s="1" customFormat="true" ht="35" customHeight="true" spans="1:16">
      <c r="A1107" s="17">
        <v>1104</v>
      </c>
      <c r="B1107" s="54" t="s">
        <v>986</v>
      </c>
      <c r="C1107" s="50">
        <v>206</v>
      </c>
      <c r="D1107" s="18">
        <v>14</v>
      </c>
      <c r="E1107" s="24" t="s">
        <v>1181</v>
      </c>
      <c r="F1107" s="18" t="s">
        <v>1194</v>
      </c>
      <c r="G1107" s="18" t="s">
        <v>21</v>
      </c>
      <c r="H1107" s="18" t="s">
        <v>22</v>
      </c>
      <c r="I1107" s="18" t="s">
        <v>29</v>
      </c>
      <c r="J1107" s="18" t="s">
        <v>24</v>
      </c>
      <c r="K1107" s="18"/>
      <c r="L1107" s="18">
        <v>5</v>
      </c>
      <c r="M1107" s="18" t="s">
        <v>25</v>
      </c>
      <c r="N1107" s="18">
        <v>12000</v>
      </c>
      <c r="O1107" s="18">
        <v>6000</v>
      </c>
      <c r="P1107" s="34"/>
    </row>
    <row r="1108" s="1" customFormat="true" ht="35" customHeight="true" spans="1:16">
      <c r="A1108" s="17">
        <v>1105</v>
      </c>
      <c r="B1108" s="54" t="s">
        <v>986</v>
      </c>
      <c r="C1108" s="50">
        <v>207</v>
      </c>
      <c r="D1108" s="18">
        <v>15</v>
      </c>
      <c r="E1108" s="24" t="s">
        <v>1181</v>
      </c>
      <c r="F1108" s="18" t="s">
        <v>1195</v>
      </c>
      <c r="G1108" s="18" t="s">
        <v>21</v>
      </c>
      <c r="H1108" s="18" t="s">
        <v>42</v>
      </c>
      <c r="I1108" s="18" t="s">
        <v>75</v>
      </c>
      <c r="J1108" s="18" t="s">
        <v>24</v>
      </c>
      <c r="K1108" s="18"/>
      <c r="L1108" s="18">
        <v>7</v>
      </c>
      <c r="M1108" s="18" t="s">
        <v>25</v>
      </c>
      <c r="N1108" s="18">
        <v>16800</v>
      </c>
      <c r="O1108" s="18">
        <v>8400</v>
      </c>
      <c r="P1108" s="34"/>
    </row>
    <row r="1109" s="1" customFormat="true" ht="35" customHeight="true" spans="1:16">
      <c r="A1109" s="17">
        <v>1106</v>
      </c>
      <c r="B1109" s="54" t="s">
        <v>986</v>
      </c>
      <c r="C1109" s="50">
        <v>208</v>
      </c>
      <c r="D1109" s="18">
        <v>16</v>
      </c>
      <c r="E1109" s="24" t="s">
        <v>1181</v>
      </c>
      <c r="F1109" s="18" t="s">
        <v>1196</v>
      </c>
      <c r="G1109" s="18" t="s">
        <v>21</v>
      </c>
      <c r="H1109" s="18" t="s">
        <v>22</v>
      </c>
      <c r="I1109" s="18" t="s">
        <v>31</v>
      </c>
      <c r="J1109" s="18" t="s">
        <v>35</v>
      </c>
      <c r="K1109" s="18">
        <v>1</v>
      </c>
      <c r="L1109" s="18">
        <v>7</v>
      </c>
      <c r="M1109" s="18" t="s">
        <v>25</v>
      </c>
      <c r="N1109" s="18">
        <v>16800</v>
      </c>
      <c r="O1109" s="18">
        <v>8400</v>
      </c>
      <c r="P1109" s="34"/>
    </row>
    <row r="1110" s="1" customFormat="true" ht="35" customHeight="true" spans="1:16">
      <c r="A1110" s="17">
        <v>1107</v>
      </c>
      <c r="B1110" s="54" t="s">
        <v>986</v>
      </c>
      <c r="C1110" s="50">
        <v>209</v>
      </c>
      <c r="D1110" s="18">
        <v>17</v>
      </c>
      <c r="E1110" s="24" t="s">
        <v>1181</v>
      </c>
      <c r="F1110" s="18" t="s">
        <v>1197</v>
      </c>
      <c r="G1110" s="18" t="s">
        <v>21</v>
      </c>
      <c r="H1110" s="18" t="s">
        <v>22</v>
      </c>
      <c r="I1110" s="18" t="s">
        <v>31</v>
      </c>
      <c r="J1110" s="18" t="s">
        <v>35</v>
      </c>
      <c r="K1110" s="18">
        <v>3</v>
      </c>
      <c r="L1110" s="18">
        <v>6</v>
      </c>
      <c r="M1110" s="18" t="s">
        <v>25</v>
      </c>
      <c r="N1110" s="18">
        <v>14400</v>
      </c>
      <c r="O1110" s="18">
        <v>7200</v>
      </c>
      <c r="P1110" s="34"/>
    </row>
    <row r="1111" s="1" customFormat="true" ht="35" customHeight="true" spans="1:16">
      <c r="A1111" s="17">
        <v>1108</v>
      </c>
      <c r="B1111" s="54" t="s">
        <v>986</v>
      </c>
      <c r="C1111" s="50">
        <v>210</v>
      </c>
      <c r="D1111" s="18">
        <v>18</v>
      </c>
      <c r="E1111" s="24" t="s">
        <v>1181</v>
      </c>
      <c r="F1111" s="18" t="s">
        <v>1198</v>
      </c>
      <c r="G1111" s="18" t="s">
        <v>21</v>
      </c>
      <c r="H1111" s="18" t="s">
        <v>22</v>
      </c>
      <c r="I1111" s="18" t="s">
        <v>31</v>
      </c>
      <c r="J1111" s="18" t="s">
        <v>32</v>
      </c>
      <c r="K1111" s="18">
        <v>3</v>
      </c>
      <c r="L1111" s="18">
        <v>10</v>
      </c>
      <c r="M1111" s="18" t="s">
        <v>25</v>
      </c>
      <c r="N1111" s="18">
        <v>24000</v>
      </c>
      <c r="O1111" s="18">
        <v>12000</v>
      </c>
      <c r="P1111" s="34"/>
    </row>
    <row r="1112" s="1" customFormat="true" ht="35" customHeight="true" spans="1:16">
      <c r="A1112" s="17">
        <v>1109</v>
      </c>
      <c r="B1112" s="54" t="s">
        <v>986</v>
      </c>
      <c r="C1112" s="50">
        <v>211</v>
      </c>
      <c r="D1112" s="18">
        <v>19</v>
      </c>
      <c r="E1112" s="24" t="s">
        <v>1181</v>
      </c>
      <c r="F1112" s="18" t="s">
        <v>1199</v>
      </c>
      <c r="G1112" s="18" t="s">
        <v>21</v>
      </c>
      <c r="H1112" s="18" t="s">
        <v>22</v>
      </c>
      <c r="I1112" s="18" t="s">
        <v>31</v>
      </c>
      <c r="J1112" s="18" t="s">
        <v>35</v>
      </c>
      <c r="K1112" s="18">
        <v>2</v>
      </c>
      <c r="L1112" s="18">
        <v>3</v>
      </c>
      <c r="M1112" s="18" t="s">
        <v>25</v>
      </c>
      <c r="N1112" s="18">
        <v>7200</v>
      </c>
      <c r="O1112" s="18">
        <v>3600</v>
      </c>
      <c r="P1112" s="34"/>
    </row>
    <row r="1113" s="1" customFormat="true" ht="35" customHeight="true" spans="1:16">
      <c r="A1113" s="17">
        <v>1110</v>
      </c>
      <c r="B1113" s="54" t="s">
        <v>986</v>
      </c>
      <c r="C1113" s="50">
        <v>212</v>
      </c>
      <c r="D1113" s="18">
        <v>20</v>
      </c>
      <c r="E1113" s="24" t="s">
        <v>1181</v>
      </c>
      <c r="F1113" s="18" t="s">
        <v>1200</v>
      </c>
      <c r="G1113" s="18" t="s">
        <v>21</v>
      </c>
      <c r="H1113" s="18" t="s">
        <v>22</v>
      </c>
      <c r="I1113" s="18" t="s">
        <v>31</v>
      </c>
      <c r="J1113" s="18" t="s">
        <v>35</v>
      </c>
      <c r="K1113" s="18">
        <v>1</v>
      </c>
      <c r="L1113" s="18">
        <v>10</v>
      </c>
      <c r="M1113" s="18" t="s">
        <v>25</v>
      </c>
      <c r="N1113" s="18">
        <v>24000</v>
      </c>
      <c r="O1113" s="18">
        <v>12000</v>
      </c>
      <c r="P1113" s="34"/>
    </row>
    <row r="1114" s="1" customFormat="true" ht="35" customHeight="true" spans="1:16">
      <c r="A1114" s="17">
        <v>1111</v>
      </c>
      <c r="B1114" s="54" t="s">
        <v>986</v>
      </c>
      <c r="C1114" s="50">
        <v>213</v>
      </c>
      <c r="D1114" s="18">
        <v>21</v>
      </c>
      <c r="E1114" s="24" t="s">
        <v>1181</v>
      </c>
      <c r="F1114" s="18" t="s">
        <v>1201</v>
      </c>
      <c r="G1114" s="18" t="s">
        <v>21</v>
      </c>
      <c r="H1114" s="18" t="s">
        <v>59</v>
      </c>
      <c r="I1114" s="18" t="s">
        <v>49</v>
      </c>
      <c r="J1114" s="18" t="s">
        <v>35</v>
      </c>
      <c r="K1114" s="18">
        <v>1</v>
      </c>
      <c r="L1114" s="18">
        <v>5</v>
      </c>
      <c r="M1114" s="18" t="s">
        <v>25</v>
      </c>
      <c r="N1114" s="18">
        <v>12000</v>
      </c>
      <c r="O1114" s="18">
        <v>6000</v>
      </c>
      <c r="P1114" s="34"/>
    </row>
    <row r="1115" s="1" customFormat="true" ht="35" customHeight="true" spans="1:16">
      <c r="A1115" s="17">
        <v>1112</v>
      </c>
      <c r="B1115" s="54" t="s">
        <v>986</v>
      </c>
      <c r="C1115" s="50">
        <v>214</v>
      </c>
      <c r="D1115" s="18">
        <v>22</v>
      </c>
      <c r="E1115" s="24" t="s">
        <v>1181</v>
      </c>
      <c r="F1115" s="18" t="s">
        <v>1202</v>
      </c>
      <c r="G1115" s="18" t="s">
        <v>21</v>
      </c>
      <c r="H1115" s="18" t="s">
        <v>59</v>
      </c>
      <c r="I1115" s="18" t="s">
        <v>49</v>
      </c>
      <c r="J1115" s="18" t="s">
        <v>35</v>
      </c>
      <c r="K1115" s="18">
        <v>2</v>
      </c>
      <c r="L1115" s="18">
        <v>5</v>
      </c>
      <c r="M1115" s="18" t="s">
        <v>25</v>
      </c>
      <c r="N1115" s="18">
        <v>12000</v>
      </c>
      <c r="O1115" s="18">
        <v>6000</v>
      </c>
      <c r="P1115" s="34"/>
    </row>
    <row r="1116" s="1" customFormat="true" ht="35" customHeight="true" spans="1:16">
      <c r="A1116" s="17">
        <v>1113</v>
      </c>
      <c r="B1116" s="54" t="s">
        <v>986</v>
      </c>
      <c r="C1116" s="50">
        <v>215</v>
      </c>
      <c r="D1116" s="18">
        <v>23</v>
      </c>
      <c r="E1116" s="24" t="s">
        <v>1181</v>
      </c>
      <c r="F1116" s="18" t="s">
        <v>1203</v>
      </c>
      <c r="G1116" s="18" t="s">
        <v>21</v>
      </c>
      <c r="H1116" s="18" t="s">
        <v>22</v>
      </c>
      <c r="I1116" s="18" t="s">
        <v>31</v>
      </c>
      <c r="J1116" s="18" t="s">
        <v>35</v>
      </c>
      <c r="K1116" s="18">
        <v>3</v>
      </c>
      <c r="L1116" s="18">
        <v>6</v>
      </c>
      <c r="M1116" s="18" t="s">
        <v>25</v>
      </c>
      <c r="N1116" s="18">
        <v>14400</v>
      </c>
      <c r="O1116" s="18">
        <v>7200</v>
      </c>
      <c r="P1116" s="34"/>
    </row>
    <row r="1117" s="1" customFormat="true" ht="35" customHeight="true" spans="1:16">
      <c r="A1117" s="17">
        <v>1114</v>
      </c>
      <c r="B1117" s="54" t="s">
        <v>986</v>
      </c>
      <c r="C1117" s="50">
        <v>216</v>
      </c>
      <c r="D1117" s="18">
        <v>24</v>
      </c>
      <c r="E1117" s="24" t="s">
        <v>1181</v>
      </c>
      <c r="F1117" s="18" t="s">
        <v>1204</v>
      </c>
      <c r="G1117" s="18" t="s">
        <v>21</v>
      </c>
      <c r="H1117" s="18" t="s">
        <v>59</v>
      </c>
      <c r="I1117" s="18" t="s">
        <v>49</v>
      </c>
      <c r="J1117" s="18" t="s">
        <v>35</v>
      </c>
      <c r="K1117" s="18">
        <v>4</v>
      </c>
      <c r="L1117" s="18">
        <v>3</v>
      </c>
      <c r="M1117" s="18" t="s">
        <v>25</v>
      </c>
      <c r="N1117" s="18">
        <v>7200</v>
      </c>
      <c r="O1117" s="18">
        <v>3600</v>
      </c>
      <c r="P1117" s="34"/>
    </row>
    <row r="1118" s="1" customFormat="true" ht="35" customHeight="true" spans="1:16">
      <c r="A1118" s="17">
        <v>1115</v>
      </c>
      <c r="B1118" s="54" t="s">
        <v>986</v>
      </c>
      <c r="C1118" s="50">
        <v>217</v>
      </c>
      <c r="D1118" s="18">
        <v>25</v>
      </c>
      <c r="E1118" s="24" t="s">
        <v>1181</v>
      </c>
      <c r="F1118" s="18" t="s">
        <v>1205</v>
      </c>
      <c r="G1118" s="18" t="s">
        <v>21</v>
      </c>
      <c r="H1118" s="18" t="s">
        <v>59</v>
      </c>
      <c r="I1118" s="18" t="s">
        <v>49</v>
      </c>
      <c r="J1118" s="18" t="s">
        <v>32</v>
      </c>
      <c r="K1118" s="18">
        <v>1</v>
      </c>
      <c r="L1118" s="18">
        <v>5</v>
      </c>
      <c r="M1118" s="18" t="s">
        <v>25</v>
      </c>
      <c r="N1118" s="18">
        <v>12000</v>
      </c>
      <c r="O1118" s="18">
        <v>6000</v>
      </c>
      <c r="P1118" s="34"/>
    </row>
    <row r="1119" s="1" customFormat="true" ht="35" customHeight="true" spans="1:16">
      <c r="A1119" s="17">
        <v>1116</v>
      </c>
      <c r="B1119" s="54" t="s">
        <v>986</v>
      </c>
      <c r="C1119" s="50">
        <v>218</v>
      </c>
      <c r="D1119" s="18">
        <v>26</v>
      </c>
      <c r="E1119" s="24" t="s">
        <v>1181</v>
      </c>
      <c r="F1119" s="18" t="s">
        <v>1206</v>
      </c>
      <c r="G1119" s="18" t="s">
        <v>21</v>
      </c>
      <c r="H1119" s="18" t="s">
        <v>59</v>
      </c>
      <c r="I1119" s="18" t="s">
        <v>49</v>
      </c>
      <c r="J1119" s="18" t="s">
        <v>32</v>
      </c>
      <c r="K1119" s="18">
        <v>2</v>
      </c>
      <c r="L1119" s="18">
        <v>3</v>
      </c>
      <c r="M1119" s="18" t="s">
        <v>25</v>
      </c>
      <c r="N1119" s="18">
        <v>7200</v>
      </c>
      <c r="O1119" s="18">
        <v>3600</v>
      </c>
      <c r="P1119" s="34"/>
    </row>
    <row r="1120" s="1" customFormat="true" ht="35" customHeight="true" spans="1:16">
      <c r="A1120" s="17">
        <v>1117</v>
      </c>
      <c r="B1120" s="54" t="s">
        <v>986</v>
      </c>
      <c r="C1120" s="50">
        <v>219</v>
      </c>
      <c r="D1120" s="18">
        <v>27</v>
      </c>
      <c r="E1120" s="24" t="s">
        <v>1181</v>
      </c>
      <c r="F1120" s="18" t="s">
        <v>1207</v>
      </c>
      <c r="G1120" s="18" t="s">
        <v>21</v>
      </c>
      <c r="H1120" s="18" t="s">
        <v>59</v>
      </c>
      <c r="I1120" s="18" t="s">
        <v>49</v>
      </c>
      <c r="J1120" s="18" t="s">
        <v>32</v>
      </c>
      <c r="K1120" s="18">
        <v>4</v>
      </c>
      <c r="L1120" s="18">
        <v>6</v>
      </c>
      <c r="M1120" s="18" t="s">
        <v>25</v>
      </c>
      <c r="N1120" s="18">
        <v>14400</v>
      </c>
      <c r="O1120" s="18">
        <v>7200</v>
      </c>
      <c r="P1120" s="34"/>
    </row>
    <row r="1121" s="1" customFormat="true" ht="35" customHeight="true" spans="1:16">
      <c r="A1121" s="17">
        <v>1118</v>
      </c>
      <c r="B1121" s="54" t="s">
        <v>986</v>
      </c>
      <c r="C1121" s="50">
        <v>220</v>
      </c>
      <c r="D1121" s="18">
        <v>28</v>
      </c>
      <c r="E1121" s="24" t="s">
        <v>1181</v>
      </c>
      <c r="F1121" s="18" t="s">
        <v>1208</v>
      </c>
      <c r="G1121" s="18" t="s">
        <v>21</v>
      </c>
      <c r="H1121" s="18" t="s">
        <v>22</v>
      </c>
      <c r="I1121" s="18" t="s">
        <v>64</v>
      </c>
      <c r="J1121" s="18" t="s">
        <v>24</v>
      </c>
      <c r="K1121" s="18"/>
      <c r="L1121" s="18">
        <v>9</v>
      </c>
      <c r="M1121" s="18" t="s">
        <v>25</v>
      </c>
      <c r="N1121" s="18">
        <v>21600</v>
      </c>
      <c r="O1121" s="18">
        <v>10800</v>
      </c>
      <c r="P1121" s="34"/>
    </row>
    <row r="1122" s="1" customFormat="true" ht="35" customHeight="true" spans="1:16">
      <c r="A1122" s="17">
        <v>1119</v>
      </c>
      <c r="B1122" s="54" t="s">
        <v>986</v>
      </c>
      <c r="C1122" s="50">
        <v>221</v>
      </c>
      <c r="D1122" s="18">
        <v>29</v>
      </c>
      <c r="E1122" s="24" t="s">
        <v>1181</v>
      </c>
      <c r="F1122" s="18" t="s">
        <v>1209</v>
      </c>
      <c r="G1122" s="18" t="s">
        <v>21</v>
      </c>
      <c r="H1122" s="18" t="s">
        <v>22</v>
      </c>
      <c r="I1122" s="18" t="s">
        <v>31</v>
      </c>
      <c r="J1122" s="18" t="s">
        <v>39</v>
      </c>
      <c r="K1122" s="18">
        <v>4</v>
      </c>
      <c r="L1122" s="18">
        <v>2</v>
      </c>
      <c r="M1122" s="18" t="s">
        <v>25</v>
      </c>
      <c r="N1122" s="18">
        <v>4800</v>
      </c>
      <c r="O1122" s="18">
        <v>2400</v>
      </c>
      <c r="P1122" s="34"/>
    </row>
    <row r="1123" s="1" customFormat="true" ht="35" customHeight="true" spans="1:16">
      <c r="A1123" s="17">
        <v>1120</v>
      </c>
      <c r="B1123" s="54" t="s">
        <v>986</v>
      </c>
      <c r="C1123" s="50">
        <v>222</v>
      </c>
      <c r="D1123" s="18">
        <v>30</v>
      </c>
      <c r="E1123" s="24" t="s">
        <v>1181</v>
      </c>
      <c r="F1123" s="18" t="s">
        <v>1210</v>
      </c>
      <c r="G1123" s="18" t="s">
        <v>21</v>
      </c>
      <c r="H1123" s="18" t="s">
        <v>22</v>
      </c>
      <c r="I1123" s="18" t="s">
        <v>31</v>
      </c>
      <c r="J1123" s="18" t="s">
        <v>39</v>
      </c>
      <c r="K1123" s="18">
        <v>1</v>
      </c>
      <c r="L1123" s="18">
        <v>1</v>
      </c>
      <c r="M1123" s="18" t="s">
        <v>25</v>
      </c>
      <c r="N1123" s="18">
        <v>2400</v>
      </c>
      <c r="O1123" s="18">
        <v>1200</v>
      </c>
      <c r="P1123" s="34"/>
    </row>
    <row r="1124" s="1" customFormat="true" ht="35" customHeight="true" spans="1:16">
      <c r="A1124" s="17">
        <v>1121</v>
      </c>
      <c r="B1124" s="54" t="s">
        <v>986</v>
      </c>
      <c r="C1124" s="50">
        <v>223</v>
      </c>
      <c r="D1124" s="18">
        <v>31</v>
      </c>
      <c r="E1124" s="24" t="s">
        <v>1181</v>
      </c>
      <c r="F1124" s="18" t="s">
        <v>1211</v>
      </c>
      <c r="G1124" s="18" t="s">
        <v>21</v>
      </c>
      <c r="H1124" s="18" t="s">
        <v>22</v>
      </c>
      <c r="I1124" s="18" t="s">
        <v>31</v>
      </c>
      <c r="J1124" s="18" t="s">
        <v>39</v>
      </c>
      <c r="K1124" s="18">
        <v>4</v>
      </c>
      <c r="L1124" s="18">
        <v>2</v>
      </c>
      <c r="M1124" s="18" t="s">
        <v>25</v>
      </c>
      <c r="N1124" s="18">
        <v>4800</v>
      </c>
      <c r="O1124" s="18">
        <v>2400</v>
      </c>
      <c r="P1124" s="34"/>
    </row>
    <row r="1125" s="1" customFormat="true" ht="35" customHeight="true" spans="1:16">
      <c r="A1125" s="17">
        <v>1122</v>
      </c>
      <c r="B1125" s="54" t="s">
        <v>986</v>
      </c>
      <c r="C1125" s="50">
        <v>224</v>
      </c>
      <c r="D1125" s="18">
        <v>32</v>
      </c>
      <c r="E1125" s="24" t="s">
        <v>1181</v>
      </c>
      <c r="F1125" s="18" t="s">
        <v>1212</v>
      </c>
      <c r="G1125" s="18" t="s">
        <v>21</v>
      </c>
      <c r="H1125" s="18" t="s">
        <v>22</v>
      </c>
      <c r="I1125" s="18" t="s">
        <v>31</v>
      </c>
      <c r="J1125" s="18" t="s">
        <v>32</v>
      </c>
      <c r="K1125" s="18">
        <v>2</v>
      </c>
      <c r="L1125" s="18">
        <v>1</v>
      </c>
      <c r="M1125" s="18" t="s">
        <v>25</v>
      </c>
      <c r="N1125" s="18">
        <v>2400</v>
      </c>
      <c r="O1125" s="18">
        <v>1200</v>
      </c>
      <c r="P1125" s="34"/>
    </row>
    <row r="1126" s="1" customFormat="true" ht="35" customHeight="true" spans="1:16">
      <c r="A1126" s="17">
        <v>1123</v>
      </c>
      <c r="B1126" s="54" t="s">
        <v>986</v>
      </c>
      <c r="C1126" s="50">
        <v>225</v>
      </c>
      <c r="D1126" s="18">
        <v>33</v>
      </c>
      <c r="E1126" s="24" t="s">
        <v>1181</v>
      </c>
      <c r="F1126" s="18" t="s">
        <v>1213</v>
      </c>
      <c r="G1126" s="18" t="s">
        <v>63</v>
      </c>
      <c r="H1126" s="18" t="s">
        <v>22</v>
      </c>
      <c r="I1126" s="18" t="s">
        <v>31</v>
      </c>
      <c r="J1126" s="18" t="s">
        <v>24</v>
      </c>
      <c r="K1126" s="18"/>
      <c r="L1126" s="18">
        <v>1</v>
      </c>
      <c r="M1126" s="18" t="s">
        <v>25</v>
      </c>
      <c r="N1126" s="18">
        <v>2400</v>
      </c>
      <c r="O1126" s="18">
        <v>1200</v>
      </c>
      <c r="P1126" s="34"/>
    </row>
    <row r="1127" s="1" customFormat="true" ht="35" customHeight="true" spans="1:16">
      <c r="A1127" s="17">
        <v>1124</v>
      </c>
      <c r="B1127" s="54" t="s">
        <v>986</v>
      </c>
      <c r="C1127" s="50">
        <v>226</v>
      </c>
      <c r="D1127" s="18">
        <v>34</v>
      </c>
      <c r="E1127" s="24" t="s">
        <v>1181</v>
      </c>
      <c r="F1127" s="18" t="s">
        <v>1214</v>
      </c>
      <c r="G1127" s="18" t="s">
        <v>21</v>
      </c>
      <c r="H1127" s="18" t="s">
        <v>22</v>
      </c>
      <c r="I1127" s="18" t="s">
        <v>31</v>
      </c>
      <c r="J1127" s="18" t="s">
        <v>39</v>
      </c>
      <c r="K1127" s="18">
        <v>4</v>
      </c>
      <c r="L1127" s="18">
        <v>1</v>
      </c>
      <c r="M1127" s="18" t="s">
        <v>25</v>
      </c>
      <c r="N1127" s="18">
        <v>2400</v>
      </c>
      <c r="O1127" s="18">
        <v>1200</v>
      </c>
      <c r="P1127" s="34"/>
    </row>
    <row r="1128" s="1" customFormat="true" ht="35" customHeight="true" spans="1:16">
      <c r="A1128" s="17">
        <v>1125</v>
      </c>
      <c r="B1128" s="54" t="s">
        <v>986</v>
      </c>
      <c r="C1128" s="50">
        <v>227</v>
      </c>
      <c r="D1128" s="18">
        <v>35</v>
      </c>
      <c r="E1128" s="24" t="s">
        <v>1181</v>
      </c>
      <c r="F1128" s="18" t="s">
        <v>1215</v>
      </c>
      <c r="G1128" s="18" t="s">
        <v>21</v>
      </c>
      <c r="H1128" s="18" t="s">
        <v>22</v>
      </c>
      <c r="I1128" s="18" t="s">
        <v>31</v>
      </c>
      <c r="J1128" s="18" t="s">
        <v>39</v>
      </c>
      <c r="K1128" s="18">
        <v>2</v>
      </c>
      <c r="L1128" s="18">
        <v>1</v>
      </c>
      <c r="M1128" s="18" t="s">
        <v>25</v>
      </c>
      <c r="N1128" s="18">
        <v>2400</v>
      </c>
      <c r="O1128" s="18">
        <v>1200</v>
      </c>
      <c r="P1128" s="34"/>
    </row>
    <row r="1129" s="1" customFormat="true" ht="35" customHeight="true" spans="1:16">
      <c r="A1129" s="17">
        <v>1126</v>
      </c>
      <c r="B1129" s="54" t="s">
        <v>986</v>
      </c>
      <c r="C1129" s="50">
        <v>228</v>
      </c>
      <c r="D1129" s="18">
        <v>36</v>
      </c>
      <c r="E1129" s="24" t="s">
        <v>1181</v>
      </c>
      <c r="F1129" s="18" t="s">
        <v>1216</v>
      </c>
      <c r="G1129" s="18" t="s">
        <v>21</v>
      </c>
      <c r="H1129" s="18" t="s">
        <v>22</v>
      </c>
      <c r="I1129" s="18" t="s">
        <v>31</v>
      </c>
      <c r="J1129" s="18" t="s">
        <v>39</v>
      </c>
      <c r="K1129" s="18">
        <v>3</v>
      </c>
      <c r="L1129" s="18">
        <v>1</v>
      </c>
      <c r="M1129" s="18" t="s">
        <v>25</v>
      </c>
      <c r="N1129" s="18">
        <v>2400</v>
      </c>
      <c r="O1129" s="18">
        <v>1200</v>
      </c>
      <c r="P1129" s="34"/>
    </row>
    <row r="1130" s="1" customFormat="true" ht="35" customHeight="true" spans="1:16">
      <c r="A1130" s="17">
        <v>1127</v>
      </c>
      <c r="B1130" s="54" t="s">
        <v>986</v>
      </c>
      <c r="C1130" s="50">
        <v>229</v>
      </c>
      <c r="D1130" s="18">
        <v>37</v>
      </c>
      <c r="E1130" s="24" t="s">
        <v>1181</v>
      </c>
      <c r="F1130" s="18" t="s">
        <v>1217</v>
      </c>
      <c r="G1130" s="18" t="s">
        <v>21</v>
      </c>
      <c r="H1130" s="18" t="s">
        <v>59</v>
      </c>
      <c r="I1130" s="18" t="s">
        <v>49</v>
      </c>
      <c r="J1130" s="18" t="s">
        <v>35</v>
      </c>
      <c r="K1130" s="18">
        <v>3</v>
      </c>
      <c r="L1130" s="18">
        <v>1</v>
      </c>
      <c r="M1130" s="18" t="s">
        <v>25</v>
      </c>
      <c r="N1130" s="18">
        <v>2400</v>
      </c>
      <c r="O1130" s="18">
        <v>1200</v>
      </c>
      <c r="P1130" s="34"/>
    </row>
    <row r="1131" s="1" customFormat="true" ht="35" customHeight="true" spans="1:16">
      <c r="A1131" s="17">
        <v>1128</v>
      </c>
      <c r="B1131" s="54" t="s">
        <v>986</v>
      </c>
      <c r="C1131" s="50">
        <v>230</v>
      </c>
      <c r="D1131" s="18">
        <v>38</v>
      </c>
      <c r="E1131" s="24" t="s">
        <v>1181</v>
      </c>
      <c r="F1131" s="18" t="s">
        <v>1218</v>
      </c>
      <c r="G1131" s="18" t="s">
        <v>21</v>
      </c>
      <c r="H1131" s="18" t="s">
        <v>22</v>
      </c>
      <c r="I1131" s="18" t="s">
        <v>23</v>
      </c>
      <c r="J1131" s="18" t="s">
        <v>24</v>
      </c>
      <c r="K1131" s="18"/>
      <c r="L1131" s="18">
        <v>10</v>
      </c>
      <c r="M1131" s="18" t="s">
        <v>25</v>
      </c>
      <c r="N1131" s="18">
        <v>24000</v>
      </c>
      <c r="O1131" s="18">
        <v>12000</v>
      </c>
      <c r="P1131" s="34"/>
    </row>
    <row r="1132" s="1" customFormat="true" ht="35" customHeight="true" spans="1:16">
      <c r="A1132" s="17">
        <v>1129</v>
      </c>
      <c r="B1132" s="54" t="s">
        <v>986</v>
      </c>
      <c r="C1132" s="50">
        <v>231</v>
      </c>
      <c r="D1132" s="18">
        <v>1</v>
      </c>
      <c r="E1132" s="24" t="s">
        <v>1219</v>
      </c>
      <c r="F1132" s="18" t="s">
        <v>1220</v>
      </c>
      <c r="G1132" s="18" t="s">
        <v>21</v>
      </c>
      <c r="H1132" s="18" t="s">
        <v>22</v>
      </c>
      <c r="I1132" s="18" t="s">
        <v>31</v>
      </c>
      <c r="J1132" s="18" t="s">
        <v>35</v>
      </c>
      <c r="K1132" s="18">
        <v>4</v>
      </c>
      <c r="L1132" s="18">
        <v>10</v>
      </c>
      <c r="M1132" s="18" t="s">
        <v>25</v>
      </c>
      <c r="N1132" s="18">
        <v>24000</v>
      </c>
      <c r="O1132" s="18">
        <v>12000</v>
      </c>
      <c r="P1132" s="34">
        <f ca="1">SUMIF(E:O,E1132,O:O)</f>
        <v>240000</v>
      </c>
    </row>
    <row r="1133" s="1" customFormat="true" ht="35" customHeight="true" spans="1:16">
      <c r="A1133" s="17">
        <v>1130</v>
      </c>
      <c r="B1133" s="54" t="s">
        <v>986</v>
      </c>
      <c r="C1133" s="50">
        <v>232</v>
      </c>
      <c r="D1133" s="18">
        <v>2</v>
      </c>
      <c r="E1133" s="24" t="s">
        <v>1219</v>
      </c>
      <c r="F1133" s="18" t="s">
        <v>1221</v>
      </c>
      <c r="G1133" s="18" t="s">
        <v>21</v>
      </c>
      <c r="H1133" s="18" t="s">
        <v>22</v>
      </c>
      <c r="I1133" s="18" t="s">
        <v>31</v>
      </c>
      <c r="J1133" s="18" t="s">
        <v>39</v>
      </c>
      <c r="K1133" s="18">
        <v>1</v>
      </c>
      <c r="L1133" s="18">
        <v>10</v>
      </c>
      <c r="M1133" s="18" t="s">
        <v>25</v>
      </c>
      <c r="N1133" s="18">
        <v>24000</v>
      </c>
      <c r="O1133" s="18">
        <v>12000</v>
      </c>
      <c r="P1133" s="34"/>
    </row>
    <row r="1134" s="1" customFormat="true" ht="35" customHeight="true" spans="1:16">
      <c r="A1134" s="17">
        <v>1131</v>
      </c>
      <c r="B1134" s="54" t="s">
        <v>986</v>
      </c>
      <c r="C1134" s="50">
        <v>233</v>
      </c>
      <c r="D1134" s="18">
        <v>3</v>
      </c>
      <c r="E1134" s="24" t="s">
        <v>1219</v>
      </c>
      <c r="F1134" s="18" t="s">
        <v>1222</v>
      </c>
      <c r="G1134" s="18" t="s">
        <v>21</v>
      </c>
      <c r="H1134" s="18" t="s">
        <v>22</v>
      </c>
      <c r="I1134" s="18" t="s">
        <v>45</v>
      </c>
      <c r="J1134" s="18" t="s">
        <v>24</v>
      </c>
      <c r="K1134" s="18" t="s">
        <v>24</v>
      </c>
      <c r="L1134" s="18">
        <v>10</v>
      </c>
      <c r="M1134" s="18" t="s">
        <v>25</v>
      </c>
      <c r="N1134" s="18">
        <v>24000</v>
      </c>
      <c r="O1134" s="18">
        <v>12000</v>
      </c>
      <c r="P1134" s="34"/>
    </row>
    <row r="1135" s="1" customFormat="true" ht="35" customHeight="true" spans="1:16">
      <c r="A1135" s="17">
        <v>1132</v>
      </c>
      <c r="B1135" s="54" t="s">
        <v>986</v>
      </c>
      <c r="C1135" s="50">
        <v>234</v>
      </c>
      <c r="D1135" s="18">
        <v>4</v>
      </c>
      <c r="E1135" s="24" t="s">
        <v>1219</v>
      </c>
      <c r="F1135" s="18" t="s">
        <v>1223</v>
      </c>
      <c r="G1135" s="18" t="s">
        <v>21</v>
      </c>
      <c r="H1135" s="18" t="s">
        <v>22</v>
      </c>
      <c r="I1135" s="18" t="s">
        <v>23</v>
      </c>
      <c r="J1135" s="18" t="s">
        <v>24</v>
      </c>
      <c r="K1135" s="18" t="s">
        <v>24</v>
      </c>
      <c r="L1135" s="18">
        <v>10</v>
      </c>
      <c r="M1135" s="18" t="s">
        <v>25</v>
      </c>
      <c r="N1135" s="18">
        <v>24000</v>
      </c>
      <c r="O1135" s="18">
        <v>12000</v>
      </c>
      <c r="P1135" s="34"/>
    </row>
    <row r="1136" s="1" customFormat="true" ht="35" customHeight="true" spans="1:16">
      <c r="A1136" s="17">
        <v>1133</v>
      </c>
      <c r="B1136" s="54" t="s">
        <v>986</v>
      </c>
      <c r="C1136" s="50">
        <v>235</v>
      </c>
      <c r="D1136" s="18">
        <v>5</v>
      </c>
      <c r="E1136" s="24" t="s">
        <v>1219</v>
      </c>
      <c r="F1136" s="18" t="s">
        <v>1224</v>
      </c>
      <c r="G1136" s="18" t="s">
        <v>21</v>
      </c>
      <c r="H1136" s="18" t="s">
        <v>59</v>
      </c>
      <c r="I1136" s="18" t="s">
        <v>49</v>
      </c>
      <c r="J1136" s="18" t="s">
        <v>32</v>
      </c>
      <c r="K1136" s="18">
        <v>1</v>
      </c>
      <c r="L1136" s="18">
        <v>10</v>
      </c>
      <c r="M1136" s="18" t="s">
        <v>25</v>
      </c>
      <c r="N1136" s="18">
        <v>24000</v>
      </c>
      <c r="O1136" s="18">
        <v>12000</v>
      </c>
      <c r="P1136" s="34"/>
    </row>
    <row r="1137" s="1" customFormat="true" ht="35" customHeight="true" spans="1:16">
      <c r="A1137" s="17">
        <v>1134</v>
      </c>
      <c r="B1137" s="54" t="s">
        <v>986</v>
      </c>
      <c r="C1137" s="50">
        <v>236</v>
      </c>
      <c r="D1137" s="18">
        <v>6</v>
      </c>
      <c r="E1137" s="24" t="s">
        <v>1219</v>
      </c>
      <c r="F1137" s="18" t="s">
        <v>1225</v>
      </c>
      <c r="G1137" s="18" t="s">
        <v>21</v>
      </c>
      <c r="H1137" s="18" t="s">
        <v>22</v>
      </c>
      <c r="I1137" s="18" t="s">
        <v>31</v>
      </c>
      <c r="J1137" s="18" t="s">
        <v>24</v>
      </c>
      <c r="K1137" s="18" t="s">
        <v>24</v>
      </c>
      <c r="L1137" s="18">
        <v>10</v>
      </c>
      <c r="M1137" s="18" t="s">
        <v>25</v>
      </c>
      <c r="N1137" s="18">
        <v>24000</v>
      </c>
      <c r="O1137" s="18">
        <v>12000</v>
      </c>
      <c r="P1137" s="34"/>
    </row>
    <row r="1138" s="1" customFormat="true" ht="35" customHeight="true" spans="1:16">
      <c r="A1138" s="17">
        <v>1135</v>
      </c>
      <c r="B1138" s="54" t="s">
        <v>986</v>
      </c>
      <c r="C1138" s="50">
        <v>237</v>
      </c>
      <c r="D1138" s="18">
        <v>7</v>
      </c>
      <c r="E1138" s="24" t="s">
        <v>1219</v>
      </c>
      <c r="F1138" s="18" t="s">
        <v>797</v>
      </c>
      <c r="G1138" s="18" t="s">
        <v>21</v>
      </c>
      <c r="H1138" s="18" t="s">
        <v>22</v>
      </c>
      <c r="I1138" s="18" t="s">
        <v>31</v>
      </c>
      <c r="J1138" s="18" t="s">
        <v>32</v>
      </c>
      <c r="K1138" s="18">
        <v>1</v>
      </c>
      <c r="L1138" s="18">
        <v>8</v>
      </c>
      <c r="M1138" s="18" t="s">
        <v>25</v>
      </c>
      <c r="N1138" s="18">
        <v>19200</v>
      </c>
      <c r="O1138" s="18">
        <v>9600</v>
      </c>
      <c r="P1138" s="34"/>
    </row>
    <row r="1139" s="1" customFormat="true" ht="35" customHeight="true" spans="1:16">
      <c r="A1139" s="17">
        <v>1136</v>
      </c>
      <c r="B1139" s="54" t="s">
        <v>986</v>
      </c>
      <c r="C1139" s="50">
        <v>238</v>
      </c>
      <c r="D1139" s="18">
        <v>8</v>
      </c>
      <c r="E1139" s="24" t="s">
        <v>1219</v>
      </c>
      <c r="F1139" s="18" t="s">
        <v>1226</v>
      </c>
      <c r="G1139" s="18" t="s">
        <v>21</v>
      </c>
      <c r="H1139" s="18" t="s">
        <v>22</v>
      </c>
      <c r="I1139" s="18" t="s">
        <v>54</v>
      </c>
      <c r="J1139" s="18" t="s">
        <v>24</v>
      </c>
      <c r="K1139" s="18" t="s">
        <v>24</v>
      </c>
      <c r="L1139" s="18">
        <v>8</v>
      </c>
      <c r="M1139" s="18" t="s">
        <v>25</v>
      </c>
      <c r="N1139" s="18">
        <v>19200</v>
      </c>
      <c r="O1139" s="18">
        <v>9600</v>
      </c>
      <c r="P1139" s="34"/>
    </row>
    <row r="1140" s="1" customFormat="true" ht="35" customHeight="true" spans="1:16">
      <c r="A1140" s="17">
        <v>1137</v>
      </c>
      <c r="B1140" s="54" t="s">
        <v>986</v>
      </c>
      <c r="C1140" s="50">
        <v>239</v>
      </c>
      <c r="D1140" s="18">
        <v>9</v>
      </c>
      <c r="E1140" s="24" t="s">
        <v>1219</v>
      </c>
      <c r="F1140" s="18" t="s">
        <v>1227</v>
      </c>
      <c r="G1140" s="18" t="s">
        <v>21</v>
      </c>
      <c r="H1140" s="18" t="s">
        <v>22</v>
      </c>
      <c r="I1140" s="18" t="s">
        <v>31</v>
      </c>
      <c r="J1140" s="18" t="s">
        <v>35</v>
      </c>
      <c r="K1140" s="18">
        <v>1</v>
      </c>
      <c r="L1140" s="18">
        <v>7</v>
      </c>
      <c r="M1140" s="18" t="s">
        <v>25</v>
      </c>
      <c r="N1140" s="18">
        <v>16800</v>
      </c>
      <c r="O1140" s="18">
        <v>8400</v>
      </c>
      <c r="P1140" s="34"/>
    </row>
    <row r="1141" s="1" customFormat="true" ht="35" customHeight="true" spans="1:16">
      <c r="A1141" s="17">
        <v>1138</v>
      </c>
      <c r="B1141" s="54" t="s">
        <v>986</v>
      </c>
      <c r="C1141" s="50">
        <v>240</v>
      </c>
      <c r="D1141" s="18">
        <v>10</v>
      </c>
      <c r="E1141" s="24" t="s">
        <v>1219</v>
      </c>
      <c r="F1141" s="18" t="s">
        <v>1228</v>
      </c>
      <c r="G1141" s="18" t="s">
        <v>21</v>
      </c>
      <c r="H1141" s="18" t="s">
        <v>22</v>
      </c>
      <c r="I1141" s="18" t="s">
        <v>31</v>
      </c>
      <c r="J1141" s="18" t="s">
        <v>32</v>
      </c>
      <c r="K1141" s="18">
        <v>2</v>
      </c>
      <c r="L1141" s="18">
        <v>7</v>
      </c>
      <c r="M1141" s="18" t="s">
        <v>25</v>
      </c>
      <c r="N1141" s="18">
        <v>16800</v>
      </c>
      <c r="O1141" s="18">
        <v>8400</v>
      </c>
      <c r="P1141" s="34"/>
    </row>
    <row r="1142" s="1" customFormat="true" ht="35" customHeight="true" spans="1:16">
      <c r="A1142" s="17">
        <v>1139</v>
      </c>
      <c r="B1142" s="54" t="s">
        <v>986</v>
      </c>
      <c r="C1142" s="50">
        <v>241</v>
      </c>
      <c r="D1142" s="18">
        <v>11</v>
      </c>
      <c r="E1142" s="24" t="s">
        <v>1219</v>
      </c>
      <c r="F1142" s="18" t="s">
        <v>1229</v>
      </c>
      <c r="G1142" s="18" t="s">
        <v>21</v>
      </c>
      <c r="H1142" s="18" t="s">
        <v>59</v>
      </c>
      <c r="I1142" s="18" t="s">
        <v>49</v>
      </c>
      <c r="J1142" s="18" t="s">
        <v>39</v>
      </c>
      <c r="K1142" s="18">
        <v>2</v>
      </c>
      <c r="L1142" s="18">
        <v>7</v>
      </c>
      <c r="M1142" s="18" t="s">
        <v>25</v>
      </c>
      <c r="N1142" s="18">
        <v>16800</v>
      </c>
      <c r="O1142" s="18">
        <v>8400</v>
      </c>
      <c r="P1142" s="34"/>
    </row>
    <row r="1143" s="1" customFormat="true" ht="35" customHeight="true" spans="1:16">
      <c r="A1143" s="17">
        <v>1140</v>
      </c>
      <c r="B1143" s="54" t="s">
        <v>986</v>
      </c>
      <c r="C1143" s="50">
        <v>242</v>
      </c>
      <c r="D1143" s="18">
        <v>12</v>
      </c>
      <c r="E1143" s="24" t="s">
        <v>1219</v>
      </c>
      <c r="F1143" s="18" t="s">
        <v>1230</v>
      </c>
      <c r="G1143" s="18" t="s">
        <v>21</v>
      </c>
      <c r="H1143" s="18" t="s">
        <v>22</v>
      </c>
      <c r="I1143" s="18" t="s">
        <v>31</v>
      </c>
      <c r="J1143" s="18" t="s">
        <v>24</v>
      </c>
      <c r="K1143" s="18" t="s">
        <v>24</v>
      </c>
      <c r="L1143" s="18">
        <v>7</v>
      </c>
      <c r="M1143" s="18" t="s">
        <v>25</v>
      </c>
      <c r="N1143" s="18">
        <v>16800</v>
      </c>
      <c r="O1143" s="18">
        <v>8400</v>
      </c>
      <c r="P1143" s="34"/>
    </row>
    <row r="1144" s="1" customFormat="true" ht="35" customHeight="true" spans="1:16">
      <c r="A1144" s="17">
        <v>1141</v>
      </c>
      <c r="B1144" s="54" t="s">
        <v>986</v>
      </c>
      <c r="C1144" s="50">
        <v>243</v>
      </c>
      <c r="D1144" s="18">
        <v>13</v>
      </c>
      <c r="E1144" s="24" t="s">
        <v>1219</v>
      </c>
      <c r="F1144" s="18" t="s">
        <v>1231</v>
      </c>
      <c r="G1144" s="18" t="s">
        <v>21</v>
      </c>
      <c r="H1144" s="18" t="s">
        <v>59</v>
      </c>
      <c r="I1144" s="18" t="s">
        <v>49</v>
      </c>
      <c r="J1144" s="18" t="s">
        <v>39</v>
      </c>
      <c r="K1144" s="18">
        <v>1</v>
      </c>
      <c r="L1144" s="18">
        <v>7</v>
      </c>
      <c r="M1144" s="18" t="s">
        <v>25</v>
      </c>
      <c r="N1144" s="18">
        <v>16800</v>
      </c>
      <c r="O1144" s="18">
        <v>8400</v>
      </c>
      <c r="P1144" s="34"/>
    </row>
    <row r="1145" s="1" customFormat="true" ht="35" customHeight="true" spans="1:16">
      <c r="A1145" s="17">
        <v>1142</v>
      </c>
      <c r="B1145" s="54" t="s">
        <v>986</v>
      </c>
      <c r="C1145" s="50">
        <v>244</v>
      </c>
      <c r="D1145" s="18">
        <v>14</v>
      </c>
      <c r="E1145" s="24" t="s">
        <v>1219</v>
      </c>
      <c r="F1145" s="18" t="s">
        <v>1232</v>
      </c>
      <c r="G1145" s="18" t="s">
        <v>21</v>
      </c>
      <c r="H1145" s="18" t="s">
        <v>42</v>
      </c>
      <c r="I1145" s="18" t="s">
        <v>43</v>
      </c>
      <c r="J1145" s="18" t="s">
        <v>24</v>
      </c>
      <c r="K1145" s="18" t="s">
        <v>24</v>
      </c>
      <c r="L1145" s="18">
        <v>7</v>
      </c>
      <c r="M1145" s="18" t="s">
        <v>25</v>
      </c>
      <c r="N1145" s="18">
        <v>16800</v>
      </c>
      <c r="O1145" s="18">
        <v>8400</v>
      </c>
      <c r="P1145" s="34"/>
    </row>
    <row r="1146" s="1" customFormat="true" ht="35" customHeight="true" spans="1:16">
      <c r="A1146" s="17">
        <v>1143</v>
      </c>
      <c r="B1146" s="54" t="s">
        <v>986</v>
      </c>
      <c r="C1146" s="50">
        <v>245</v>
      </c>
      <c r="D1146" s="18">
        <v>15</v>
      </c>
      <c r="E1146" s="24" t="s">
        <v>1219</v>
      </c>
      <c r="F1146" s="18" t="s">
        <v>1233</v>
      </c>
      <c r="G1146" s="18" t="s">
        <v>21</v>
      </c>
      <c r="H1146" s="18" t="s">
        <v>22</v>
      </c>
      <c r="I1146" s="18" t="s">
        <v>27</v>
      </c>
      <c r="J1146" s="18" t="s">
        <v>24</v>
      </c>
      <c r="K1146" s="18" t="s">
        <v>24</v>
      </c>
      <c r="L1146" s="18">
        <v>6</v>
      </c>
      <c r="M1146" s="18" t="s">
        <v>25</v>
      </c>
      <c r="N1146" s="18">
        <v>14400</v>
      </c>
      <c r="O1146" s="18">
        <v>7200</v>
      </c>
      <c r="P1146" s="34"/>
    </row>
    <row r="1147" s="1" customFormat="true" ht="35" customHeight="true" spans="1:16">
      <c r="A1147" s="17">
        <v>1144</v>
      </c>
      <c r="B1147" s="54" t="s">
        <v>986</v>
      </c>
      <c r="C1147" s="50">
        <v>246</v>
      </c>
      <c r="D1147" s="18">
        <v>16</v>
      </c>
      <c r="E1147" s="24" t="s">
        <v>1219</v>
      </c>
      <c r="F1147" s="18" t="s">
        <v>1234</v>
      </c>
      <c r="G1147" s="18" t="s">
        <v>21</v>
      </c>
      <c r="H1147" s="18" t="s">
        <v>59</v>
      </c>
      <c r="I1147" s="18" t="s">
        <v>49</v>
      </c>
      <c r="J1147" s="18" t="s">
        <v>39</v>
      </c>
      <c r="K1147" s="18">
        <v>3</v>
      </c>
      <c r="L1147" s="18">
        <v>6</v>
      </c>
      <c r="M1147" s="18" t="s">
        <v>25</v>
      </c>
      <c r="N1147" s="18">
        <v>14400</v>
      </c>
      <c r="O1147" s="18">
        <v>7200</v>
      </c>
      <c r="P1147" s="34"/>
    </row>
    <row r="1148" s="1" customFormat="true" ht="35" customHeight="true" spans="1:16">
      <c r="A1148" s="17">
        <v>1145</v>
      </c>
      <c r="B1148" s="54" t="s">
        <v>986</v>
      </c>
      <c r="C1148" s="50">
        <v>247</v>
      </c>
      <c r="D1148" s="18">
        <v>17</v>
      </c>
      <c r="E1148" s="24" t="s">
        <v>1219</v>
      </c>
      <c r="F1148" s="18" t="s">
        <v>1235</v>
      </c>
      <c r="G1148" s="18" t="s">
        <v>21</v>
      </c>
      <c r="H1148" s="18" t="s">
        <v>59</v>
      </c>
      <c r="I1148" s="18" t="s">
        <v>49</v>
      </c>
      <c r="J1148" s="18" t="s">
        <v>35</v>
      </c>
      <c r="K1148" s="18">
        <v>3</v>
      </c>
      <c r="L1148" s="18">
        <v>6</v>
      </c>
      <c r="M1148" s="18" t="s">
        <v>25</v>
      </c>
      <c r="N1148" s="18">
        <v>14400</v>
      </c>
      <c r="O1148" s="18">
        <v>7200</v>
      </c>
      <c r="P1148" s="34"/>
    </row>
    <row r="1149" s="1" customFormat="true" ht="35" customHeight="true" spans="1:16">
      <c r="A1149" s="17">
        <v>1146</v>
      </c>
      <c r="B1149" s="54" t="s">
        <v>986</v>
      </c>
      <c r="C1149" s="50">
        <v>248</v>
      </c>
      <c r="D1149" s="18">
        <v>18</v>
      </c>
      <c r="E1149" s="24" t="s">
        <v>1219</v>
      </c>
      <c r="F1149" s="18" t="s">
        <v>1236</v>
      </c>
      <c r="G1149" s="18" t="s">
        <v>21</v>
      </c>
      <c r="H1149" s="18" t="s">
        <v>59</v>
      </c>
      <c r="I1149" s="18" t="s">
        <v>49</v>
      </c>
      <c r="J1149" s="18" t="s">
        <v>32</v>
      </c>
      <c r="K1149" s="18">
        <v>2</v>
      </c>
      <c r="L1149" s="18">
        <v>6</v>
      </c>
      <c r="M1149" s="18" t="s">
        <v>25</v>
      </c>
      <c r="N1149" s="18">
        <v>14400</v>
      </c>
      <c r="O1149" s="18">
        <v>7200</v>
      </c>
      <c r="P1149" s="34"/>
    </row>
    <row r="1150" s="1" customFormat="true" ht="35" customHeight="true" spans="1:16">
      <c r="A1150" s="17">
        <v>1147</v>
      </c>
      <c r="B1150" s="54" t="s">
        <v>986</v>
      </c>
      <c r="C1150" s="50">
        <v>249</v>
      </c>
      <c r="D1150" s="18">
        <v>19</v>
      </c>
      <c r="E1150" s="24" t="s">
        <v>1219</v>
      </c>
      <c r="F1150" s="18" t="s">
        <v>1237</v>
      </c>
      <c r="G1150" s="18" t="s">
        <v>21</v>
      </c>
      <c r="H1150" s="18" t="s">
        <v>22</v>
      </c>
      <c r="I1150" s="18" t="s">
        <v>31</v>
      </c>
      <c r="J1150" s="18" t="s">
        <v>39</v>
      </c>
      <c r="K1150" s="18">
        <v>3</v>
      </c>
      <c r="L1150" s="18">
        <v>5</v>
      </c>
      <c r="M1150" s="18" t="s">
        <v>25</v>
      </c>
      <c r="N1150" s="18">
        <v>12000</v>
      </c>
      <c r="O1150" s="18">
        <v>6000</v>
      </c>
      <c r="P1150" s="34"/>
    </row>
    <row r="1151" s="1" customFormat="true" ht="35" customHeight="true" spans="1:16">
      <c r="A1151" s="17">
        <v>1148</v>
      </c>
      <c r="B1151" s="54" t="s">
        <v>986</v>
      </c>
      <c r="C1151" s="50">
        <v>250</v>
      </c>
      <c r="D1151" s="18">
        <v>20</v>
      </c>
      <c r="E1151" s="24" t="s">
        <v>1219</v>
      </c>
      <c r="F1151" s="18" t="s">
        <v>1238</v>
      </c>
      <c r="G1151" s="18" t="s">
        <v>21</v>
      </c>
      <c r="H1151" s="18" t="s">
        <v>22</v>
      </c>
      <c r="I1151" s="18" t="s">
        <v>31</v>
      </c>
      <c r="J1151" s="18" t="s">
        <v>35</v>
      </c>
      <c r="K1151" s="18">
        <v>2</v>
      </c>
      <c r="L1151" s="18">
        <v>5</v>
      </c>
      <c r="M1151" s="18" t="s">
        <v>25</v>
      </c>
      <c r="N1151" s="18">
        <v>12000</v>
      </c>
      <c r="O1151" s="18">
        <v>6000</v>
      </c>
      <c r="P1151" s="34"/>
    </row>
    <row r="1152" s="1" customFormat="true" ht="35" customHeight="true" spans="1:16">
      <c r="A1152" s="17">
        <v>1149</v>
      </c>
      <c r="B1152" s="54" t="s">
        <v>986</v>
      </c>
      <c r="C1152" s="50">
        <v>251</v>
      </c>
      <c r="D1152" s="18">
        <v>21</v>
      </c>
      <c r="E1152" s="24" t="s">
        <v>1219</v>
      </c>
      <c r="F1152" s="18" t="s">
        <v>1239</v>
      </c>
      <c r="G1152" s="18" t="s">
        <v>21</v>
      </c>
      <c r="H1152" s="18" t="s">
        <v>59</v>
      </c>
      <c r="I1152" s="18" t="s">
        <v>49</v>
      </c>
      <c r="J1152" s="18" t="s">
        <v>35</v>
      </c>
      <c r="K1152" s="18">
        <v>2</v>
      </c>
      <c r="L1152" s="18">
        <v>5</v>
      </c>
      <c r="M1152" s="18" t="s">
        <v>25</v>
      </c>
      <c r="N1152" s="18">
        <v>12000</v>
      </c>
      <c r="O1152" s="18">
        <v>6000</v>
      </c>
      <c r="P1152" s="34"/>
    </row>
    <row r="1153" s="1" customFormat="true" ht="35" customHeight="true" spans="1:16">
      <c r="A1153" s="17">
        <v>1150</v>
      </c>
      <c r="B1153" s="54" t="s">
        <v>986</v>
      </c>
      <c r="C1153" s="50">
        <v>252</v>
      </c>
      <c r="D1153" s="18">
        <v>22</v>
      </c>
      <c r="E1153" s="24" t="s">
        <v>1219</v>
      </c>
      <c r="F1153" s="18" t="s">
        <v>1240</v>
      </c>
      <c r="G1153" s="18" t="s">
        <v>21</v>
      </c>
      <c r="H1153" s="18" t="s">
        <v>22</v>
      </c>
      <c r="I1153" s="18" t="s">
        <v>31</v>
      </c>
      <c r="J1153" s="18" t="s">
        <v>39</v>
      </c>
      <c r="K1153" s="18">
        <v>1</v>
      </c>
      <c r="L1153" s="18">
        <v>5</v>
      </c>
      <c r="M1153" s="18" t="s">
        <v>25</v>
      </c>
      <c r="N1153" s="18">
        <v>12000</v>
      </c>
      <c r="O1153" s="18">
        <v>6000</v>
      </c>
      <c r="P1153" s="34"/>
    </row>
    <row r="1154" s="1" customFormat="true" ht="35" customHeight="true" spans="1:16">
      <c r="A1154" s="17">
        <v>1151</v>
      </c>
      <c r="B1154" s="54" t="s">
        <v>986</v>
      </c>
      <c r="C1154" s="50">
        <v>253</v>
      </c>
      <c r="D1154" s="18">
        <v>23</v>
      </c>
      <c r="E1154" s="24" t="s">
        <v>1219</v>
      </c>
      <c r="F1154" s="18" t="s">
        <v>1241</v>
      </c>
      <c r="G1154" s="18" t="s">
        <v>21</v>
      </c>
      <c r="H1154" s="18" t="s">
        <v>22</v>
      </c>
      <c r="I1154" s="18" t="s">
        <v>31</v>
      </c>
      <c r="J1154" s="18" t="s">
        <v>35</v>
      </c>
      <c r="K1154" s="18">
        <v>2</v>
      </c>
      <c r="L1154" s="18">
        <v>4</v>
      </c>
      <c r="M1154" s="18" t="s">
        <v>25</v>
      </c>
      <c r="N1154" s="18">
        <v>9600</v>
      </c>
      <c r="O1154" s="18">
        <v>4800</v>
      </c>
      <c r="P1154" s="34"/>
    </row>
    <row r="1155" s="1" customFormat="true" ht="35" customHeight="true" spans="1:16">
      <c r="A1155" s="17">
        <v>1152</v>
      </c>
      <c r="B1155" s="54" t="s">
        <v>986</v>
      </c>
      <c r="C1155" s="50">
        <v>254</v>
      </c>
      <c r="D1155" s="18">
        <v>24</v>
      </c>
      <c r="E1155" s="24" t="s">
        <v>1219</v>
      </c>
      <c r="F1155" s="18" t="s">
        <v>1242</v>
      </c>
      <c r="G1155" s="18" t="s">
        <v>21</v>
      </c>
      <c r="H1155" s="18" t="s">
        <v>22</v>
      </c>
      <c r="I1155" s="18" t="s">
        <v>31</v>
      </c>
      <c r="J1155" s="18" t="s">
        <v>24</v>
      </c>
      <c r="K1155" s="18" t="s">
        <v>24</v>
      </c>
      <c r="L1155" s="18">
        <v>4</v>
      </c>
      <c r="M1155" s="18" t="s">
        <v>25</v>
      </c>
      <c r="N1155" s="18">
        <v>9600</v>
      </c>
      <c r="O1155" s="18">
        <v>4800</v>
      </c>
      <c r="P1155" s="34"/>
    </row>
    <row r="1156" s="1" customFormat="true" ht="35" customHeight="true" spans="1:16">
      <c r="A1156" s="17">
        <v>1153</v>
      </c>
      <c r="B1156" s="54" t="s">
        <v>986</v>
      </c>
      <c r="C1156" s="50">
        <v>255</v>
      </c>
      <c r="D1156" s="18">
        <v>25</v>
      </c>
      <c r="E1156" s="24" t="s">
        <v>1219</v>
      </c>
      <c r="F1156" s="18" t="s">
        <v>1243</v>
      </c>
      <c r="G1156" s="18" t="s">
        <v>21</v>
      </c>
      <c r="H1156" s="18" t="s">
        <v>22</v>
      </c>
      <c r="I1156" s="18" t="s">
        <v>31</v>
      </c>
      <c r="J1156" s="18" t="s">
        <v>39</v>
      </c>
      <c r="K1156" s="18">
        <v>1</v>
      </c>
      <c r="L1156" s="18">
        <v>4</v>
      </c>
      <c r="M1156" s="18" t="s">
        <v>25</v>
      </c>
      <c r="N1156" s="18">
        <v>9600</v>
      </c>
      <c r="O1156" s="18">
        <v>4800</v>
      </c>
      <c r="P1156" s="34"/>
    </row>
    <row r="1157" s="1" customFormat="true" ht="35" customHeight="true" spans="1:16">
      <c r="A1157" s="17">
        <v>1154</v>
      </c>
      <c r="B1157" s="54" t="s">
        <v>986</v>
      </c>
      <c r="C1157" s="50">
        <v>256</v>
      </c>
      <c r="D1157" s="18">
        <v>26</v>
      </c>
      <c r="E1157" s="24" t="s">
        <v>1219</v>
      </c>
      <c r="F1157" s="18" t="s">
        <v>1244</v>
      </c>
      <c r="G1157" s="18" t="s">
        <v>21</v>
      </c>
      <c r="H1157" s="18" t="s">
        <v>22</v>
      </c>
      <c r="I1157" s="18" t="s">
        <v>31</v>
      </c>
      <c r="J1157" s="18" t="s">
        <v>35</v>
      </c>
      <c r="K1157" s="18">
        <v>1</v>
      </c>
      <c r="L1157" s="18">
        <v>3</v>
      </c>
      <c r="M1157" s="18" t="s">
        <v>25</v>
      </c>
      <c r="N1157" s="18">
        <v>7200</v>
      </c>
      <c r="O1157" s="18">
        <v>3600</v>
      </c>
      <c r="P1157" s="34"/>
    </row>
    <row r="1158" s="1" customFormat="true" ht="35" customHeight="true" spans="1:16">
      <c r="A1158" s="17">
        <v>1155</v>
      </c>
      <c r="B1158" s="54" t="s">
        <v>986</v>
      </c>
      <c r="C1158" s="50">
        <v>257</v>
      </c>
      <c r="D1158" s="18">
        <v>27</v>
      </c>
      <c r="E1158" s="24" t="s">
        <v>1219</v>
      </c>
      <c r="F1158" s="18" t="s">
        <v>1245</v>
      </c>
      <c r="G1158" s="18" t="s">
        <v>21</v>
      </c>
      <c r="H1158" s="18" t="s">
        <v>59</v>
      </c>
      <c r="I1158" s="18" t="s">
        <v>49</v>
      </c>
      <c r="J1158" s="18" t="s">
        <v>35</v>
      </c>
      <c r="K1158" s="18">
        <v>1</v>
      </c>
      <c r="L1158" s="18">
        <v>3</v>
      </c>
      <c r="M1158" s="18" t="s">
        <v>25</v>
      </c>
      <c r="N1158" s="18">
        <v>7200</v>
      </c>
      <c r="O1158" s="18">
        <v>3600</v>
      </c>
      <c r="P1158" s="34"/>
    </row>
    <row r="1159" s="1" customFormat="true" ht="35" customHeight="true" spans="1:16">
      <c r="A1159" s="17">
        <v>1156</v>
      </c>
      <c r="B1159" s="54" t="s">
        <v>986</v>
      </c>
      <c r="C1159" s="50">
        <v>258</v>
      </c>
      <c r="D1159" s="18">
        <v>28</v>
      </c>
      <c r="E1159" s="24" t="s">
        <v>1219</v>
      </c>
      <c r="F1159" s="18" t="s">
        <v>1246</v>
      </c>
      <c r="G1159" s="18" t="s">
        <v>21</v>
      </c>
      <c r="H1159" s="18" t="s">
        <v>22</v>
      </c>
      <c r="I1159" s="18" t="s">
        <v>31</v>
      </c>
      <c r="J1159" s="18" t="s">
        <v>35</v>
      </c>
      <c r="K1159" s="18">
        <v>3</v>
      </c>
      <c r="L1159" s="18">
        <v>3</v>
      </c>
      <c r="M1159" s="18" t="s">
        <v>25</v>
      </c>
      <c r="N1159" s="18">
        <v>7200</v>
      </c>
      <c r="O1159" s="18">
        <v>3600</v>
      </c>
      <c r="P1159" s="34"/>
    </row>
    <row r="1160" s="1" customFormat="true" ht="35" customHeight="true" spans="1:16">
      <c r="A1160" s="17">
        <v>1157</v>
      </c>
      <c r="B1160" s="54" t="s">
        <v>986</v>
      </c>
      <c r="C1160" s="50">
        <v>259</v>
      </c>
      <c r="D1160" s="18">
        <v>29</v>
      </c>
      <c r="E1160" s="24" t="s">
        <v>1219</v>
      </c>
      <c r="F1160" s="18" t="s">
        <v>1247</v>
      </c>
      <c r="G1160" s="18" t="s">
        <v>21</v>
      </c>
      <c r="H1160" s="18" t="s">
        <v>42</v>
      </c>
      <c r="I1160" s="18" t="s">
        <v>75</v>
      </c>
      <c r="J1160" s="18" t="s">
        <v>24</v>
      </c>
      <c r="K1160" s="18" t="s">
        <v>24</v>
      </c>
      <c r="L1160" s="18">
        <v>2</v>
      </c>
      <c r="M1160" s="18" t="s">
        <v>25</v>
      </c>
      <c r="N1160" s="18">
        <v>4800</v>
      </c>
      <c r="O1160" s="18">
        <v>2400</v>
      </c>
      <c r="P1160" s="34"/>
    </row>
    <row r="1161" s="1" customFormat="true" ht="35" customHeight="true" spans="1:16">
      <c r="A1161" s="17">
        <v>1158</v>
      </c>
      <c r="B1161" s="54" t="s">
        <v>986</v>
      </c>
      <c r="C1161" s="50">
        <v>260</v>
      </c>
      <c r="D1161" s="18">
        <v>30</v>
      </c>
      <c r="E1161" s="24" t="s">
        <v>1219</v>
      </c>
      <c r="F1161" s="18" t="s">
        <v>1248</v>
      </c>
      <c r="G1161" s="18" t="s">
        <v>21</v>
      </c>
      <c r="H1161" s="18" t="s">
        <v>22</v>
      </c>
      <c r="I1161" s="18" t="s">
        <v>31</v>
      </c>
      <c r="J1161" s="18" t="s">
        <v>32</v>
      </c>
      <c r="K1161" s="18">
        <v>3</v>
      </c>
      <c r="L1161" s="18">
        <v>2</v>
      </c>
      <c r="M1161" s="18" t="s">
        <v>25</v>
      </c>
      <c r="N1161" s="18">
        <v>4800</v>
      </c>
      <c r="O1161" s="18">
        <v>2400</v>
      </c>
      <c r="P1161" s="34"/>
    </row>
    <row r="1162" s="1" customFormat="true" ht="35" customHeight="true" spans="1:16">
      <c r="A1162" s="17">
        <v>1159</v>
      </c>
      <c r="B1162" s="54" t="s">
        <v>986</v>
      </c>
      <c r="C1162" s="50">
        <v>261</v>
      </c>
      <c r="D1162" s="18">
        <v>31</v>
      </c>
      <c r="E1162" s="24" t="s">
        <v>1219</v>
      </c>
      <c r="F1162" s="18" t="s">
        <v>1249</v>
      </c>
      <c r="G1162" s="18" t="s">
        <v>21</v>
      </c>
      <c r="H1162" s="18" t="s">
        <v>22</v>
      </c>
      <c r="I1162" s="18" t="s">
        <v>31</v>
      </c>
      <c r="J1162" s="18" t="s">
        <v>39</v>
      </c>
      <c r="K1162" s="18">
        <v>2</v>
      </c>
      <c r="L1162" s="18">
        <v>2</v>
      </c>
      <c r="M1162" s="18" t="s">
        <v>25</v>
      </c>
      <c r="N1162" s="18">
        <v>4800</v>
      </c>
      <c r="O1162" s="18">
        <v>2400</v>
      </c>
      <c r="P1162" s="34"/>
    </row>
    <row r="1163" s="1" customFormat="true" ht="35" customHeight="true" spans="1:16">
      <c r="A1163" s="17">
        <v>1160</v>
      </c>
      <c r="B1163" s="54" t="s">
        <v>986</v>
      </c>
      <c r="C1163" s="50">
        <v>262</v>
      </c>
      <c r="D1163" s="18">
        <v>32</v>
      </c>
      <c r="E1163" s="24" t="s">
        <v>1219</v>
      </c>
      <c r="F1163" s="18" t="s">
        <v>1250</v>
      </c>
      <c r="G1163" s="18" t="s">
        <v>21</v>
      </c>
      <c r="H1163" s="18" t="s">
        <v>22</v>
      </c>
      <c r="I1163" s="18" t="s">
        <v>31</v>
      </c>
      <c r="J1163" s="18" t="s">
        <v>35</v>
      </c>
      <c r="K1163" s="18">
        <v>3</v>
      </c>
      <c r="L1163" s="18">
        <v>2</v>
      </c>
      <c r="M1163" s="18" t="s">
        <v>25</v>
      </c>
      <c r="N1163" s="18">
        <v>4800</v>
      </c>
      <c r="O1163" s="18">
        <v>2400</v>
      </c>
      <c r="P1163" s="34"/>
    </row>
    <row r="1164" s="1" customFormat="true" ht="35" customHeight="true" spans="1:16">
      <c r="A1164" s="17">
        <v>1161</v>
      </c>
      <c r="B1164" s="54" t="s">
        <v>986</v>
      </c>
      <c r="C1164" s="50">
        <v>263</v>
      </c>
      <c r="D1164" s="18">
        <v>33</v>
      </c>
      <c r="E1164" s="24" t="s">
        <v>1219</v>
      </c>
      <c r="F1164" s="18" t="s">
        <v>1251</v>
      </c>
      <c r="G1164" s="18" t="s">
        <v>21</v>
      </c>
      <c r="H1164" s="18" t="s">
        <v>22</v>
      </c>
      <c r="I1164" s="18" t="s">
        <v>582</v>
      </c>
      <c r="J1164" s="18" t="s">
        <v>24</v>
      </c>
      <c r="K1164" s="18" t="s">
        <v>24</v>
      </c>
      <c r="L1164" s="18">
        <v>2</v>
      </c>
      <c r="M1164" s="18" t="s">
        <v>25</v>
      </c>
      <c r="N1164" s="18">
        <v>4800</v>
      </c>
      <c r="O1164" s="18">
        <v>2400</v>
      </c>
      <c r="P1164" s="34"/>
    </row>
    <row r="1165" s="1" customFormat="true" ht="35" customHeight="true" spans="1:16">
      <c r="A1165" s="17">
        <v>1162</v>
      </c>
      <c r="B1165" s="54" t="s">
        <v>986</v>
      </c>
      <c r="C1165" s="50">
        <v>264</v>
      </c>
      <c r="D1165" s="18">
        <v>34</v>
      </c>
      <c r="E1165" s="24" t="s">
        <v>1219</v>
      </c>
      <c r="F1165" s="18" t="s">
        <v>1252</v>
      </c>
      <c r="G1165" s="18" t="s">
        <v>21</v>
      </c>
      <c r="H1165" s="18" t="s">
        <v>22</v>
      </c>
      <c r="I1165" s="18" t="s">
        <v>582</v>
      </c>
      <c r="J1165" s="18" t="s">
        <v>24</v>
      </c>
      <c r="K1165" s="18" t="s">
        <v>24</v>
      </c>
      <c r="L1165" s="18">
        <v>2</v>
      </c>
      <c r="M1165" s="18" t="s">
        <v>25</v>
      </c>
      <c r="N1165" s="18">
        <v>4800</v>
      </c>
      <c r="O1165" s="18">
        <v>2400</v>
      </c>
      <c r="P1165" s="34"/>
    </row>
    <row r="1166" s="1" customFormat="true" ht="35" customHeight="true" spans="1:16">
      <c r="A1166" s="17">
        <v>1163</v>
      </c>
      <c r="B1166" s="54" t="s">
        <v>986</v>
      </c>
      <c r="C1166" s="50">
        <v>265</v>
      </c>
      <c r="D1166" s="18">
        <v>35</v>
      </c>
      <c r="E1166" s="24" t="s">
        <v>1219</v>
      </c>
      <c r="F1166" s="18" t="s">
        <v>1253</v>
      </c>
      <c r="G1166" s="18" t="s">
        <v>21</v>
      </c>
      <c r="H1166" s="18" t="s">
        <v>59</v>
      </c>
      <c r="I1166" s="18" t="s">
        <v>49</v>
      </c>
      <c r="J1166" s="18" t="s">
        <v>32</v>
      </c>
      <c r="K1166" s="18">
        <v>3</v>
      </c>
      <c r="L1166" s="18">
        <v>2</v>
      </c>
      <c r="M1166" s="18" t="s">
        <v>25</v>
      </c>
      <c r="N1166" s="18">
        <v>4800</v>
      </c>
      <c r="O1166" s="18">
        <v>2400</v>
      </c>
      <c r="P1166" s="34"/>
    </row>
    <row r="1167" s="1" customFormat="true" ht="35" customHeight="true" spans="1:16">
      <c r="A1167" s="17">
        <v>1164</v>
      </c>
      <c r="B1167" s="54" t="s">
        <v>986</v>
      </c>
      <c r="C1167" s="50">
        <v>266</v>
      </c>
      <c r="D1167" s="18">
        <v>36</v>
      </c>
      <c r="E1167" s="24" t="s">
        <v>1219</v>
      </c>
      <c r="F1167" s="18" t="s">
        <v>1254</v>
      </c>
      <c r="G1167" s="18" t="s">
        <v>21</v>
      </c>
      <c r="H1167" s="18" t="s">
        <v>22</v>
      </c>
      <c r="I1167" s="18" t="s">
        <v>582</v>
      </c>
      <c r="J1167" s="18" t="s">
        <v>24</v>
      </c>
      <c r="K1167" s="18" t="s">
        <v>24</v>
      </c>
      <c r="L1167" s="18">
        <v>1</v>
      </c>
      <c r="M1167" s="18" t="s">
        <v>25</v>
      </c>
      <c r="N1167" s="18">
        <v>2400</v>
      </c>
      <c r="O1167" s="18">
        <v>1200</v>
      </c>
      <c r="P1167" s="34"/>
    </row>
    <row r="1168" s="1" customFormat="true" ht="35" customHeight="true" spans="1:16">
      <c r="A1168" s="17">
        <v>1165</v>
      </c>
      <c r="B1168" s="54" t="s">
        <v>986</v>
      </c>
      <c r="C1168" s="50">
        <v>267</v>
      </c>
      <c r="D1168" s="18">
        <v>37</v>
      </c>
      <c r="E1168" s="24" t="s">
        <v>1219</v>
      </c>
      <c r="F1168" s="18" t="s">
        <v>1255</v>
      </c>
      <c r="G1168" s="18" t="s">
        <v>21</v>
      </c>
      <c r="H1168" s="18" t="s">
        <v>59</v>
      </c>
      <c r="I1168" s="18" t="s">
        <v>49</v>
      </c>
      <c r="J1168" s="18" t="s">
        <v>35</v>
      </c>
      <c r="K1168" s="18">
        <v>4</v>
      </c>
      <c r="L1168" s="18">
        <v>1</v>
      </c>
      <c r="M1168" s="18" t="s">
        <v>25</v>
      </c>
      <c r="N1168" s="18">
        <v>2400</v>
      </c>
      <c r="O1168" s="18">
        <v>1200</v>
      </c>
      <c r="P1168" s="34"/>
    </row>
    <row r="1169" s="1" customFormat="true" ht="35" customHeight="true" spans="1:16">
      <c r="A1169" s="17">
        <v>1166</v>
      </c>
      <c r="B1169" s="54" t="s">
        <v>986</v>
      </c>
      <c r="C1169" s="50">
        <v>268</v>
      </c>
      <c r="D1169" s="18">
        <v>38</v>
      </c>
      <c r="E1169" s="24" t="s">
        <v>1219</v>
      </c>
      <c r="F1169" s="18" t="s">
        <v>1256</v>
      </c>
      <c r="G1169" s="18" t="s">
        <v>21</v>
      </c>
      <c r="H1169" s="18" t="s">
        <v>22</v>
      </c>
      <c r="I1169" s="18" t="s">
        <v>31</v>
      </c>
      <c r="J1169" s="18" t="s">
        <v>39</v>
      </c>
      <c r="K1169" s="18">
        <v>3</v>
      </c>
      <c r="L1169" s="18">
        <v>1</v>
      </c>
      <c r="M1169" s="18" t="s">
        <v>25</v>
      </c>
      <c r="N1169" s="18">
        <v>2400</v>
      </c>
      <c r="O1169" s="18">
        <v>1200</v>
      </c>
      <c r="P1169" s="34"/>
    </row>
    <row r="1170" s="1" customFormat="true" ht="35" customHeight="true" spans="1:16">
      <c r="A1170" s="17">
        <v>1167</v>
      </c>
      <c r="B1170" s="54" t="s">
        <v>986</v>
      </c>
      <c r="C1170" s="50">
        <v>269</v>
      </c>
      <c r="D1170" s="18">
        <v>1</v>
      </c>
      <c r="E1170" s="24" t="s">
        <v>1257</v>
      </c>
      <c r="F1170" s="18" t="s">
        <v>1258</v>
      </c>
      <c r="G1170" s="18" t="s">
        <v>21</v>
      </c>
      <c r="H1170" s="18" t="s">
        <v>22</v>
      </c>
      <c r="I1170" s="18" t="s">
        <v>31</v>
      </c>
      <c r="J1170" s="18" t="s">
        <v>39</v>
      </c>
      <c r="K1170" s="18">
        <v>4</v>
      </c>
      <c r="L1170" s="18">
        <v>10</v>
      </c>
      <c r="M1170" s="18" t="s">
        <v>25</v>
      </c>
      <c r="N1170" s="18">
        <v>24000</v>
      </c>
      <c r="O1170" s="18">
        <v>12000</v>
      </c>
      <c r="P1170" s="34">
        <f ca="1">SUMIF(E:O,E1170,O:O)</f>
        <v>254400</v>
      </c>
    </row>
    <row r="1171" s="1" customFormat="true" ht="35" customHeight="true" spans="1:16">
      <c r="A1171" s="17">
        <v>1168</v>
      </c>
      <c r="B1171" s="54" t="s">
        <v>986</v>
      </c>
      <c r="C1171" s="50">
        <v>270</v>
      </c>
      <c r="D1171" s="18">
        <v>2</v>
      </c>
      <c r="E1171" s="24" t="s">
        <v>1257</v>
      </c>
      <c r="F1171" s="18" t="s">
        <v>1259</v>
      </c>
      <c r="G1171" s="18" t="s">
        <v>21</v>
      </c>
      <c r="H1171" s="18" t="s">
        <v>22</v>
      </c>
      <c r="I1171" s="18" t="s">
        <v>31</v>
      </c>
      <c r="J1171" s="18" t="s">
        <v>39</v>
      </c>
      <c r="K1171" s="18">
        <v>5</v>
      </c>
      <c r="L1171" s="18">
        <v>10</v>
      </c>
      <c r="M1171" s="18" t="s">
        <v>25</v>
      </c>
      <c r="N1171" s="18">
        <v>24000</v>
      </c>
      <c r="O1171" s="18">
        <v>12000</v>
      </c>
      <c r="P1171" s="34"/>
    </row>
    <row r="1172" s="1" customFormat="true" ht="35" customHeight="true" spans="1:16">
      <c r="A1172" s="17">
        <v>1169</v>
      </c>
      <c r="B1172" s="54" t="s">
        <v>986</v>
      </c>
      <c r="C1172" s="50">
        <v>271</v>
      </c>
      <c r="D1172" s="18">
        <v>3</v>
      </c>
      <c r="E1172" s="24" t="s">
        <v>1257</v>
      </c>
      <c r="F1172" s="18" t="s">
        <v>1260</v>
      </c>
      <c r="G1172" s="18" t="s">
        <v>21</v>
      </c>
      <c r="H1172" s="18" t="s">
        <v>22</v>
      </c>
      <c r="I1172" s="18" t="s">
        <v>31</v>
      </c>
      <c r="J1172" s="18" t="s">
        <v>32</v>
      </c>
      <c r="K1172" s="18">
        <v>1</v>
      </c>
      <c r="L1172" s="18">
        <v>10</v>
      </c>
      <c r="M1172" s="18" t="s">
        <v>25</v>
      </c>
      <c r="N1172" s="18">
        <v>24000</v>
      </c>
      <c r="O1172" s="18">
        <v>12000</v>
      </c>
      <c r="P1172" s="34"/>
    </row>
    <row r="1173" s="1" customFormat="true" ht="35" customHeight="true" spans="1:16">
      <c r="A1173" s="17">
        <v>1170</v>
      </c>
      <c r="B1173" s="54" t="s">
        <v>986</v>
      </c>
      <c r="C1173" s="50">
        <v>272</v>
      </c>
      <c r="D1173" s="18">
        <v>4</v>
      </c>
      <c r="E1173" s="24" t="s">
        <v>1257</v>
      </c>
      <c r="F1173" s="18" t="s">
        <v>1261</v>
      </c>
      <c r="G1173" s="18" t="s">
        <v>21</v>
      </c>
      <c r="H1173" s="18" t="s">
        <v>22</v>
      </c>
      <c r="I1173" s="18" t="s">
        <v>31</v>
      </c>
      <c r="J1173" s="18" t="s">
        <v>35</v>
      </c>
      <c r="K1173" s="18">
        <v>1</v>
      </c>
      <c r="L1173" s="18">
        <v>9</v>
      </c>
      <c r="M1173" s="18" t="s">
        <v>25</v>
      </c>
      <c r="N1173" s="18">
        <v>21600</v>
      </c>
      <c r="O1173" s="18">
        <v>10800</v>
      </c>
      <c r="P1173" s="34"/>
    </row>
    <row r="1174" s="1" customFormat="true" ht="35" customHeight="true" spans="1:16">
      <c r="A1174" s="17">
        <v>1171</v>
      </c>
      <c r="B1174" s="54" t="s">
        <v>986</v>
      </c>
      <c r="C1174" s="50">
        <v>273</v>
      </c>
      <c r="D1174" s="18">
        <v>5</v>
      </c>
      <c r="E1174" s="24" t="s">
        <v>1257</v>
      </c>
      <c r="F1174" s="18" t="s">
        <v>1262</v>
      </c>
      <c r="G1174" s="18" t="s">
        <v>21</v>
      </c>
      <c r="H1174" s="18" t="s">
        <v>22</v>
      </c>
      <c r="I1174" s="18" t="s">
        <v>31</v>
      </c>
      <c r="J1174" s="18" t="s">
        <v>39</v>
      </c>
      <c r="K1174" s="18">
        <v>3</v>
      </c>
      <c r="L1174" s="18">
        <v>8</v>
      </c>
      <c r="M1174" s="18" t="s">
        <v>25</v>
      </c>
      <c r="N1174" s="18">
        <v>19200</v>
      </c>
      <c r="O1174" s="18">
        <v>9600</v>
      </c>
      <c r="P1174" s="34"/>
    </row>
    <row r="1175" s="1" customFormat="true" ht="35" customHeight="true" spans="1:16">
      <c r="A1175" s="17">
        <v>1172</v>
      </c>
      <c r="B1175" s="54" t="s">
        <v>986</v>
      </c>
      <c r="C1175" s="50">
        <v>274</v>
      </c>
      <c r="D1175" s="18">
        <v>6</v>
      </c>
      <c r="E1175" s="24" t="s">
        <v>1257</v>
      </c>
      <c r="F1175" s="18" t="s">
        <v>1263</v>
      </c>
      <c r="G1175" s="18" t="s">
        <v>21</v>
      </c>
      <c r="H1175" s="18" t="s">
        <v>89</v>
      </c>
      <c r="I1175" s="18" t="s">
        <v>49</v>
      </c>
      <c r="J1175" s="18" t="s">
        <v>35</v>
      </c>
      <c r="K1175" s="18">
        <v>2</v>
      </c>
      <c r="L1175" s="18">
        <v>8</v>
      </c>
      <c r="M1175" s="18" t="s">
        <v>25</v>
      </c>
      <c r="N1175" s="18">
        <v>19200</v>
      </c>
      <c r="O1175" s="18">
        <v>9600</v>
      </c>
      <c r="P1175" s="34"/>
    </row>
    <row r="1176" s="1" customFormat="true" ht="35" customHeight="true" spans="1:16">
      <c r="A1176" s="17">
        <v>1173</v>
      </c>
      <c r="B1176" s="54" t="s">
        <v>986</v>
      </c>
      <c r="C1176" s="50">
        <v>275</v>
      </c>
      <c r="D1176" s="18">
        <v>7</v>
      </c>
      <c r="E1176" s="24" t="s">
        <v>1257</v>
      </c>
      <c r="F1176" s="18" t="s">
        <v>1264</v>
      </c>
      <c r="G1176" s="18" t="s">
        <v>21</v>
      </c>
      <c r="H1176" s="18" t="s">
        <v>89</v>
      </c>
      <c r="I1176" s="18" t="s">
        <v>49</v>
      </c>
      <c r="J1176" s="18" t="s">
        <v>35</v>
      </c>
      <c r="K1176" s="18">
        <v>4</v>
      </c>
      <c r="L1176" s="18">
        <v>8</v>
      </c>
      <c r="M1176" s="18" t="s">
        <v>25</v>
      </c>
      <c r="N1176" s="18">
        <v>19200</v>
      </c>
      <c r="O1176" s="18">
        <v>9600</v>
      </c>
      <c r="P1176" s="34"/>
    </row>
    <row r="1177" s="1" customFormat="true" ht="35" customHeight="true" spans="1:16">
      <c r="A1177" s="17">
        <v>1174</v>
      </c>
      <c r="B1177" s="54" t="s">
        <v>986</v>
      </c>
      <c r="C1177" s="50">
        <v>276</v>
      </c>
      <c r="D1177" s="18">
        <v>8</v>
      </c>
      <c r="E1177" s="24" t="s">
        <v>1257</v>
      </c>
      <c r="F1177" s="18" t="s">
        <v>1265</v>
      </c>
      <c r="G1177" s="18" t="s">
        <v>21</v>
      </c>
      <c r="H1177" s="18" t="s">
        <v>22</v>
      </c>
      <c r="I1177" s="18" t="s">
        <v>31</v>
      </c>
      <c r="J1177" s="18" t="s">
        <v>35</v>
      </c>
      <c r="K1177" s="18">
        <v>4</v>
      </c>
      <c r="L1177" s="18">
        <v>8</v>
      </c>
      <c r="M1177" s="18" t="s">
        <v>25</v>
      </c>
      <c r="N1177" s="18">
        <v>19200</v>
      </c>
      <c r="O1177" s="18">
        <v>9600</v>
      </c>
      <c r="P1177" s="34"/>
    </row>
    <row r="1178" s="1" customFormat="true" ht="35" customHeight="true" spans="1:16">
      <c r="A1178" s="17">
        <v>1175</v>
      </c>
      <c r="B1178" s="54" t="s">
        <v>986</v>
      </c>
      <c r="C1178" s="50">
        <v>277</v>
      </c>
      <c r="D1178" s="18">
        <v>9</v>
      </c>
      <c r="E1178" s="24" t="s">
        <v>1257</v>
      </c>
      <c r="F1178" s="18" t="s">
        <v>1266</v>
      </c>
      <c r="G1178" s="18" t="s">
        <v>21</v>
      </c>
      <c r="H1178" s="18" t="s">
        <v>89</v>
      </c>
      <c r="I1178" s="18" t="s">
        <v>49</v>
      </c>
      <c r="J1178" s="18" t="s">
        <v>39</v>
      </c>
      <c r="K1178" s="18">
        <v>2</v>
      </c>
      <c r="L1178" s="18">
        <v>6</v>
      </c>
      <c r="M1178" s="18" t="s">
        <v>25</v>
      </c>
      <c r="N1178" s="18">
        <v>14400</v>
      </c>
      <c r="O1178" s="18">
        <v>7200</v>
      </c>
      <c r="P1178" s="34"/>
    </row>
    <row r="1179" s="1" customFormat="true" ht="35" customHeight="true" spans="1:16">
      <c r="A1179" s="17">
        <v>1176</v>
      </c>
      <c r="B1179" s="54" t="s">
        <v>986</v>
      </c>
      <c r="C1179" s="50">
        <v>278</v>
      </c>
      <c r="D1179" s="18">
        <v>10</v>
      </c>
      <c r="E1179" s="24" t="s">
        <v>1257</v>
      </c>
      <c r="F1179" s="18" t="s">
        <v>1267</v>
      </c>
      <c r="G1179" s="18" t="s">
        <v>21</v>
      </c>
      <c r="H1179" s="18" t="s">
        <v>89</v>
      </c>
      <c r="I1179" s="18" t="s">
        <v>49</v>
      </c>
      <c r="J1179" s="18" t="s">
        <v>32</v>
      </c>
      <c r="K1179" s="18">
        <v>2</v>
      </c>
      <c r="L1179" s="18">
        <v>6</v>
      </c>
      <c r="M1179" s="18" t="s">
        <v>25</v>
      </c>
      <c r="N1179" s="18">
        <v>14400</v>
      </c>
      <c r="O1179" s="18">
        <v>7200</v>
      </c>
      <c r="P1179" s="34"/>
    </row>
    <row r="1180" s="1" customFormat="true" ht="35" customHeight="true" spans="1:16">
      <c r="A1180" s="17">
        <v>1177</v>
      </c>
      <c r="B1180" s="54" t="s">
        <v>986</v>
      </c>
      <c r="C1180" s="50">
        <v>279</v>
      </c>
      <c r="D1180" s="18">
        <v>11</v>
      </c>
      <c r="E1180" s="24" t="s">
        <v>1257</v>
      </c>
      <c r="F1180" s="18" t="s">
        <v>1268</v>
      </c>
      <c r="G1180" s="18" t="s">
        <v>21</v>
      </c>
      <c r="H1180" s="18" t="s">
        <v>22</v>
      </c>
      <c r="I1180" s="18" t="s">
        <v>31</v>
      </c>
      <c r="J1180" s="18" t="s">
        <v>35</v>
      </c>
      <c r="K1180" s="18">
        <v>2</v>
      </c>
      <c r="L1180" s="18">
        <v>5</v>
      </c>
      <c r="M1180" s="18" t="s">
        <v>25</v>
      </c>
      <c r="N1180" s="18">
        <v>12000</v>
      </c>
      <c r="O1180" s="18">
        <v>6000</v>
      </c>
      <c r="P1180" s="34"/>
    </row>
    <row r="1181" s="1" customFormat="true" ht="35" customHeight="true" spans="1:16">
      <c r="A1181" s="17">
        <v>1178</v>
      </c>
      <c r="B1181" s="54" t="s">
        <v>986</v>
      </c>
      <c r="C1181" s="50">
        <v>280</v>
      </c>
      <c r="D1181" s="18">
        <v>12</v>
      </c>
      <c r="E1181" s="24" t="s">
        <v>1257</v>
      </c>
      <c r="F1181" s="18" t="s">
        <v>1269</v>
      </c>
      <c r="G1181" s="18" t="s">
        <v>21</v>
      </c>
      <c r="H1181" s="18" t="s">
        <v>22</v>
      </c>
      <c r="I1181" s="18" t="s">
        <v>31</v>
      </c>
      <c r="J1181" s="18" t="s">
        <v>39</v>
      </c>
      <c r="K1181" s="18">
        <v>1</v>
      </c>
      <c r="L1181" s="18">
        <v>8</v>
      </c>
      <c r="M1181" s="18" t="s">
        <v>25</v>
      </c>
      <c r="N1181" s="18">
        <v>19200</v>
      </c>
      <c r="O1181" s="18">
        <v>9600</v>
      </c>
      <c r="P1181" s="34"/>
    </row>
    <row r="1182" s="1" customFormat="true" ht="35" customHeight="true" spans="1:16">
      <c r="A1182" s="17">
        <v>1179</v>
      </c>
      <c r="B1182" s="54" t="s">
        <v>986</v>
      </c>
      <c r="C1182" s="50">
        <v>281</v>
      </c>
      <c r="D1182" s="18">
        <v>13</v>
      </c>
      <c r="E1182" s="24" t="s">
        <v>1257</v>
      </c>
      <c r="F1182" s="18" t="s">
        <v>1270</v>
      </c>
      <c r="G1182" s="18" t="s">
        <v>21</v>
      </c>
      <c r="H1182" s="18" t="s">
        <v>42</v>
      </c>
      <c r="I1182" s="18" t="s">
        <v>43</v>
      </c>
      <c r="J1182" s="18" t="s">
        <v>24</v>
      </c>
      <c r="K1182" s="18" t="s">
        <v>24</v>
      </c>
      <c r="L1182" s="18">
        <v>4</v>
      </c>
      <c r="M1182" s="18" t="s">
        <v>25</v>
      </c>
      <c r="N1182" s="18">
        <v>9600</v>
      </c>
      <c r="O1182" s="18">
        <v>4800</v>
      </c>
      <c r="P1182" s="34"/>
    </row>
    <row r="1183" s="1" customFormat="true" ht="35" customHeight="true" spans="1:16">
      <c r="A1183" s="17">
        <v>1180</v>
      </c>
      <c r="B1183" s="54" t="s">
        <v>986</v>
      </c>
      <c r="C1183" s="50">
        <v>282</v>
      </c>
      <c r="D1183" s="18">
        <v>14</v>
      </c>
      <c r="E1183" s="24" t="s">
        <v>1257</v>
      </c>
      <c r="F1183" s="18" t="s">
        <v>1271</v>
      </c>
      <c r="G1183" s="18" t="s">
        <v>21</v>
      </c>
      <c r="H1183" s="18" t="s">
        <v>22</v>
      </c>
      <c r="I1183" s="18" t="s">
        <v>31</v>
      </c>
      <c r="J1183" s="18" t="s">
        <v>35</v>
      </c>
      <c r="K1183" s="18">
        <v>3</v>
      </c>
      <c r="L1183" s="18">
        <v>4</v>
      </c>
      <c r="M1183" s="18" t="s">
        <v>25</v>
      </c>
      <c r="N1183" s="18">
        <v>9600</v>
      </c>
      <c r="O1183" s="18">
        <v>4800</v>
      </c>
      <c r="P1183" s="34"/>
    </row>
    <row r="1184" s="1" customFormat="true" ht="35" customHeight="true" spans="1:16">
      <c r="A1184" s="17">
        <v>1181</v>
      </c>
      <c r="B1184" s="54" t="s">
        <v>986</v>
      </c>
      <c r="C1184" s="50">
        <v>283</v>
      </c>
      <c r="D1184" s="18">
        <v>15</v>
      </c>
      <c r="E1184" s="24" t="s">
        <v>1257</v>
      </c>
      <c r="F1184" s="18" t="s">
        <v>1272</v>
      </c>
      <c r="G1184" s="18" t="s">
        <v>21</v>
      </c>
      <c r="H1184" s="18" t="s">
        <v>22</v>
      </c>
      <c r="I1184" s="18" t="s">
        <v>31</v>
      </c>
      <c r="J1184" s="18" t="s">
        <v>39</v>
      </c>
      <c r="K1184" s="18">
        <v>3</v>
      </c>
      <c r="L1184" s="18">
        <v>4</v>
      </c>
      <c r="M1184" s="18" t="s">
        <v>25</v>
      </c>
      <c r="N1184" s="18">
        <v>9600</v>
      </c>
      <c r="O1184" s="18">
        <v>4800</v>
      </c>
      <c r="P1184" s="34"/>
    </row>
    <row r="1185" s="1" customFormat="true" ht="35" customHeight="true" spans="1:16">
      <c r="A1185" s="17">
        <v>1182</v>
      </c>
      <c r="B1185" s="54" t="s">
        <v>986</v>
      </c>
      <c r="C1185" s="50">
        <v>284</v>
      </c>
      <c r="D1185" s="18">
        <v>16</v>
      </c>
      <c r="E1185" s="24" t="s">
        <v>1257</v>
      </c>
      <c r="F1185" s="18" t="s">
        <v>1273</v>
      </c>
      <c r="G1185" s="18" t="s">
        <v>21</v>
      </c>
      <c r="H1185" s="18" t="s">
        <v>22</v>
      </c>
      <c r="I1185" s="18" t="s">
        <v>31</v>
      </c>
      <c r="J1185" s="18" t="s">
        <v>32</v>
      </c>
      <c r="K1185" s="18">
        <v>3</v>
      </c>
      <c r="L1185" s="18">
        <v>4</v>
      </c>
      <c r="M1185" s="18" t="s">
        <v>25</v>
      </c>
      <c r="N1185" s="18">
        <v>9600</v>
      </c>
      <c r="O1185" s="18">
        <v>4800</v>
      </c>
      <c r="P1185" s="34"/>
    </row>
    <row r="1186" s="1" customFormat="true" ht="35" customHeight="true" spans="1:16">
      <c r="A1186" s="17">
        <v>1183</v>
      </c>
      <c r="B1186" s="54" t="s">
        <v>986</v>
      </c>
      <c r="C1186" s="50">
        <v>285</v>
      </c>
      <c r="D1186" s="18">
        <v>17</v>
      </c>
      <c r="E1186" s="24" t="s">
        <v>1257</v>
      </c>
      <c r="F1186" s="18" t="s">
        <v>1274</v>
      </c>
      <c r="G1186" s="18" t="s">
        <v>21</v>
      </c>
      <c r="H1186" s="18" t="s">
        <v>89</v>
      </c>
      <c r="I1186" s="18" t="s">
        <v>49</v>
      </c>
      <c r="J1186" s="18" t="s">
        <v>39</v>
      </c>
      <c r="K1186" s="18">
        <v>4</v>
      </c>
      <c r="L1186" s="18">
        <v>4</v>
      </c>
      <c r="M1186" s="18" t="s">
        <v>25</v>
      </c>
      <c r="N1186" s="18">
        <v>9600</v>
      </c>
      <c r="O1186" s="18">
        <v>4800</v>
      </c>
      <c r="P1186" s="34"/>
    </row>
    <row r="1187" s="1" customFormat="true" ht="35" customHeight="true" spans="1:16">
      <c r="A1187" s="17">
        <v>1184</v>
      </c>
      <c r="B1187" s="54" t="s">
        <v>986</v>
      </c>
      <c r="C1187" s="50">
        <v>286</v>
      </c>
      <c r="D1187" s="18">
        <v>18</v>
      </c>
      <c r="E1187" s="24" t="s">
        <v>1257</v>
      </c>
      <c r="F1187" s="18" t="s">
        <v>1275</v>
      </c>
      <c r="G1187" s="18" t="s">
        <v>21</v>
      </c>
      <c r="H1187" s="18" t="s">
        <v>89</v>
      </c>
      <c r="I1187" s="18" t="s">
        <v>49</v>
      </c>
      <c r="J1187" s="18" t="s">
        <v>39</v>
      </c>
      <c r="K1187" s="18">
        <v>1</v>
      </c>
      <c r="L1187" s="18">
        <v>4</v>
      </c>
      <c r="M1187" s="18" t="s">
        <v>25</v>
      </c>
      <c r="N1187" s="18">
        <v>9600</v>
      </c>
      <c r="O1187" s="18">
        <v>4800</v>
      </c>
      <c r="P1187" s="34"/>
    </row>
    <row r="1188" s="1" customFormat="true" ht="35" customHeight="true" spans="1:16">
      <c r="A1188" s="17">
        <v>1185</v>
      </c>
      <c r="B1188" s="54" t="s">
        <v>986</v>
      </c>
      <c r="C1188" s="50">
        <v>287</v>
      </c>
      <c r="D1188" s="18">
        <v>19</v>
      </c>
      <c r="E1188" s="24" t="s">
        <v>1257</v>
      </c>
      <c r="F1188" s="18" t="s">
        <v>1276</v>
      </c>
      <c r="G1188" s="18" t="s">
        <v>21</v>
      </c>
      <c r="H1188" s="18" t="s">
        <v>89</v>
      </c>
      <c r="I1188" s="18" t="s">
        <v>49</v>
      </c>
      <c r="J1188" s="18" t="s">
        <v>32</v>
      </c>
      <c r="K1188" s="18">
        <v>3</v>
      </c>
      <c r="L1188" s="18">
        <v>4</v>
      </c>
      <c r="M1188" s="18" t="s">
        <v>25</v>
      </c>
      <c r="N1188" s="18">
        <v>9600</v>
      </c>
      <c r="O1188" s="18">
        <v>4800</v>
      </c>
      <c r="P1188" s="34"/>
    </row>
    <row r="1189" s="1" customFormat="true" ht="35" customHeight="true" spans="1:16">
      <c r="A1189" s="17">
        <v>1186</v>
      </c>
      <c r="B1189" s="54" t="s">
        <v>986</v>
      </c>
      <c r="C1189" s="50">
        <v>288</v>
      </c>
      <c r="D1189" s="18">
        <v>20</v>
      </c>
      <c r="E1189" s="24" t="s">
        <v>1257</v>
      </c>
      <c r="F1189" s="18" t="s">
        <v>1277</v>
      </c>
      <c r="G1189" s="18" t="s">
        <v>21</v>
      </c>
      <c r="H1189" s="18" t="s">
        <v>22</v>
      </c>
      <c r="I1189" s="18" t="s">
        <v>29</v>
      </c>
      <c r="J1189" s="18" t="s">
        <v>24</v>
      </c>
      <c r="K1189" s="18" t="s">
        <v>24</v>
      </c>
      <c r="L1189" s="18">
        <v>10</v>
      </c>
      <c r="M1189" s="18" t="s">
        <v>25</v>
      </c>
      <c r="N1189" s="18">
        <v>24000</v>
      </c>
      <c r="O1189" s="18">
        <v>12000</v>
      </c>
      <c r="P1189" s="34"/>
    </row>
    <row r="1190" s="1" customFormat="true" ht="35" customHeight="true" spans="1:16">
      <c r="A1190" s="17">
        <v>1187</v>
      </c>
      <c r="B1190" s="54" t="s">
        <v>986</v>
      </c>
      <c r="C1190" s="50">
        <v>289</v>
      </c>
      <c r="D1190" s="18">
        <v>21</v>
      </c>
      <c r="E1190" s="24" t="s">
        <v>1257</v>
      </c>
      <c r="F1190" s="18" t="s">
        <v>1278</v>
      </c>
      <c r="G1190" s="18" t="s">
        <v>21</v>
      </c>
      <c r="H1190" s="18" t="s">
        <v>22</v>
      </c>
      <c r="I1190" s="18" t="s">
        <v>23</v>
      </c>
      <c r="J1190" s="18" t="s">
        <v>24</v>
      </c>
      <c r="K1190" s="18" t="s">
        <v>24</v>
      </c>
      <c r="L1190" s="18">
        <v>10</v>
      </c>
      <c r="M1190" s="18" t="s">
        <v>25</v>
      </c>
      <c r="N1190" s="18">
        <v>24000</v>
      </c>
      <c r="O1190" s="18">
        <v>12000</v>
      </c>
      <c r="P1190" s="34"/>
    </row>
    <row r="1191" s="1" customFormat="true" ht="35" customHeight="true" spans="1:16">
      <c r="A1191" s="17">
        <v>1188</v>
      </c>
      <c r="B1191" s="54" t="s">
        <v>986</v>
      </c>
      <c r="C1191" s="50">
        <v>290</v>
      </c>
      <c r="D1191" s="18">
        <v>22</v>
      </c>
      <c r="E1191" s="24" t="s">
        <v>1257</v>
      </c>
      <c r="F1191" s="18" t="s">
        <v>1279</v>
      </c>
      <c r="G1191" s="18" t="s">
        <v>21</v>
      </c>
      <c r="H1191" s="18" t="s">
        <v>22</v>
      </c>
      <c r="I1191" s="18" t="s">
        <v>31</v>
      </c>
      <c r="J1191" s="18" t="s">
        <v>32</v>
      </c>
      <c r="K1191" s="18">
        <v>2</v>
      </c>
      <c r="L1191" s="18">
        <v>4</v>
      </c>
      <c r="M1191" s="18" t="s">
        <v>25</v>
      </c>
      <c r="N1191" s="18">
        <v>9600</v>
      </c>
      <c r="O1191" s="18">
        <v>4800</v>
      </c>
      <c r="P1191" s="34"/>
    </row>
    <row r="1192" s="1" customFormat="true" ht="35" customHeight="true" spans="1:16">
      <c r="A1192" s="17">
        <v>1189</v>
      </c>
      <c r="B1192" s="54" t="s">
        <v>986</v>
      </c>
      <c r="C1192" s="50">
        <v>291</v>
      </c>
      <c r="D1192" s="18">
        <v>23</v>
      </c>
      <c r="E1192" s="24" t="s">
        <v>1257</v>
      </c>
      <c r="F1192" s="18" t="s">
        <v>1280</v>
      </c>
      <c r="G1192" s="18" t="s">
        <v>21</v>
      </c>
      <c r="H1192" s="18" t="s">
        <v>42</v>
      </c>
      <c r="I1192" s="18" t="s">
        <v>43</v>
      </c>
      <c r="J1192" s="18" t="s">
        <v>24</v>
      </c>
      <c r="K1192" s="18" t="s">
        <v>24</v>
      </c>
      <c r="L1192" s="18">
        <v>3</v>
      </c>
      <c r="M1192" s="18" t="s">
        <v>25</v>
      </c>
      <c r="N1192" s="18">
        <v>7200</v>
      </c>
      <c r="O1192" s="18">
        <v>3600</v>
      </c>
      <c r="P1192" s="34"/>
    </row>
    <row r="1193" s="1" customFormat="true" ht="35" customHeight="true" spans="1:16">
      <c r="A1193" s="17">
        <v>1190</v>
      </c>
      <c r="B1193" s="54" t="s">
        <v>986</v>
      </c>
      <c r="C1193" s="50">
        <v>292</v>
      </c>
      <c r="D1193" s="18">
        <v>24</v>
      </c>
      <c r="E1193" s="24" t="s">
        <v>1257</v>
      </c>
      <c r="F1193" s="18" t="s">
        <v>1281</v>
      </c>
      <c r="G1193" s="18" t="s">
        <v>21</v>
      </c>
      <c r="H1193" s="18" t="s">
        <v>89</v>
      </c>
      <c r="I1193" s="18" t="s">
        <v>49</v>
      </c>
      <c r="J1193" s="18" t="s">
        <v>39</v>
      </c>
      <c r="K1193" s="18">
        <v>3</v>
      </c>
      <c r="L1193" s="18">
        <v>3</v>
      </c>
      <c r="M1193" s="18" t="s">
        <v>25</v>
      </c>
      <c r="N1193" s="18">
        <v>7200</v>
      </c>
      <c r="O1193" s="18">
        <v>3600</v>
      </c>
      <c r="P1193" s="34"/>
    </row>
    <row r="1194" s="1" customFormat="true" ht="35" customHeight="true" spans="1:16">
      <c r="A1194" s="17">
        <v>1191</v>
      </c>
      <c r="B1194" s="54" t="s">
        <v>986</v>
      </c>
      <c r="C1194" s="50">
        <v>293</v>
      </c>
      <c r="D1194" s="18">
        <v>25</v>
      </c>
      <c r="E1194" s="24" t="s">
        <v>1257</v>
      </c>
      <c r="F1194" s="18" t="s">
        <v>1282</v>
      </c>
      <c r="G1194" s="18" t="s">
        <v>21</v>
      </c>
      <c r="H1194" s="18" t="s">
        <v>22</v>
      </c>
      <c r="I1194" s="18" t="s">
        <v>31</v>
      </c>
      <c r="J1194" s="18" t="s">
        <v>35</v>
      </c>
      <c r="K1194" s="18">
        <v>1</v>
      </c>
      <c r="L1194" s="18">
        <v>3</v>
      </c>
      <c r="M1194" s="18" t="s">
        <v>25</v>
      </c>
      <c r="N1194" s="18">
        <v>7200</v>
      </c>
      <c r="O1194" s="18">
        <v>3600</v>
      </c>
      <c r="P1194" s="34"/>
    </row>
    <row r="1195" s="1" customFormat="true" ht="35" customHeight="true" spans="1:16">
      <c r="A1195" s="17">
        <v>1192</v>
      </c>
      <c r="B1195" s="54" t="s">
        <v>986</v>
      </c>
      <c r="C1195" s="50">
        <v>294</v>
      </c>
      <c r="D1195" s="18">
        <v>26</v>
      </c>
      <c r="E1195" s="24" t="s">
        <v>1257</v>
      </c>
      <c r="F1195" s="18" t="s">
        <v>1283</v>
      </c>
      <c r="G1195" s="18" t="s">
        <v>21</v>
      </c>
      <c r="H1195" s="18" t="s">
        <v>22</v>
      </c>
      <c r="I1195" s="18" t="s">
        <v>31</v>
      </c>
      <c r="J1195" s="18" t="s">
        <v>32</v>
      </c>
      <c r="K1195" s="18">
        <v>3</v>
      </c>
      <c r="L1195" s="18">
        <v>4</v>
      </c>
      <c r="M1195" s="18" t="s">
        <v>25</v>
      </c>
      <c r="N1195" s="18">
        <v>9600</v>
      </c>
      <c r="O1195" s="18">
        <v>4800</v>
      </c>
      <c r="P1195" s="34"/>
    </row>
    <row r="1196" s="1" customFormat="true" ht="35" customHeight="true" spans="1:16">
      <c r="A1196" s="17">
        <v>1193</v>
      </c>
      <c r="B1196" s="54" t="s">
        <v>986</v>
      </c>
      <c r="C1196" s="50">
        <v>295</v>
      </c>
      <c r="D1196" s="18">
        <v>27</v>
      </c>
      <c r="E1196" s="24" t="s">
        <v>1257</v>
      </c>
      <c r="F1196" s="18" t="s">
        <v>1284</v>
      </c>
      <c r="G1196" s="18" t="s">
        <v>21</v>
      </c>
      <c r="H1196" s="18" t="s">
        <v>22</v>
      </c>
      <c r="I1196" s="18" t="s">
        <v>31</v>
      </c>
      <c r="J1196" s="18" t="s">
        <v>39</v>
      </c>
      <c r="K1196" s="18">
        <v>4</v>
      </c>
      <c r="L1196" s="18">
        <v>2</v>
      </c>
      <c r="M1196" s="18" t="s">
        <v>25</v>
      </c>
      <c r="N1196" s="18">
        <v>4800</v>
      </c>
      <c r="O1196" s="18">
        <v>2400</v>
      </c>
      <c r="P1196" s="34"/>
    </row>
    <row r="1197" s="1" customFormat="true" ht="35" customHeight="true" spans="1:16">
      <c r="A1197" s="17">
        <v>1194</v>
      </c>
      <c r="B1197" s="54" t="s">
        <v>986</v>
      </c>
      <c r="C1197" s="50">
        <v>296</v>
      </c>
      <c r="D1197" s="18">
        <v>28</v>
      </c>
      <c r="E1197" s="24" t="s">
        <v>1257</v>
      </c>
      <c r="F1197" s="18" t="s">
        <v>1285</v>
      </c>
      <c r="G1197" s="18" t="s">
        <v>21</v>
      </c>
      <c r="H1197" s="18" t="s">
        <v>89</v>
      </c>
      <c r="I1197" s="18" t="s">
        <v>49</v>
      </c>
      <c r="J1197" s="18" t="s">
        <v>35</v>
      </c>
      <c r="K1197" s="18">
        <v>1</v>
      </c>
      <c r="L1197" s="18">
        <v>4</v>
      </c>
      <c r="M1197" s="18" t="s">
        <v>25</v>
      </c>
      <c r="N1197" s="18">
        <v>9600</v>
      </c>
      <c r="O1197" s="18">
        <v>4800</v>
      </c>
      <c r="P1197" s="34"/>
    </row>
    <row r="1198" s="1" customFormat="true" ht="35" customHeight="true" spans="1:16">
      <c r="A1198" s="17">
        <v>1195</v>
      </c>
      <c r="B1198" s="54" t="s">
        <v>986</v>
      </c>
      <c r="C1198" s="50">
        <v>297</v>
      </c>
      <c r="D1198" s="18">
        <v>29</v>
      </c>
      <c r="E1198" s="24" t="s">
        <v>1257</v>
      </c>
      <c r="F1198" s="18" t="s">
        <v>1286</v>
      </c>
      <c r="G1198" s="18" t="s">
        <v>21</v>
      </c>
      <c r="H1198" s="18" t="s">
        <v>22</v>
      </c>
      <c r="I1198" s="18" t="s">
        <v>31</v>
      </c>
      <c r="J1198" s="18" t="s">
        <v>35</v>
      </c>
      <c r="K1198" s="18">
        <v>2</v>
      </c>
      <c r="L1198" s="18">
        <v>3</v>
      </c>
      <c r="M1198" s="18" t="s">
        <v>25</v>
      </c>
      <c r="N1198" s="18">
        <v>7200</v>
      </c>
      <c r="O1198" s="18">
        <v>3600</v>
      </c>
      <c r="P1198" s="34"/>
    </row>
    <row r="1199" s="1" customFormat="true" ht="35" customHeight="true" spans="1:16">
      <c r="A1199" s="17">
        <v>1196</v>
      </c>
      <c r="B1199" s="54" t="s">
        <v>986</v>
      </c>
      <c r="C1199" s="50">
        <v>298</v>
      </c>
      <c r="D1199" s="18">
        <v>30</v>
      </c>
      <c r="E1199" s="24" t="s">
        <v>1257</v>
      </c>
      <c r="F1199" s="18" t="s">
        <v>1287</v>
      </c>
      <c r="G1199" s="18" t="s">
        <v>21</v>
      </c>
      <c r="H1199" s="18" t="s">
        <v>22</v>
      </c>
      <c r="I1199" s="18" t="s">
        <v>31</v>
      </c>
      <c r="J1199" s="18" t="s">
        <v>35</v>
      </c>
      <c r="K1199" s="18">
        <v>3</v>
      </c>
      <c r="L1199" s="18">
        <v>2</v>
      </c>
      <c r="M1199" s="18" t="s">
        <v>25</v>
      </c>
      <c r="N1199" s="18">
        <v>4800</v>
      </c>
      <c r="O1199" s="18">
        <v>2400</v>
      </c>
      <c r="P1199" s="34"/>
    </row>
    <row r="1200" s="1" customFormat="true" ht="35" customHeight="true" spans="1:16">
      <c r="A1200" s="17">
        <v>1197</v>
      </c>
      <c r="B1200" s="54" t="s">
        <v>986</v>
      </c>
      <c r="C1200" s="50">
        <v>299</v>
      </c>
      <c r="D1200" s="18">
        <v>31</v>
      </c>
      <c r="E1200" s="24" t="s">
        <v>1257</v>
      </c>
      <c r="F1200" s="18" t="s">
        <v>1288</v>
      </c>
      <c r="G1200" s="18" t="s">
        <v>21</v>
      </c>
      <c r="H1200" s="18" t="s">
        <v>22</v>
      </c>
      <c r="I1200" s="18" t="s">
        <v>64</v>
      </c>
      <c r="J1200" s="18" t="s">
        <v>24</v>
      </c>
      <c r="K1200" s="18" t="s">
        <v>24</v>
      </c>
      <c r="L1200" s="18">
        <v>10</v>
      </c>
      <c r="M1200" s="18" t="s">
        <v>25</v>
      </c>
      <c r="N1200" s="18">
        <v>24000</v>
      </c>
      <c r="O1200" s="18">
        <v>12000</v>
      </c>
      <c r="P1200" s="34"/>
    </row>
    <row r="1201" s="1" customFormat="true" ht="35" customHeight="true" spans="1:16">
      <c r="A1201" s="17">
        <v>1198</v>
      </c>
      <c r="B1201" s="54" t="s">
        <v>986</v>
      </c>
      <c r="C1201" s="50">
        <v>300</v>
      </c>
      <c r="D1201" s="18">
        <v>32</v>
      </c>
      <c r="E1201" s="24" t="s">
        <v>1257</v>
      </c>
      <c r="F1201" s="18" t="s">
        <v>1289</v>
      </c>
      <c r="G1201" s="18" t="s">
        <v>21</v>
      </c>
      <c r="H1201" s="18" t="s">
        <v>22</v>
      </c>
      <c r="I1201" s="18" t="s">
        <v>31</v>
      </c>
      <c r="J1201" s="18" t="s">
        <v>24</v>
      </c>
      <c r="K1201" s="18" t="s">
        <v>24</v>
      </c>
      <c r="L1201" s="18">
        <v>3</v>
      </c>
      <c r="M1201" s="18" t="s">
        <v>25</v>
      </c>
      <c r="N1201" s="18">
        <v>7200</v>
      </c>
      <c r="O1201" s="18">
        <v>3600</v>
      </c>
      <c r="P1201" s="34"/>
    </row>
    <row r="1202" s="1" customFormat="true" ht="35" customHeight="true" spans="1:16">
      <c r="A1202" s="17">
        <v>1199</v>
      </c>
      <c r="B1202" s="54" t="s">
        <v>986</v>
      </c>
      <c r="C1202" s="50">
        <v>301</v>
      </c>
      <c r="D1202" s="18">
        <v>33</v>
      </c>
      <c r="E1202" s="24" t="s">
        <v>1257</v>
      </c>
      <c r="F1202" s="18" t="s">
        <v>1290</v>
      </c>
      <c r="G1202" s="18" t="s">
        <v>21</v>
      </c>
      <c r="H1202" s="18" t="s">
        <v>22</v>
      </c>
      <c r="I1202" s="18" t="s">
        <v>31</v>
      </c>
      <c r="J1202" s="18" t="s">
        <v>32</v>
      </c>
      <c r="K1202" s="18">
        <v>3</v>
      </c>
      <c r="L1202" s="18">
        <v>3</v>
      </c>
      <c r="M1202" s="18" t="s">
        <v>25</v>
      </c>
      <c r="N1202" s="18">
        <v>7200</v>
      </c>
      <c r="O1202" s="18">
        <v>3600</v>
      </c>
      <c r="P1202" s="34"/>
    </row>
    <row r="1203" s="1" customFormat="true" ht="35" customHeight="true" spans="1:16">
      <c r="A1203" s="17">
        <v>1200</v>
      </c>
      <c r="B1203" s="54" t="s">
        <v>986</v>
      </c>
      <c r="C1203" s="50">
        <v>302</v>
      </c>
      <c r="D1203" s="18">
        <v>34</v>
      </c>
      <c r="E1203" s="24" t="s">
        <v>1257</v>
      </c>
      <c r="F1203" s="18" t="s">
        <v>1291</v>
      </c>
      <c r="G1203" s="18" t="s">
        <v>21</v>
      </c>
      <c r="H1203" s="18" t="s">
        <v>22</v>
      </c>
      <c r="I1203" s="18" t="s">
        <v>31</v>
      </c>
      <c r="J1203" s="18" t="s">
        <v>39</v>
      </c>
      <c r="K1203" s="18">
        <v>2</v>
      </c>
      <c r="L1203" s="18">
        <v>6</v>
      </c>
      <c r="M1203" s="18" t="s">
        <v>25</v>
      </c>
      <c r="N1203" s="18">
        <v>14400</v>
      </c>
      <c r="O1203" s="18">
        <v>7200</v>
      </c>
      <c r="P1203" s="34"/>
    </row>
    <row r="1204" s="1" customFormat="true" ht="35" customHeight="true" spans="1:16">
      <c r="A1204" s="17">
        <v>1201</v>
      </c>
      <c r="B1204" s="54" t="s">
        <v>986</v>
      </c>
      <c r="C1204" s="50">
        <v>303</v>
      </c>
      <c r="D1204" s="18">
        <v>35</v>
      </c>
      <c r="E1204" s="24" t="s">
        <v>1257</v>
      </c>
      <c r="F1204" s="18" t="s">
        <v>1292</v>
      </c>
      <c r="G1204" s="18" t="s">
        <v>21</v>
      </c>
      <c r="H1204" s="18" t="s">
        <v>22</v>
      </c>
      <c r="I1204" s="18" t="s">
        <v>31</v>
      </c>
      <c r="J1204" s="18" t="s">
        <v>24</v>
      </c>
      <c r="K1204" s="18" t="s">
        <v>24</v>
      </c>
      <c r="L1204" s="18">
        <v>2</v>
      </c>
      <c r="M1204" s="18" t="s">
        <v>25</v>
      </c>
      <c r="N1204" s="18">
        <v>4800</v>
      </c>
      <c r="O1204" s="18">
        <v>2400</v>
      </c>
      <c r="P1204" s="34"/>
    </row>
    <row r="1205" s="1" customFormat="true" ht="35" customHeight="true" spans="1:16">
      <c r="A1205" s="17">
        <v>1202</v>
      </c>
      <c r="B1205" s="54" t="s">
        <v>986</v>
      </c>
      <c r="C1205" s="50">
        <v>304</v>
      </c>
      <c r="D1205" s="18">
        <v>36</v>
      </c>
      <c r="E1205" s="24" t="s">
        <v>1257</v>
      </c>
      <c r="F1205" s="18" t="s">
        <v>1293</v>
      </c>
      <c r="G1205" s="18" t="s">
        <v>21</v>
      </c>
      <c r="H1205" s="18" t="s">
        <v>22</v>
      </c>
      <c r="I1205" s="18" t="s">
        <v>31</v>
      </c>
      <c r="J1205" s="18" t="s">
        <v>39</v>
      </c>
      <c r="K1205" s="18">
        <v>5</v>
      </c>
      <c r="L1205" s="18">
        <v>2</v>
      </c>
      <c r="M1205" s="18" t="s">
        <v>25</v>
      </c>
      <c r="N1205" s="18">
        <v>4800</v>
      </c>
      <c r="O1205" s="18">
        <v>2400</v>
      </c>
      <c r="P1205" s="34"/>
    </row>
    <row r="1206" s="1" customFormat="true" ht="35" customHeight="true" spans="1:16">
      <c r="A1206" s="17">
        <v>1203</v>
      </c>
      <c r="B1206" s="54" t="s">
        <v>986</v>
      </c>
      <c r="C1206" s="50">
        <v>305</v>
      </c>
      <c r="D1206" s="18">
        <v>37</v>
      </c>
      <c r="E1206" s="24" t="s">
        <v>1257</v>
      </c>
      <c r="F1206" s="18" t="s">
        <v>1294</v>
      </c>
      <c r="G1206" s="18" t="s">
        <v>21</v>
      </c>
      <c r="H1206" s="18" t="s">
        <v>22</v>
      </c>
      <c r="I1206" s="18" t="s">
        <v>31</v>
      </c>
      <c r="J1206" s="18" t="s">
        <v>39</v>
      </c>
      <c r="K1206" s="18">
        <v>1</v>
      </c>
      <c r="L1206" s="18">
        <v>7</v>
      </c>
      <c r="M1206" s="18" t="s">
        <v>25</v>
      </c>
      <c r="N1206" s="18">
        <v>16800</v>
      </c>
      <c r="O1206" s="18">
        <v>8400</v>
      </c>
      <c r="P1206" s="34"/>
    </row>
    <row r="1207" s="1" customFormat="true" ht="35" customHeight="true" spans="1:16">
      <c r="A1207" s="17">
        <v>1204</v>
      </c>
      <c r="B1207" s="54" t="s">
        <v>986</v>
      </c>
      <c r="C1207" s="50">
        <v>306</v>
      </c>
      <c r="D1207" s="18">
        <v>38</v>
      </c>
      <c r="E1207" s="24" t="s">
        <v>1257</v>
      </c>
      <c r="F1207" s="18" t="s">
        <v>1295</v>
      </c>
      <c r="G1207" s="18" t="s">
        <v>63</v>
      </c>
      <c r="H1207" s="18" t="s">
        <v>22</v>
      </c>
      <c r="I1207" s="18" t="s">
        <v>31</v>
      </c>
      <c r="J1207" s="18" t="s">
        <v>24</v>
      </c>
      <c r="K1207" s="18" t="s">
        <v>24</v>
      </c>
      <c r="L1207" s="18">
        <v>2</v>
      </c>
      <c r="M1207" s="18" t="s">
        <v>25</v>
      </c>
      <c r="N1207" s="18">
        <v>4800</v>
      </c>
      <c r="O1207" s="18">
        <v>2400</v>
      </c>
      <c r="P1207" s="34"/>
    </row>
    <row r="1208" s="1" customFormat="true" ht="35" customHeight="true" spans="1:16">
      <c r="A1208" s="17">
        <v>1205</v>
      </c>
      <c r="B1208" s="54" t="s">
        <v>986</v>
      </c>
      <c r="C1208" s="50">
        <v>307</v>
      </c>
      <c r="D1208" s="18">
        <v>39</v>
      </c>
      <c r="E1208" s="24" t="s">
        <v>1257</v>
      </c>
      <c r="F1208" s="18" t="s">
        <v>1296</v>
      </c>
      <c r="G1208" s="18" t="s">
        <v>21</v>
      </c>
      <c r="H1208" s="18" t="s">
        <v>22</v>
      </c>
      <c r="I1208" s="18" t="s">
        <v>120</v>
      </c>
      <c r="J1208" s="18" t="s">
        <v>24</v>
      </c>
      <c r="K1208" s="18" t="s">
        <v>24</v>
      </c>
      <c r="L1208" s="18">
        <v>3</v>
      </c>
      <c r="M1208" s="18" t="s">
        <v>25</v>
      </c>
      <c r="N1208" s="18">
        <v>7200</v>
      </c>
      <c r="O1208" s="18">
        <v>3600</v>
      </c>
      <c r="P1208" s="34"/>
    </row>
    <row r="1209" s="1" customFormat="true" ht="35" customHeight="true" spans="1:16">
      <c r="A1209" s="17">
        <v>1206</v>
      </c>
      <c r="B1209" s="54" t="s">
        <v>986</v>
      </c>
      <c r="C1209" s="50">
        <v>308</v>
      </c>
      <c r="D1209" s="18">
        <v>40</v>
      </c>
      <c r="E1209" s="24" t="s">
        <v>1257</v>
      </c>
      <c r="F1209" s="18" t="s">
        <v>1297</v>
      </c>
      <c r="G1209" s="18" t="s">
        <v>21</v>
      </c>
      <c r="H1209" s="18" t="s">
        <v>22</v>
      </c>
      <c r="I1209" s="18" t="s">
        <v>31</v>
      </c>
      <c r="J1209" s="18" t="s">
        <v>32</v>
      </c>
      <c r="K1209" s="18">
        <v>2</v>
      </c>
      <c r="L1209" s="18">
        <v>1</v>
      </c>
      <c r="M1209" s="18" t="s">
        <v>25</v>
      </c>
      <c r="N1209" s="18">
        <v>2400</v>
      </c>
      <c r="O1209" s="18">
        <v>1200</v>
      </c>
      <c r="P1209" s="34"/>
    </row>
    <row r="1210" s="1" customFormat="true" ht="35" customHeight="true" spans="1:16">
      <c r="A1210" s="17">
        <v>1207</v>
      </c>
      <c r="B1210" s="54" t="s">
        <v>986</v>
      </c>
      <c r="C1210" s="50">
        <v>309</v>
      </c>
      <c r="D1210" s="18">
        <v>41</v>
      </c>
      <c r="E1210" s="24" t="s">
        <v>1257</v>
      </c>
      <c r="F1210" s="18" t="s">
        <v>1298</v>
      </c>
      <c r="G1210" s="18" t="s">
        <v>21</v>
      </c>
      <c r="H1210" s="18" t="s">
        <v>22</v>
      </c>
      <c r="I1210" s="18" t="s">
        <v>31</v>
      </c>
      <c r="J1210" s="18" t="s">
        <v>35</v>
      </c>
      <c r="K1210" s="18">
        <v>4</v>
      </c>
      <c r="L1210" s="18">
        <v>1</v>
      </c>
      <c r="M1210" s="18" t="s">
        <v>25</v>
      </c>
      <c r="N1210" s="18">
        <v>2400</v>
      </c>
      <c r="O1210" s="18">
        <v>1200</v>
      </c>
      <c r="P1210" s="34"/>
    </row>
    <row r="1211" s="1" customFormat="true" ht="35" customHeight="true" spans="1:16">
      <c r="A1211" s="17">
        <v>1208</v>
      </c>
      <c r="B1211" s="54" t="s">
        <v>986</v>
      </c>
      <c r="C1211" s="50">
        <v>310</v>
      </c>
      <c r="D1211" s="18">
        <v>1</v>
      </c>
      <c r="E1211" s="24" t="s">
        <v>1299</v>
      </c>
      <c r="F1211" s="65" t="s">
        <v>1300</v>
      </c>
      <c r="G1211" s="18" t="s">
        <v>21</v>
      </c>
      <c r="H1211" s="18" t="s">
        <v>22</v>
      </c>
      <c r="I1211" s="18" t="s">
        <v>23</v>
      </c>
      <c r="J1211" s="18" t="s">
        <v>24</v>
      </c>
      <c r="K1211" s="18" t="s">
        <v>24</v>
      </c>
      <c r="L1211" s="18">
        <v>10</v>
      </c>
      <c r="M1211" s="18" t="s">
        <v>25</v>
      </c>
      <c r="N1211" s="18">
        <v>24000</v>
      </c>
      <c r="O1211" s="18">
        <v>12000</v>
      </c>
      <c r="P1211" s="34">
        <f ca="1">SUMIF(E:O,E1211,O:O)</f>
        <v>190800</v>
      </c>
    </row>
    <row r="1212" s="1" customFormat="true" ht="35" customHeight="true" spans="1:16">
      <c r="A1212" s="17">
        <v>1209</v>
      </c>
      <c r="B1212" s="54" t="s">
        <v>986</v>
      </c>
      <c r="C1212" s="50">
        <v>311</v>
      </c>
      <c r="D1212" s="18">
        <v>2</v>
      </c>
      <c r="E1212" s="24" t="s">
        <v>1299</v>
      </c>
      <c r="F1212" s="65" t="s">
        <v>1301</v>
      </c>
      <c r="G1212" s="18" t="s">
        <v>21</v>
      </c>
      <c r="H1212" s="18" t="s">
        <v>22</v>
      </c>
      <c r="I1212" s="18" t="s">
        <v>45</v>
      </c>
      <c r="J1212" s="18" t="s">
        <v>24</v>
      </c>
      <c r="K1212" s="18" t="s">
        <v>24</v>
      </c>
      <c r="L1212" s="18">
        <v>10</v>
      </c>
      <c r="M1212" s="18" t="s">
        <v>25</v>
      </c>
      <c r="N1212" s="18">
        <v>24000</v>
      </c>
      <c r="O1212" s="18">
        <v>12000</v>
      </c>
      <c r="P1212" s="34"/>
    </row>
    <row r="1213" s="1" customFormat="true" ht="35" customHeight="true" spans="1:16">
      <c r="A1213" s="17">
        <v>1210</v>
      </c>
      <c r="B1213" s="54" t="s">
        <v>986</v>
      </c>
      <c r="C1213" s="50">
        <v>312</v>
      </c>
      <c r="D1213" s="18">
        <v>3</v>
      </c>
      <c r="E1213" s="24" t="s">
        <v>1299</v>
      </c>
      <c r="F1213" s="65" t="s">
        <v>1302</v>
      </c>
      <c r="G1213" s="18" t="s">
        <v>21</v>
      </c>
      <c r="H1213" s="18" t="s">
        <v>22</v>
      </c>
      <c r="I1213" s="18" t="s">
        <v>49</v>
      </c>
      <c r="J1213" s="18" t="s">
        <v>32</v>
      </c>
      <c r="K1213" s="18">
        <v>1</v>
      </c>
      <c r="L1213" s="18">
        <v>10</v>
      </c>
      <c r="M1213" s="18" t="s">
        <v>25</v>
      </c>
      <c r="N1213" s="18">
        <v>24000</v>
      </c>
      <c r="O1213" s="18">
        <v>12000</v>
      </c>
      <c r="P1213" s="34"/>
    </row>
    <row r="1214" s="1" customFormat="true" ht="35" customHeight="true" spans="1:16">
      <c r="A1214" s="17">
        <v>1211</v>
      </c>
      <c r="B1214" s="54" t="s">
        <v>986</v>
      </c>
      <c r="C1214" s="50">
        <v>313</v>
      </c>
      <c r="D1214" s="18">
        <v>4</v>
      </c>
      <c r="E1214" s="24" t="s">
        <v>1299</v>
      </c>
      <c r="F1214" s="65" t="s">
        <v>1303</v>
      </c>
      <c r="G1214" s="18" t="s">
        <v>21</v>
      </c>
      <c r="H1214" s="18" t="s">
        <v>22</v>
      </c>
      <c r="I1214" s="18" t="s">
        <v>31</v>
      </c>
      <c r="J1214" s="18" t="s">
        <v>35</v>
      </c>
      <c r="K1214" s="18">
        <v>3</v>
      </c>
      <c r="L1214" s="18">
        <v>10</v>
      </c>
      <c r="M1214" s="18" t="s">
        <v>25</v>
      </c>
      <c r="N1214" s="18">
        <v>24000</v>
      </c>
      <c r="O1214" s="18">
        <v>12000</v>
      </c>
      <c r="P1214" s="34"/>
    </row>
    <row r="1215" s="1" customFormat="true" ht="35" customHeight="true" spans="1:16">
      <c r="A1215" s="17">
        <v>1212</v>
      </c>
      <c r="B1215" s="54" t="s">
        <v>986</v>
      </c>
      <c r="C1215" s="50">
        <v>314</v>
      </c>
      <c r="D1215" s="18">
        <v>5</v>
      </c>
      <c r="E1215" s="24" t="s">
        <v>1299</v>
      </c>
      <c r="F1215" s="65" t="s">
        <v>1304</v>
      </c>
      <c r="G1215" s="18" t="s">
        <v>21</v>
      </c>
      <c r="H1215" s="18" t="s">
        <v>89</v>
      </c>
      <c r="I1215" s="18" t="s">
        <v>49</v>
      </c>
      <c r="J1215" s="18" t="s">
        <v>39</v>
      </c>
      <c r="K1215" s="18">
        <v>2</v>
      </c>
      <c r="L1215" s="18">
        <v>10</v>
      </c>
      <c r="M1215" s="18" t="s">
        <v>25</v>
      </c>
      <c r="N1215" s="18">
        <v>24000</v>
      </c>
      <c r="O1215" s="18">
        <v>12000</v>
      </c>
      <c r="P1215" s="34"/>
    </row>
    <row r="1216" s="1" customFormat="true" ht="35" customHeight="true" spans="1:16">
      <c r="A1216" s="17">
        <v>1213</v>
      </c>
      <c r="B1216" s="54" t="s">
        <v>986</v>
      </c>
      <c r="C1216" s="50">
        <v>315</v>
      </c>
      <c r="D1216" s="18">
        <v>6</v>
      </c>
      <c r="E1216" s="24" t="s">
        <v>1299</v>
      </c>
      <c r="F1216" s="65" t="s">
        <v>1305</v>
      </c>
      <c r="G1216" s="18" t="s">
        <v>21</v>
      </c>
      <c r="H1216" s="18" t="s">
        <v>22</v>
      </c>
      <c r="I1216" s="18" t="s">
        <v>49</v>
      </c>
      <c r="J1216" s="18" t="s">
        <v>32</v>
      </c>
      <c r="K1216" s="18">
        <v>3</v>
      </c>
      <c r="L1216" s="18">
        <v>10</v>
      </c>
      <c r="M1216" s="18" t="s">
        <v>25</v>
      </c>
      <c r="N1216" s="18">
        <v>24000</v>
      </c>
      <c r="O1216" s="18">
        <v>12000</v>
      </c>
      <c r="P1216" s="34"/>
    </row>
    <row r="1217" s="1" customFormat="true" ht="35" customHeight="true" spans="1:16">
      <c r="A1217" s="17">
        <v>1214</v>
      </c>
      <c r="B1217" s="54" t="s">
        <v>986</v>
      </c>
      <c r="C1217" s="50">
        <v>316</v>
      </c>
      <c r="D1217" s="18">
        <v>7</v>
      </c>
      <c r="E1217" s="24" t="s">
        <v>1299</v>
      </c>
      <c r="F1217" s="65" t="s">
        <v>1306</v>
      </c>
      <c r="G1217" s="18" t="s">
        <v>21</v>
      </c>
      <c r="H1217" s="18" t="s">
        <v>89</v>
      </c>
      <c r="I1217" s="18" t="s">
        <v>49</v>
      </c>
      <c r="J1217" s="18" t="s">
        <v>35</v>
      </c>
      <c r="K1217" s="18">
        <v>4</v>
      </c>
      <c r="L1217" s="18">
        <v>9</v>
      </c>
      <c r="M1217" s="18" t="s">
        <v>25</v>
      </c>
      <c r="N1217" s="18">
        <v>21600</v>
      </c>
      <c r="O1217" s="18">
        <v>10800</v>
      </c>
      <c r="P1217" s="34"/>
    </row>
    <row r="1218" s="1" customFormat="true" ht="35" customHeight="true" spans="1:16">
      <c r="A1218" s="17">
        <v>1215</v>
      </c>
      <c r="B1218" s="54" t="s">
        <v>986</v>
      </c>
      <c r="C1218" s="50">
        <v>317</v>
      </c>
      <c r="D1218" s="18">
        <v>8</v>
      </c>
      <c r="E1218" s="24" t="s">
        <v>1299</v>
      </c>
      <c r="F1218" s="65" t="s">
        <v>1307</v>
      </c>
      <c r="G1218" s="18" t="s">
        <v>21</v>
      </c>
      <c r="H1218" s="18" t="s">
        <v>89</v>
      </c>
      <c r="I1218" s="18" t="s">
        <v>49</v>
      </c>
      <c r="J1218" s="18" t="s">
        <v>35</v>
      </c>
      <c r="K1218" s="18">
        <v>2</v>
      </c>
      <c r="L1218" s="18">
        <v>9</v>
      </c>
      <c r="M1218" s="18" t="s">
        <v>25</v>
      </c>
      <c r="N1218" s="18">
        <v>21600</v>
      </c>
      <c r="O1218" s="18">
        <v>10800</v>
      </c>
      <c r="P1218" s="34"/>
    </row>
    <row r="1219" s="1" customFormat="true" ht="35" customHeight="true" spans="1:16">
      <c r="A1219" s="17">
        <v>1216</v>
      </c>
      <c r="B1219" s="54" t="s">
        <v>986</v>
      </c>
      <c r="C1219" s="50">
        <v>318</v>
      </c>
      <c r="D1219" s="18">
        <v>9</v>
      </c>
      <c r="E1219" s="24" t="s">
        <v>1299</v>
      </c>
      <c r="F1219" s="65" t="s">
        <v>1308</v>
      </c>
      <c r="G1219" s="18" t="s">
        <v>21</v>
      </c>
      <c r="H1219" s="18" t="s">
        <v>22</v>
      </c>
      <c r="I1219" s="18" t="s">
        <v>31</v>
      </c>
      <c r="J1219" s="18" t="s">
        <v>35</v>
      </c>
      <c r="K1219" s="18">
        <v>4</v>
      </c>
      <c r="L1219" s="18">
        <v>7</v>
      </c>
      <c r="M1219" s="18" t="s">
        <v>25</v>
      </c>
      <c r="N1219" s="18">
        <v>16800</v>
      </c>
      <c r="O1219" s="18">
        <v>8400</v>
      </c>
      <c r="P1219" s="34"/>
    </row>
    <row r="1220" s="1" customFormat="true" ht="35" customHeight="true" spans="1:16">
      <c r="A1220" s="17">
        <v>1217</v>
      </c>
      <c r="B1220" s="54" t="s">
        <v>986</v>
      </c>
      <c r="C1220" s="50">
        <v>319</v>
      </c>
      <c r="D1220" s="18">
        <v>10</v>
      </c>
      <c r="E1220" s="24" t="s">
        <v>1299</v>
      </c>
      <c r="F1220" s="65" t="s">
        <v>1309</v>
      </c>
      <c r="G1220" s="18" t="s">
        <v>21</v>
      </c>
      <c r="H1220" s="18" t="s">
        <v>22</v>
      </c>
      <c r="I1220" s="18" t="s">
        <v>31</v>
      </c>
      <c r="J1220" s="18" t="s">
        <v>35</v>
      </c>
      <c r="K1220" s="18">
        <v>2</v>
      </c>
      <c r="L1220" s="18">
        <v>6</v>
      </c>
      <c r="M1220" s="18" t="s">
        <v>25</v>
      </c>
      <c r="N1220" s="18">
        <v>14400</v>
      </c>
      <c r="O1220" s="18">
        <v>7200</v>
      </c>
      <c r="P1220" s="34"/>
    </row>
    <row r="1221" s="1" customFormat="true" ht="35" customHeight="true" spans="1:16">
      <c r="A1221" s="17">
        <v>1218</v>
      </c>
      <c r="B1221" s="54" t="s">
        <v>986</v>
      </c>
      <c r="C1221" s="50">
        <v>320</v>
      </c>
      <c r="D1221" s="18">
        <v>11</v>
      </c>
      <c r="E1221" s="24" t="s">
        <v>1299</v>
      </c>
      <c r="F1221" s="65" t="s">
        <v>1310</v>
      </c>
      <c r="G1221" s="18" t="s">
        <v>21</v>
      </c>
      <c r="H1221" s="18" t="s">
        <v>22</v>
      </c>
      <c r="I1221" s="18" t="s">
        <v>31</v>
      </c>
      <c r="J1221" s="18" t="s">
        <v>32</v>
      </c>
      <c r="K1221" s="18">
        <v>4</v>
      </c>
      <c r="L1221" s="18">
        <v>5</v>
      </c>
      <c r="M1221" s="18" t="s">
        <v>25</v>
      </c>
      <c r="N1221" s="18">
        <v>12000</v>
      </c>
      <c r="O1221" s="18">
        <v>6000</v>
      </c>
      <c r="P1221" s="34"/>
    </row>
    <row r="1222" s="1" customFormat="true" ht="35" customHeight="true" spans="1:16">
      <c r="A1222" s="17">
        <v>1219</v>
      </c>
      <c r="B1222" s="54" t="s">
        <v>986</v>
      </c>
      <c r="C1222" s="50">
        <v>321</v>
      </c>
      <c r="D1222" s="18">
        <v>12</v>
      </c>
      <c r="E1222" s="24" t="s">
        <v>1299</v>
      </c>
      <c r="F1222" s="65" t="s">
        <v>1311</v>
      </c>
      <c r="G1222" s="18" t="s">
        <v>21</v>
      </c>
      <c r="H1222" s="18" t="s">
        <v>22</v>
      </c>
      <c r="I1222" s="18" t="s">
        <v>31</v>
      </c>
      <c r="J1222" s="18" t="s">
        <v>32</v>
      </c>
      <c r="K1222" s="18">
        <v>1</v>
      </c>
      <c r="L1222" s="18">
        <v>5</v>
      </c>
      <c r="M1222" s="18" t="s">
        <v>25</v>
      </c>
      <c r="N1222" s="18">
        <v>12000</v>
      </c>
      <c r="O1222" s="18">
        <v>6000</v>
      </c>
      <c r="P1222" s="34"/>
    </row>
    <row r="1223" s="1" customFormat="true" ht="35" customHeight="true" spans="1:16">
      <c r="A1223" s="17">
        <v>1220</v>
      </c>
      <c r="B1223" s="54" t="s">
        <v>986</v>
      </c>
      <c r="C1223" s="50">
        <v>322</v>
      </c>
      <c r="D1223" s="18">
        <v>13</v>
      </c>
      <c r="E1223" s="24" t="s">
        <v>1299</v>
      </c>
      <c r="F1223" s="65" t="s">
        <v>1312</v>
      </c>
      <c r="G1223" s="18" t="s">
        <v>21</v>
      </c>
      <c r="H1223" s="18" t="s">
        <v>22</v>
      </c>
      <c r="I1223" s="18" t="s">
        <v>31</v>
      </c>
      <c r="J1223" s="18" t="s">
        <v>32</v>
      </c>
      <c r="K1223" s="18">
        <v>3</v>
      </c>
      <c r="L1223" s="18">
        <v>5</v>
      </c>
      <c r="M1223" s="18" t="s">
        <v>25</v>
      </c>
      <c r="N1223" s="18">
        <v>12000</v>
      </c>
      <c r="O1223" s="18">
        <v>6000</v>
      </c>
      <c r="P1223" s="34"/>
    </row>
    <row r="1224" s="1" customFormat="true" ht="35" customHeight="true" spans="1:16">
      <c r="A1224" s="17">
        <v>1221</v>
      </c>
      <c r="B1224" s="54" t="s">
        <v>986</v>
      </c>
      <c r="C1224" s="50">
        <v>323</v>
      </c>
      <c r="D1224" s="18">
        <v>14</v>
      </c>
      <c r="E1224" s="24" t="s">
        <v>1299</v>
      </c>
      <c r="F1224" s="65" t="s">
        <v>1313</v>
      </c>
      <c r="G1224" s="18" t="s">
        <v>21</v>
      </c>
      <c r="H1224" s="18" t="s">
        <v>22</v>
      </c>
      <c r="I1224" s="18" t="s">
        <v>31</v>
      </c>
      <c r="J1224" s="18" t="s">
        <v>32</v>
      </c>
      <c r="K1224" s="18">
        <v>4</v>
      </c>
      <c r="L1224" s="18">
        <v>4</v>
      </c>
      <c r="M1224" s="18" t="s">
        <v>25</v>
      </c>
      <c r="N1224" s="18">
        <v>9600</v>
      </c>
      <c r="O1224" s="18">
        <v>4800</v>
      </c>
      <c r="P1224" s="34"/>
    </row>
    <row r="1225" s="1" customFormat="true" ht="35" customHeight="true" spans="1:16">
      <c r="A1225" s="17">
        <v>1222</v>
      </c>
      <c r="B1225" s="54" t="s">
        <v>986</v>
      </c>
      <c r="C1225" s="50">
        <v>324</v>
      </c>
      <c r="D1225" s="18">
        <v>15</v>
      </c>
      <c r="E1225" s="24" t="s">
        <v>1299</v>
      </c>
      <c r="F1225" s="65" t="s">
        <v>1314</v>
      </c>
      <c r="G1225" s="18" t="s">
        <v>21</v>
      </c>
      <c r="H1225" s="18" t="s">
        <v>22</v>
      </c>
      <c r="I1225" s="18" t="s">
        <v>31</v>
      </c>
      <c r="J1225" s="18" t="s">
        <v>24</v>
      </c>
      <c r="K1225" s="18">
        <v>2</v>
      </c>
      <c r="L1225" s="18">
        <v>4</v>
      </c>
      <c r="M1225" s="18" t="s">
        <v>25</v>
      </c>
      <c r="N1225" s="18">
        <v>9600</v>
      </c>
      <c r="O1225" s="18">
        <v>4800</v>
      </c>
      <c r="P1225" s="34"/>
    </row>
    <row r="1226" s="1" customFormat="true" ht="35" customHeight="true" spans="1:16">
      <c r="A1226" s="17">
        <v>1223</v>
      </c>
      <c r="B1226" s="54" t="s">
        <v>986</v>
      </c>
      <c r="C1226" s="50">
        <v>325</v>
      </c>
      <c r="D1226" s="18">
        <v>16</v>
      </c>
      <c r="E1226" s="24" t="s">
        <v>1299</v>
      </c>
      <c r="F1226" s="65" t="s">
        <v>1315</v>
      </c>
      <c r="G1226" s="18" t="s">
        <v>21</v>
      </c>
      <c r="H1226" s="18" t="s">
        <v>22</v>
      </c>
      <c r="I1226" s="18" t="s">
        <v>31</v>
      </c>
      <c r="J1226" s="18" t="s">
        <v>39</v>
      </c>
      <c r="K1226" s="18">
        <v>1</v>
      </c>
      <c r="L1226" s="18">
        <v>4</v>
      </c>
      <c r="M1226" s="18" t="s">
        <v>25</v>
      </c>
      <c r="N1226" s="18">
        <v>9600</v>
      </c>
      <c r="O1226" s="18">
        <v>4800</v>
      </c>
      <c r="P1226" s="34"/>
    </row>
    <row r="1227" s="1" customFormat="true" ht="35" customHeight="true" spans="1:16">
      <c r="A1227" s="17">
        <v>1224</v>
      </c>
      <c r="B1227" s="54" t="s">
        <v>986</v>
      </c>
      <c r="C1227" s="50">
        <v>326</v>
      </c>
      <c r="D1227" s="18">
        <v>17</v>
      </c>
      <c r="E1227" s="24" t="s">
        <v>1299</v>
      </c>
      <c r="F1227" s="65" t="s">
        <v>1316</v>
      </c>
      <c r="G1227" s="18" t="s">
        <v>21</v>
      </c>
      <c r="H1227" s="18" t="s">
        <v>22</v>
      </c>
      <c r="I1227" s="18" t="s">
        <v>31</v>
      </c>
      <c r="J1227" s="18" t="s">
        <v>39</v>
      </c>
      <c r="K1227" s="18">
        <v>2</v>
      </c>
      <c r="L1227" s="18">
        <v>4</v>
      </c>
      <c r="M1227" s="18" t="s">
        <v>25</v>
      </c>
      <c r="N1227" s="18">
        <v>9600</v>
      </c>
      <c r="O1227" s="18">
        <v>4800</v>
      </c>
      <c r="P1227" s="34"/>
    </row>
    <row r="1228" s="1" customFormat="true" ht="35" customHeight="true" spans="1:16">
      <c r="A1228" s="17">
        <v>1225</v>
      </c>
      <c r="B1228" s="54" t="s">
        <v>986</v>
      </c>
      <c r="C1228" s="50">
        <v>327</v>
      </c>
      <c r="D1228" s="18">
        <v>18</v>
      </c>
      <c r="E1228" s="24" t="s">
        <v>1299</v>
      </c>
      <c r="F1228" s="65" t="s">
        <v>1317</v>
      </c>
      <c r="G1228" s="18" t="s">
        <v>21</v>
      </c>
      <c r="H1228" s="18" t="s">
        <v>89</v>
      </c>
      <c r="I1228" s="18" t="s">
        <v>49</v>
      </c>
      <c r="J1228" s="18" t="s">
        <v>35</v>
      </c>
      <c r="K1228" s="18">
        <v>3</v>
      </c>
      <c r="L1228" s="18">
        <v>4</v>
      </c>
      <c r="M1228" s="18" t="s">
        <v>25</v>
      </c>
      <c r="N1228" s="18">
        <v>9600</v>
      </c>
      <c r="O1228" s="18">
        <v>4800</v>
      </c>
      <c r="P1228" s="34"/>
    </row>
    <row r="1229" s="1" customFormat="true" ht="35" customHeight="true" spans="1:16">
      <c r="A1229" s="17">
        <v>1226</v>
      </c>
      <c r="B1229" s="54" t="s">
        <v>986</v>
      </c>
      <c r="C1229" s="50">
        <v>328</v>
      </c>
      <c r="D1229" s="18">
        <v>19</v>
      </c>
      <c r="E1229" s="24" t="s">
        <v>1299</v>
      </c>
      <c r="F1229" s="65" t="s">
        <v>1318</v>
      </c>
      <c r="G1229" s="18" t="s">
        <v>21</v>
      </c>
      <c r="H1229" s="18" t="s">
        <v>22</v>
      </c>
      <c r="I1229" s="18" t="s">
        <v>31</v>
      </c>
      <c r="J1229" s="18" t="s">
        <v>39</v>
      </c>
      <c r="K1229" s="18">
        <v>1</v>
      </c>
      <c r="L1229" s="18">
        <v>3</v>
      </c>
      <c r="M1229" s="18" t="s">
        <v>25</v>
      </c>
      <c r="N1229" s="18">
        <v>7200</v>
      </c>
      <c r="O1229" s="18">
        <v>3600</v>
      </c>
      <c r="P1229" s="34"/>
    </row>
    <row r="1230" s="1" customFormat="true" ht="35" customHeight="true" spans="1:16">
      <c r="A1230" s="17">
        <v>1227</v>
      </c>
      <c r="B1230" s="54" t="s">
        <v>986</v>
      </c>
      <c r="C1230" s="50">
        <v>329</v>
      </c>
      <c r="D1230" s="18">
        <v>20</v>
      </c>
      <c r="E1230" s="24" t="s">
        <v>1299</v>
      </c>
      <c r="F1230" s="65" t="s">
        <v>797</v>
      </c>
      <c r="G1230" s="18" t="s">
        <v>21</v>
      </c>
      <c r="H1230" s="18" t="s">
        <v>22</v>
      </c>
      <c r="I1230" s="18" t="s">
        <v>31</v>
      </c>
      <c r="J1230" s="18" t="s">
        <v>32</v>
      </c>
      <c r="K1230" s="18">
        <v>3</v>
      </c>
      <c r="L1230" s="18">
        <v>3</v>
      </c>
      <c r="M1230" s="18" t="s">
        <v>25</v>
      </c>
      <c r="N1230" s="18">
        <v>7200</v>
      </c>
      <c r="O1230" s="18">
        <v>3600</v>
      </c>
      <c r="P1230" s="34"/>
    </row>
    <row r="1231" s="1" customFormat="true" ht="35" customHeight="true" spans="1:16">
      <c r="A1231" s="17">
        <v>1228</v>
      </c>
      <c r="B1231" s="54" t="s">
        <v>986</v>
      </c>
      <c r="C1231" s="50">
        <v>330</v>
      </c>
      <c r="D1231" s="18">
        <v>21</v>
      </c>
      <c r="E1231" s="24" t="s">
        <v>1299</v>
      </c>
      <c r="F1231" s="65" t="s">
        <v>1319</v>
      </c>
      <c r="G1231" s="18" t="s">
        <v>21</v>
      </c>
      <c r="H1231" s="18" t="s">
        <v>89</v>
      </c>
      <c r="I1231" s="18" t="s">
        <v>49</v>
      </c>
      <c r="J1231" s="18" t="s">
        <v>39</v>
      </c>
      <c r="K1231" s="18">
        <v>3</v>
      </c>
      <c r="L1231" s="18">
        <v>3</v>
      </c>
      <c r="M1231" s="18" t="s">
        <v>25</v>
      </c>
      <c r="N1231" s="18">
        <v>7200</v>
      </c>
      <c r="O1231" s="18">
        <v>3600</v>
      </c>
      <c r="P1231" s="34"/>
    </row>
    <row r="1232" s="1" customFormat="true" ht="35" customHeight="true" spans="1:16">
      <c r="A1232" s="17">
        <v>1229</v>
      </c>
      <c r="B1232" s="54" t="s">
        <v>986</v>
      </c>
      <c r="C1232" s="50">
        <v>331</v>
      </c>
      <c r="D1232" s="18">
        <v>22</v>
      </c>
      <c r="E1232" s="24" t="s">
        <v>1299</v>
      </c>
      <c r="F1232" s="65" t="s">
        <v>606</v>
      </c>
      <c r="G1232" s="18" t="s">
        <v>21</v>
      </c>
      <c r="H1232" s="18" t="s">
        <v>89</v>
      </c>
      <c r="I1232" s="18" t="s">
        <v>49</v>
      </c>
      <c r="J1232" s="18" t="s">
        <v>32</v>
      </c>
      <c r="K1232" s="18">
        <v>2</v>
      </c>
      <c r="L1232" s="18">
        <v>3</v>
      </c>
      <c r="M1232" s="18" t="s">
        <v>25</v>
      </c>
      <c r="N1232" s="18">
        <v>7200</v>
      </c>
      <c r="O1232" s="18">
        <v>3600</v>
      </c>
      <c r="P1232" s="34"/>
    </row>
    <row r="1233" s="1" customFormat="true" ht="35" customHeight="true" spans="1:16">
      <c r="A1233" s="17">
        <v>1230</v>
      </c>
      <c r="B1233" s="54" t="s">
        <v>986</v>
      </c>
      <c r="C1233" s="50">
        <v>332</v>
      </c>
      <c r="D1233" s="18">
        <v>23</v>
      </c>
      <c r="E1233" s="24" t="s">
        <v>1299</v>
      </c>
      <c r="F1233" s="65" t="s">
        <v>1320</v>
      </c>
      <c r="G1233" s="18" t="s">
        <v>21</v>
      </c>
      <c r="H1233" s="18" t="s">
        <v>22</v>
      </c>
      <c r="I1233" s="18" t="s">
        <v>31</v>
      </c>
      <c r="J1233" s="18" t="s">
        <v>39</v>
      </c>
      <c r="K1233" s="18" t="s">
        <v>24</v>
      </c>
      <c r="L1233" s="18">
        <v>2</v>
      </c>
      <c r="M1233" s="18" t="s">
        <v>25</v>
      </c>
      <c r="N1233" s="18">
        <v>4800</v>
      </c>
      <c r="O1233" s="18">
        <v>2400</v>
      </c>
      <c r="P1233" s="34"/>
    </row>
    <row r="1234" s="1" customFormat="true" ht="35" customHeight="true" spans="1:16">
      <c r="A1234" s="17">
        <v>1231</v>
      </c>
      <c r="B1234" s="54" t="s">
        <v>986</v>
      </c>
      <c r="C1234" s="50">
        <v>333</v>
      </c>
      <c r="D1234" s="18">
        <v>24</v>
      </c>
      <c r="E1234" s="24" t="s">
        <v>1299</v>
      </c>
      <c r="F1234" s="18" t="s">
        <v>1321</v>
      </c>
      <c r="G1234" s="18" t="s">
        <v>21</v>
      </c>
      <c r="H1234" s="18" t="s">
        <v>22</v>
      </c>
      <c r="I1234" s="18" t="s">
        <v>27</v>
      </c>
      <c r="J1234" s="18" t="s">
        <v>24</v>
      </c>
      <c r="K1234" s="18" t="s">
        <v>24</v>
      </c>
      <c r="L1234" s="18">
        <v>8</v>
      </c>
      <c r="M1234" s="18" t="s">
        <v>25</v>
      </c>
      <c r="N1234" s="18">
        <v>19200</v>
      </c>
      <c r="O1234" s="18">
        <v>9600</v>
      </c>
      <c r="P1234" s="34"/>
    </row>
    <row r="1235" s="1" customFormat="true" ht="35" customHeight="true" spans="1:16">
      <c r="A1235" s="17">
        <v>1232</v>
      </c>
      <c r="B1235" s="54" t="s">
        <v>986</v>
      </c>
      <c r="C1235" s="50">
        <v>334</v>
      </c>
      <c r="D1235" s="18">
        <v>25</v>
      </c>
      <c r="E1235" s="24" t="s">
        <v>1299</v>
      </c>
      <c r="F1235" s="18" t="s">
        <v>1322</v>
      </c>
      <c r="G1235" s="18" t="s">
        <v>21</v>
      </c>
      <c r="H1235" s="18" t="s">
        <v>22</v>
      </c>
      <c r="I1235" s="18" t="s">
        <v>31</v>
      </c>
      <c r="J1235" s="18" t="s">
        <v>24</v>
      </c>
      <c r="K1235" s="18" t="s">
        <v>24</v>
      </c>
      <c r="L1235" s="18">
        <v>6</v>
      </c>
      <c r="M1235" s="18" t="s">
        <v>25</v>
      </c>
      <c r="N1235" s="18">
        <v>14400</v>
      </c>
      <c r="O1235" s="18">
        <v>7200</v>
      </c>
      <c r="P1235" s="34"/>
    </row>
    <row r="1236" s="1" customFormat="true" ht="35" customHeight="true" spans="1:16">
      <c r="A1236" s="17">
        <v>1233</v>
      </c>
      <c r="B1236" s="54" t="s">
        <v>986</v>
      </c>
      <c r="C1236" s="50">
        <v>335</v>
      </c>
      <c r="D1236" s="18">
        <v>26</v>
      </c>
      <c r="E1236" s="24" t="s">
        <v>1299</v>
      </c>
      <c r="F1236" s="18" t="s">
        <v>1323</v>
      </c>
      <c r="G1236" s="18" t="s">
        <v>21</v>
      </c>
      <c r="H1236" s="18" t="s">
        <v>22</v>
      </c>
      <c r="I1236" s="18" t="s">
        <v>31</v>
      </c>
      <c r="J1236" s="18" t="s">
        <v>39</v>
      </c>
      <c r="K1236" s="18">
        <v>3</v>
      </c>
      <c r="L1236" s="18">
        <v>2</v>
      </c>
      <c r="M1236" s="18" t="s">
        <v>25</v>
      </c>
      <c r="N1236" s="18">
        <v>4800</v>
      </c>
      <c r="O1236" s="18">
        <v>2400</v>
      </c>
      <c r="P1236" s="34"/>
    </row>
    <row r="1237" s="1" customFormat="true" ht="35" customHeight="true" spans="1:16">
      <c r="A1237" s="17">
        <v>1234</v>
      </c>
      <c r="B1237" s="54" t="s">
        <v>986</v>
      </c>
      <c r="C1237" s="50">
        <v>336</v>
      </c>
      <c r="D1237" s="18">
        <v>27</v>
      </c>
      <c r="E1237" s="24" t="s">
        <v>1299</v>
      </c>
      <c r="F1237" s="65" t="s">
        <v>1324</v>
      </c>
      <c r="G1237" s="18" t="s">
        <v>21</v>
      </c>
      <c r="H1237" s="18" t="s">
        <v>22</v>
      </c>
      <c r="I1237" s="18" t="s">
        <v>31</v>
      </c>
      <c r="J1237" s="18" t="s">
        <v>35</v>
      </c>
      <c r="K1237" s="18">
        <v>2</v>
      </c>
      <c r="L1237" s="18">
        <v>1</v>
      </c>
      <c r="M1237" s="18" t="s">
        <v>25</v>
      </c>
      <c r="N1237" s="18">
        <v>2400</v>
      </c>
      <c r="O1237" s="18">
        <v>1200</v>
      </c>
      <c r="P1237" s="34"/>
    </row>
    <row r="1238" s="1" customFormat="true" ht="35" customHeight="true" spans="1:16">
      <c r="A1238" s="17">
        <v>1235</v>
      </c>
      <c r="B1238" s="54" t="s">
        <v>986</v>
      </c>
      <c r="C1238" s="50">
        <v>337</v>
      </c>
      <c r="D1238" s="18">
        <v>28</v>
      </c>
      <c r="E1238" s="24" t="s">
        <v>1299</v>
      </c>
      <c r="F1238" s="65" t="s">
        <v>1325</v>
      </c>
      <c r="G1238" s="18" t="s">
        <v>21</v>
      </c>
      <c r="H1238" s="18" t="s">
        <v>22</v>
      </c>
      <c r="I1238" s="18" t="s">
        <v>31</v>
      </c>
      <c r="J1238" s="18" t="s">
        <v>32</v>
      </c>
      <c r="K1238" s="18">
        <v>1</v>
      </c>
      <c r="L1238" s="18">
        <v>1</v>
      </c>
      <c r="M1238" s="18" t="s">
        <v>25</v>
      </c>
      <c r="N1238" s="18">
        <v>2400</v>
      </c>
      <c r="O1238" s="18">
        <v>1200</v>
      </c>
      <c r="P1238" s="34"/>
    </row>
    <row r="1239" s="1" customFormat="true" ht="35" customHeight="true" spans="1:16">
      <c r="A1239" s="17">
        <v>1236</v>
      </c>
      <c r="B1239" s="54" t="s">
        <v>986</v>
      </c>
      <c r="C1239" s="50">
        <v>338</v>
      </c>
      <c r="D1239" s="18">
        <v>29</v>
      </c>
      <c r="E1239" s="24" t="s">
        <v>1299</v>
      </c>
      <c r="F1239" s="18" t="s">
        <v>1326</v>
      </c>
      <c r="G1239" s="18" t="s">
        <v>21</v>
      </c>
      <c r="H1239" s="18" t="s">
        <v>42</v>
      </c>
      <c r="I1239" s="18" t="s">
        <v>43</v>
      </c>
      <c r="J1239" s="18" t="s">
        <v>24</v>
      </c>
      <c r="K1239" s="18" t="s">
        <v>24</v>
      </c>
      <c r="L1239" s="18">
        <v>1</v>
      </c>
      <c r="M1239" s="18" t="s">
        <v>25</v>
      </c>
      <c r="N1239" s="18">
        <v>2400</v>
      </c>
      <c r="O1239" s="18">
        <v>1200</v>
      </c>
      <c r="P1239" s="34"/>
    </row>
    <row r="1240" s="1" customFormat="true" ht="35" customHeight="true" spans="1:16">
      <c r="A1240" s="17">
        <v>1237</v>
      </c>
      <c r="B1240" s="54" t="s">
        <v>986</v>
      </c>
      <c r="C1240" s="50">
        <v>339</v>
      </c>
      <c r="D1240" s="38">
        <v>1</v>
      </c>
      <c r="E1240" s="24" t="s">
        <v>1327</v>
      </c>
      <c r="F1240" s="18" t="s">
        <v>1328</v>
      </c>
      <c r="G1240" s="18" t="s">
        <v>21</v>
      </c>
      <c r="H1240" s="18" t="s">
        <v>22</v>
      </c>
      <c r="I1240" s="18" t="s">
        <v>31</v>
      </c>
      <c r="J1240" s="18" t="s">
        <v>32</v>
      </c>
      <c r="K1240" s="18">
        <v>1</v>
      </c>
      <c r="L1240" s="18">
        <v>7</v>
      </c>
      <c r="M1240" s="18" t="s">
        <v>25</v>
      </c>
      <c r="N1240" s="18">
        <v>16800</v>
      </c>
      <c r="O1240" s="18">
        <v>8400</v>
      </c>
      <c r="P1240" s="35">
        <f ca="1">SUMIF(E:O,E1240,O:O)</f>
        <v>228000</v>
      </c>
    </row>
    <row r="1241" s="1" customFormat="true" ht="35" customHeight="true" spans="1:16">
      <c r="A1241" s="17">
        <v>1238</v>
      </c>
      <c r="B1241" s="54" t="s">
        <v>986</v>
      </c>
      <c r="C1241" s="50">
        <v>340</v>
      </c>
      <c r="D1241" s="38">
        <v>2</v>
      </c>
      <c r="E1241" s="24" t="s">
        <v>1327</v>
      </c>
      <c r="F1241" s="18" t="s">
        <v>1329</v>
      </c>
      <c r="G1241" s="18" t="s">
        <v>21</v>
      </c>
      <c r="H1241" s="18" t="s">
        <v>22</v>
      </c>
      <c r="I1241" s="18" t="s">
        <v>31</v>
      </c>
      <c r="J1241" s="18" t="s">
        <v>39</v>
      </c>
      <c r="K1241" s="18">
        <v>2</v>
      </c>
      <c r="L1241" s="18">
        <v>6</v>
      </c>
      <c r="M1241" s="18" t="s">
        <v>25</v>
      </c>
      <c r="N1241" s="18">
        <v>14400</v>
      </c>
      <c r="O1241" s="18">
        <v>7200</v>
      </c>
      <c r="P1241" s="36"/>
    </row>
    <row r="1242" s="1" customFormat="true" ht="35" customHeight="true" spans="1:16">
      <c r="A1242" s="17">
        <v>1239</v>
      </c>
      <c r="B1242" s="54" t="s">
        <v>986</v>
      </c>
      <c r="C1242" s="50">
        <v>341</v>
      </c>
      <c r="D1242" s="38">
        <v>3</v>
      </c>
      <c r="E1242" s="24" t="s">
        <v>1327</v>
      </c>
      <c r="F1242" s="18" t="s">
        <v>1330</v>
      </c>
      <c r="G1242" s="18" t="s">
        <v>21</v>
      </c>
      <c r="H1242" s="18" t="s">
        <v>22</v>
      </c>
      <c r="I1242" s="18" t="s">
        <v>31</v>
      </c>
      <c r="J1242" s="18" t="s">
        <v>39</v>
      </c>
      <c r="K1242" s="18">
        <v>3</v>
      </c>
      <c r="L1242" s="18">
        <v>6</v>
      </c>
      <c r="M1242" s="18" t="s">
        <v>25</v>
      </c>
      <c r="N1242" s="18">
        <v>14400</v>
      </c>
      <c r="O1242" s="18">
        <v>7200</v>
      </c>
      <c r="P1242" s="36"/>
    </row>
    <row r="1243" s="1" customFormat="true" ht="35" customHeight="true" spans="1:16">
      <c r="A1243" s="17">
        <v>1240</v>
      </c>
      <c r="B1243" s="54" t="s">
        <v>986</v>
      </c>
      <c r="C1243" s="50">
        <v>342</v>
      </c>
      <c r="D1243" s="38">
        <v>4</v>
      </c>
      <c r="E1243" s="24" t="s">
        <v>1327</v>
      </c>
      <c r="F1243" s="18" t="s">
        <v>1331</v>
      </c>
      <c r="G1243" s="18" t="s">
        <v>21</v>
      </c>
      <c r="H1243" s="18" t="s">
        <v>22</v>
      </c>
      <c r="I1243" s="18" t="s">
        <v>31</v>
      </c>
      <c r="J1243" s="18" t="s">
        <v>35</v>
      </c>
      <c r="K1243" s="18">
        <v>3</v>
      </c>
      <c r="L1243" s="18">
        <v>9</v>
      </c>
      <c r="M1243" s="18" t="s">
        <v>25</v>
      </c>
      <c r="N1243" s="18">
        <v>21600</v>
      </c>
      <c r="O1243" s="18">
        <v>10800</v>
      </c>
      <c r="P1243" s="36"/>
    </row>
    <row r="1244" s="1" customFormat="true" ht="35" customHeight="true" spans="1:16">
      <c r="A1244" s="17">
        <v>1241</v>
      </c>
      <c r="B1244" s="54" t="s">
        <v>986</v>
      </c>
      <c r="C1244" s="50">
        <v>343</v>
      </c>
      <c r="D1244" s="38">
        <v>5</v>
      </c>
      <c r="E1244" s="24" t="s">
        <v>1327</v>
      </c>
      <c r="F1244" s="18" t="s">
        <v>1332</v>
      </c>
      <c r="G1244" s="18" t="s">
        <v>21</v>
      </c>
      <c r="H1244" s="18" t="s">
        <v>59</v>
      </c>
      <c r="I1244" s="18" t="s">
        <v>49</v>
      </c>
      <c r="J1244" s="18" t="s">
        <v>39</v>
      </c>
      <c r="K1244" s="18">
        <v>4</v>
      </c>
      <c r="L1244" s="18">
        <v>10</v>
      </c>
      <c r="M1244" s="18" t="s">
        <v>25</v>
      </c>
      <c r="N1244" s="18">
        <v>24000</v>
      </c>
      <c r="O1244" s="18">
        <v>12000</v>
      </c>
      <c r="P1244" s="36"/>
    </row>
    <row r="1245" s="1" customFormat="true" ht="35" customHeight="true" spans="1:16">
      <c r="A1245" s="17">
        <v>1242</v>
      </c>
      <c r="B1245" s="54" t="s">
        <v>986</v>
      </c>
      <c r="C1245" s="50">
        <v>344</v>
      </c>
      <c r="D1245" s="38">
        <v>6</v>
      </c>
      <c r="E1245" s="24" t="s">
        <v>1327</v>
      </c>
      <c r="F1245" s="18" t="s">
        <v>1333</v>
      </c>
      <c r="G1245" s="18" t="s">
        <v>21</v>
      </c>
      <c r="H1245" s="18" t="s">
        <v>22</v>
      </c>
      <c r="I1245" s="18" t="s">
        <v>31</v>
      </c>
      <c r="J1245" s="18" t="s">
        <v>32</v>
      </c>
      <c r="K1245" s="18">
        <v>4</v>
      </c>
      <c r="L1245" s="18">
        <v>6</v>
      </c>
      <c r="M1245" s="18" t="s">
        <v>25</v>
      </c>
      <c r="N1245" s="18">
        <v>14400</v>
      </c>
      <c r="O1245" s="18">
        <v>7200</v>
      </c>
      <c r="P1245" s="36"/>
    </row>
    <row r="1246" s="1" customFormat="true" ht="35" customHeight="true" spans="1:16">
      <c r="A1246" s="17">
        <v>1243</v>
      </c>
      <c r="B1246" s="54" t="s">
        <v>986</v>
      </c>
      <c r="C1246" s="50">
        <v>345</v>
      </c>
      <c r="D1246" s="38">
        <v>7</v>
      </c>
      <c r="E1246" s="24" t="s">
        <v>1327</v>
      </c>
      <c r="F1246" s="18" t="s">
        <v>1334</v>
      </c>
      <c r="G1246" s="18" t="s">
        <v>21</v>
      </c>
      <c r="H1246" s="18" t="s">
        <v>22</v>
      </c>
      <c r="I1246" s="18" t="s">
        <v>37</v>
      </c>
      <c r="J1246" s="18" t="s">
        <v>24</v>
      </c>
      <c r="K1246" s="18" t="s">
        <v>24</v>
      </c>
      <c r="L1246" s="18">
        <v>9</v>
      </c>
      <c r="M1246" s="18" t="s">
        <v>25</v>
      </c>
      <c r="N1246" s="18">
        <v>21600</v>
      </c>
      <c r="O1246" s="18">
        <v>10800</v>
      </c>
      <c r="P1246" s="36"/>
    </row>
    <row r="1247" s="1" customFormat="true" ht="35" customHeight="true" spans="1:16">
      <c r="A1247" s="17">
        <v>1244</v>
      </c>
      <c r="B1247" s="54" t="s">
        <v>986</v>
      </c>
      <c r="C1247" s="50">
        <v>346</v>
      </c>
      <c r="D1247" s="38">
        <v>8</v>
      </c>
      <c r="E1247" s="24" t="s">
        <v>1327</v>
      </c>
      <c r="F1247" s="18" t="s">
        <v>1335</v>
      </c>
      <c r="G1247" s="18" t="s">
        <v>21</v>
      </c>
      <c r="H1247" s="18" t="s">
        <v>22</v>
      </c>
      <c r="I1247" s="18" t="s">
        <v>31</v>
      </c>
      <c r="J1247" s="18" t="s">
        <v>35</v>
      </c>
      <c r="K1247" s="18">
        <v>2</v>
      </c>
      <c r="L1247" s="18">
        <v>9</v>
      </c>
      <c r="M1247" s="18" t="s">
        <v>25</v>
      </c>
      <c r="N1247" s="18">
        <v>21600</v>
      </c>
      <c r="O1247" s="18">
        <v>10800</v>
      </c>
      <c r="P1247" s="36"/>
    </row>
    <row r="1248" s="1" customFormat="true" ht="35" customHeight="true" spans="1:16">
      <c r="A1248" s="17">
        <v>1245</v>
      </c>
      <c r="B1248" s="54" t="s">
        <v>986</v>
      </c>
      <c r="C1248" s="50">
        <v>347</v>
      </c>
      <c r="D1248" s="38">
        <v>9</v>
      </c>
      <c r="E1248" s="24" t="s">
        <v>1327</v>
      </c>
      <c r="F1248" s="18" t="s">
        <v>1336</v>
      </c>
      <c r="G1248" s="18" t="s">
        <v>21</v>
      </c>
      <c r="H1248" s="18" t="s">
        <v>89</v>
      </c>
      <c r="I1248" s="18" t="s">
        <v>49</v>
      </c>
      <c r="J1248" s="18" t="s">
        <v>35</v>
      </c>
      <c r="K1248" s="18">
        <v>3</v>
      </c>
      <c r="L1248" s="18">
        <v>6</v>
      </c>
      <c r="M1248" s="18" t="s">
        <v>25</v>
      </c>
      <c r="N1248" s="18">
        <v>14400</v>
      </c>
      <c r="O1248" s="18">
        <v>7200</v>
      </c>
      <c r="P1248" s="36"/>
    </row>
    <row r="1249" s="1" customFormat="true" ht="35" customHeight="true" spans="1:16">
      <c r="A1249" s="17">
        <v>1246</v>
      </c>
      <c r="B1249" s="54" t="s">
        <v>986</v>
      </c>
      <c r="C1249" s="50">
        <v>348</v>
      </c>
      <c r="D1249" s="38">
        <v>10</v>
      </c>
      <c r="E1249" s="24" t="s">
        <v>1327</v>
      </c>
      <c r="F1249" s="18" t="s">
        <v>1337</v>
      </c>
      <c r="G1249" s="18" t="s">
        <v>21</v>
      </c>
      <c r="H1249" s="18" t="s">
        <v>22</v>
      </c>
      <c r="I1249" s="18" t="s">
        <v>31</v>
      </c>
      <c r="J1249" s="18" t="s">
        <v>24</v>
      </c>
      <c r="K1249" s="18" t="s">
        <v>24</v>
      </c>
      <c r="L1249" s="18">
        <v>6</v>
      </c>
      <c r="M1249" s="18" t="s">
        <v>25</v>
      </c>
      <c r="N1249" s="18">
        <v>14400</v>
      </c>
      <c r="O1249" s="18">
        <v>7200</v>
      </c>
      <c r="P1249" s="36"/>
    </row>
    <row r="1250" s="1" customFormat="true" ht="35" customHeight="true" spans="1:16">
      <c r="A1250" s="17">
        <v>1247</v>
      </c>
      <c r="B1250" s="54" t="s">
        <v>986</v>
      </c>
      <c r="C1250" s="50">
        <v>349</v>
      </c>
      <c r="D1250" s="38">
        <v>11</v>
      </c>
      <c r="E1250" s="24" t="s">
        <v>1327</v>
      </c>
      <c r="F1250" s="18" t="s">
        <v>1338</v>
      </c>
      <c r="G1250" s="18" t="s">
        <v>21</v>
      </c>
      <c r="H1250" s="18" t="s">
        <v>89</v>
      </c>
      <c r="I1250" s="18" t="s">
        <v>49</v>
      </c>
      <c r="J1250" s="18" t="s">
        <v>32</v>
      </c>
      <c r="K1250" s="18">
        <v>4</v>
      </c>
      <c r="L1250" s="18">
        <v>10</v>
      </c>
      <c r="M1250" s="18" t="s">
        <v>25</v>
      </c>
      <c r="N1250" s="18">
        <v>24000</v>
      </c>
      <c r="O1250" s="18">
        <v>12000</v>
      </c>
      <c r="P1250" s="36"/>
    </row>
    <row r="1251" s="1" customFormat="true" ht="35" customHeight="true" spans="1:16">
      <c r="A1251" s="17">
        <v>1248</v>
      </c>
      <c r="B1251" s="54" t="s">
        <v>986</v>
      </c>
      <c r="C1251" s="50">
        <v>350</v>
      </c>
      <c r="D1251" s="38">
        <v>12</v>
      </c>
      <c r="E1251" s="24" t="s">
        <v>1327</v>
      </c>
      <c r="F1251" s="18" t="s">
        <v>1339</v>
      </c>
      <c r="G1251" s="18" t="s">
        <v>21</v>
      </c>
      <c r="H1251" s="18" t="s">
        <v>42</v>
      </c>
      <c r="I1251" s="18" t="s">
        <v>43</v>
      </c>
      <c r="J1251" s="18" t="s">
        <v>24</v>
      </c>
      <c r="K1251" s="18" t="s">
        <v>24</v>
      </c>
      <c r="L1251" s="18">
        <v>10</v>
      </c>
      <c r="M1251" s="18" t="s">
        <v>25</v>
      </c>
      <c r="N1251" s="18">
        <v>24000</v>
      </c>
      <c r="O1251" s="18">
        <v>12000</v>
      </c>
      <c r="P1251" s="36"/>
    </row>
    <row r="1252" s="1" customFormat="true" ht="35" customHeight="true" spans="1:16">
      <c r="A1252" s="17">
        <v>1249</v>
      </c>
      <c r="B1252" s="54" t="s">
        <v>986</v>
      </c>
      <c r="C1252" s="50">
        <v>351</v>
      </c>
      <c r="D1252" s="38">
        <v>13</v>
      </c>
      <c r="E1252" s="24" t="s">
        <v>1327</v>
      </c>
      <c r="F1252" s="18" t="s">
        <v>1340</v>
      </c>
      <c r="G1252" s="18" t="s">
        <v>21</v>
      </c>
      <c r="H1252" s="18" t="s">
        <v>22</v>
      </c>
      <c r="I1252" s="18" t="s">
        <v>31</v>
      </c>
      <c r="J1252" s="18" t="s">
        <v>35</v>
      </c>
      <c r="K1252" s="18">
        <v>1</v>
      </c>
      <c r="L1252" s="18">
        <v>9</v>
      </c>
      <c r="M1252" s="18" t="s">
        <v>25</v>
      </c>
      <c r="N1252" s="18">
        <v>21600</v>
      </c>
      <c r="O1252" s="18">
        <v>10800</v>
      </c>
      <c r="P1252" s="36"/>
    </row>
    <row r="1253" s="1" customFormat="true" ht="35" customHeight="true" spans="1:16">
      <c r="A1253" s="17">
        <v>1250</v>
      </c>
      <c r="B1253" s="54" t="s">
        <v>986</v>
      </c>
      <c r="C1253" s="50">
        <v>352</v>
      </c>
      <c r="D1253" s="38">
        <v>14</v>
      </c>
      <c r="E1253" s="24" t="s">
        <v>1327</v>
      </c>
      <c r="F1253" s="18" t="s">
        <v>1341</v>
      </c>
      <c r="G1253" s="18" t="s">
        <v>21</v>
      </c>
      <c r="H1253" s="18" t="s">
        <v>59</v>
      </c>
      <c r="I1253" s="18" t="s">
        <v>49</v>
      </c>
      <c r="J1253" s="18" t="s">
        <v>39</v>
      </c>
      <c r="K1253" s="18">
        <v>3</v>
      </c>
      <c r="L1253" s="18">
        <v>4</v>
      </c>
      <c r="M1253" s="18" t="s">
        <v>25</v>
      </c>
      <c r="N1253" s="18">
        <v>9600</v>
      </c>
      <c r="O1253" s="18">
        <v>4800</v>
      </c>
      <c r="P1253" s="36"/>
    </row>
    <row r="1254" s="1" customFormat="true" ht="35" customHeight="true" spans="1:16">
      <c r="A1254" s="17">
        <v>1251</v>
      </c>
      <c r="B1254" s="54" t="s">
        <v>986</v>
      </c>
      <c r="C1254" s="50">
        <v>353</v>
      </c>
      <c r="D1254" s="38">
        <v>15</v>
      </c>
      <c r="E1254" s="24" t="s">
        <v>1327</v>
      </c>
      <c r="F1254" s="18" t="s">
        <v>1342</v>
      </c>
      <c r="G1254" s="18" t="s">
        <v>21</v>
      </c>
      <c r="H1254" s="18" t="s">
        <v>22</v>
      </c>
      <c r="I1254" s="18" t="s">
        <v>31</v>
      </c>
      <c r="J1254" s="18" t="s">
        <v>32</v>
      </c>
      <c r="K1254" s="18">
        <v>3</v>
      </c>
      <c r="L1254" s="18">
        <v>4</v>
      </c>
      <c r="M1254" s="18" t="s">
        <v>25</v>
      </c>
      <c r="N1254" s="18">
        <v>9600</v>
      </c>
      <c r="O1254" s="18">
        <v>4800</v>
      </c>
      <c r="P1254" s="36"/>
    </row>
    <row r="1255" s="1" customFormat="true" ht="35" customHeight="true" spans="1:16">
      <c r="A1255" s="17">
        <v>1252</v>
      </c>
      <c r="B1255" s="54" t="s">
        <v>986</v>
      </c>
      <c r="C1255" s="50">
        <v>354</v>
      </c>
      <c r="D1255" s="38">
        <v>16</v>
      </c>
      <c r="E1255" s="24" t="s">
        <v>1327</v>
      </c>
      <c r="F1255" s="18" t="s">
        <v>1343</v>
      </c>
      <c r="G1255" s="18" t="s">
        <v>21</v>
      </c>
      <c r="H1255" s="18" t="s">
        <v>22</v>
      </c>
      <c r="I1255" s="18" t="s">
        <v>31</v>
      </c>
      <c r="J1255" s="18" t="s">
        <v>39</v>
      </c>
      <c r="K1255" s="18">
        <v>1</v>
      </c>
      <c r="L1255" s="18">
        <v>3</v>
      </c>
      <c r="M1255" s="18" t="s">
        <v>25</v>
      </c>
      <c r="N1255" s="18">
        <v>7200</v>
      </c>
      <c r="O1255" s="18">
        <v>3600</v>
      </c>
      <c r="P1255" s="36"/>
    </row>
    <row r="1256" s="1" customFormat="true" ht="35" customHeight="true" spans="1:16">
      <c r="A1256" s="17">
        <v>1253</v>
      </c>
      <c r="B1256" s="54" t="s">
        <v>986</v>
      </c>
      <c r="C1256" s="50">
        <v>355</v>
      </c>
      <c r="D1256" s="38">
        <v>17</v>
      </c>
      <c r="E1256" s="24" t="s">
        <v>1327</v>
      </c>
      <c r="F1256" s="18" t="s">
        <v>1344</v>
      </c>
      <c r="G1256" s="18" t="s">
        <v>21</v>
      </c>
      <c r="H1256" s="18" t="s">
        <v>22</v>
      </c>
      <c r="I1256" s="18" t="s">
        <v>31</v>
      </c>
      <c r="J1256" s="18" t="s">
        <v>39</v>
      </c>
      <c r="K1256" s="18">
        <v>1</v>
      </c>
      <c r="L1256" s="18">
        <v>5</v>
      </c>
      <c r="M1256" s="18" t="s">
        <v>25</v>
      </c>
      <c r="N1256" s="18">
        <v>12000</v>
      </c>
      <c r="O1256" s="18">
        <v>6000</v>
      </c>
      <c r="P1256" s="36"/>
    </row>
    <row r="1257" s="1" customFormat="true" ht="35" customHeight="true" spans="1:16">
      <c r="A1257" s="17">
        <v>1254</v>
      </c>
      <c r="B1257" s="54" t="s">
        <v>986</v>
      </c>
      <c r="C1257" s="50">
        <v>356</v>
      </c>
      <c r="D1257" s="38">
        <v>18</v>
      </c>
      <c r="E1257" s="24" t="s">
        <v>1327</v>
      </c>
      <c r="F1257" s="18" t="s">
        <v>1345</v>
      </c>
      <c r="G1257" s="18" t="s">
        <v>21</v>
      </c>
      <c r="H1257" s="18" t="s">
        <v>59</v>
      </c>
      <c r="I1257" s="18" t="s">
        <v>49</v>
      </c>
      <c r="J1257" s="18" t="s">
        <v>35</v>
      </c>
      <c r="K1257" s="18">
        <v>2</v>
      </c>
      <c r="L1257" s="18">
        <v>3</v>
      </c>
      <c r="M1257" s="18" t="s">
        <v>25</v>
      </c>
      <c r="N1257" s="18">
        <v>7200</v>
      </c>
      <c r="O1257" s="18">
        <v>3600</v>
      </c>
      <c r="P1257" s="36"/>
    </row>
    <row r="1258" s="1" customFormat="true" ht="35" customHeight="true" spans="1:16">
      <c r="A1258" s="17">
        <v>1255</v>
      </c>
      <c r="B1258" s="54" t="s">
        <v>986</v>
      </c>
      <c r="C1258" s="50">
        <v>357</v>
      </c>
      <c r="D1258" s="38">
        <v>19</v>
      </c>
      <c r="E1258" s="24" t="s">
        <v>1327</v>
      </c>
      <c r="F1258" s="18" t="s">
        <v>1346</v>
      </c>
      <c r="G1258" s="18" t="s">
        <v>21</v>
      </c>
      <c r="H1258" s="18" t="s">
        <v>22</v>
      </c>
      <c r="I1258" s="18" t="s">
        <v>31</v>
      </c>
      <c r="J1258" s="18" t="s">
        <v>32</v>
      </c>
      <c r="K1258" s="18">
        <v>3</v>
      </c>
      <c r="L1258" s="18">
        <v>3</v>
      </c>
      <c r="M1258" s="18" t="s">
        <v>25</v>
      </c>
      <c r="N1258" s="18">
        <v>7200</v>
      </c>
      <c r="O1258" s="18">
        <v>3600</v>
      </c>
      <c r="P1258" s="36"/>
    </row>
    <row r="1259" s="1" customFormat="true" ht="35" customHeight="true" spans="1:16">
      <c r="A1259" s="17">
        <v>1256</v>
      </c>
      <c r="B1259" s="54" t="s">
        <v>986</v>
      </c>
      <c r="C1259" s="50">
        <v>358</v>
      </c>
      <c r="D1259" s="38">
        <v>20</v>
      </c>
      <c r="E1259" s="24" t="s">
        <v>1327</v>
      </c>
      <c r="F1259" s="18" t="s">
        <v>1347</v>
      </c>
      <c r="G1259" s="18" t="s">
        <v>21</v>
      </c>
      <c r="H1259" s="18" t="s">
        <v>59</v>
      </c>
      <c r="I1259" s="18" t="s">
        <v>49</v>
      </c>
      <c r="J1259" s="18" t="s">
        <v>32</v>
      </c>
      <c r="K1259" s="18">
        <v>1</v>
      </c>
      <c r="L1259" s="18">
        <v>3</v>
      </c>
      <c r="M1259" s="18" t="s">
        <v>25</v>
      </c>
      <c r="N1259" s="18">
        <v>7200</v>
      </c>
      <c r="O1259" s="18">
        <v>3600</v>
      </c>
      <c r="P1259" s="36"/>
    </row>
    <row r="1260" s="1" customFormat="true" ht="35" customHeight="true" spans="1:16">
      <c r="A1260" s="17">
        <v>1257</v>
      </c>
      <c r="B1260" s="54" t="s">
        <v>986</v>
      </c>
      <c r="C1260" s="50">
        <v>359</v>
      </c>
      <c r="D1260" s="38">
        <v>21</v>
      </c>
      <c r="E1260" s="24" t="s">
        <v>1327</v>
      </c>
      <c r="F1260" s="18" t="s">
        <v>1348</v>
      </c>
      <c r="G1260" s="18" t="s">
        <v>21</v>
      </c>
      <c r="H1260" s="18" t="s">
        <v>22</v>
      </c>
      <c r="I1260" s="18" t="s">
        <v>31</v>
      </c>
      <c r="J1260" s="18" t="s">
        <v>32</v>
      </c>
      <c r="K1260" s="18">
        <v>1</v>
      </c>
      <c r="L1260" s="18">
        <v>3</v>
      </c>
      <c r="M1260" s="18" t="s">
        <v>25</v>
      </c>
      <c r="N1260" s="18">
        <v>7200</v>
      </c>
      <c r="O1260" s="18">
        <v>3600</v>
      </c>
      <c r="P1260" s="36"/>
    </row>
    <row r="1261" s="1" customFormat="true" ht="35" customHeight="true" spans="1:16">
      <c r="A1261" s="17">
        <v>1258</v>
      </c>
      <c r="B1261" s="54" t="s">
        <v>986</v>
      </c>
      <c r="C1261" s="50">
        <v>360</v>
      </c>
      <c r="D1261" s="38">
        <v>22</v>
      </c>
      <c r="E1261" s="24" t="s">
        <v>1327</v>
      </c>
      <c r="F1261" s="18" t="s">
        <v>1349</v>
      </c>
      <c r="G1261" s="18" t="s">
        <v>21</v>
      </c>
      <c r="H1261" s="18" t="s">
        <v>59</v>
      </c>
      <c r="I1261" s="18" t="s">
        <v>49</v>
      </c>
      <c r="J1261" s="18" t="s">
        <v>32</v>
      </c>
      <c r="K1261" s="18">
        <v>3</v>
      </c>
      <c r="L1261" s="18">
        <v>5</v>
      </c>
      <c r="M1261" s="18" t="s">
        <v>25</v>
      </c>
      <c r="N1261" s="18">
        <v>12000</v>
      </c>
      <c r="O1261" s="18">
        <v>6000</v>
      </c>
      <c r="P1261" s="36"/>
    </row>
    <row r="1262" s="1" customFormat="true" ht="35" customHeight="true" spans="1:16">
      <c r="A1262" s="17">
        <v>1259</v>
      </c>
      <c r="B1262" s="54" t="s">
        <v>986</v>
      </c>
      <c r="C1262" s="50">
        <v>361</v>
      </c>
      <c r="D1262" s="38">
        <v>23</v>
      </c>
      <c r="E1262" s="24" t="s">
        <v>1327</v>
      </c>
      <c r="F1262" s="18" t="s">
        <v>1350</v>
      </c>
      <c r="G1262" s="18" t="s">
        <v>21</v>
      </c>
      <c r="H1262" s="18" t="s">
        <v>22</v>
      </c>
      <c r="I1262" s="18" t="s">
        <v>31</v>
      </c>
      <c r="J1262" s="18" t="s">
        <v>35</v>
      </c>
      <c r="K1262" s="18">
        <v>2</v>
      </c>
      <c r="L1262" s="18">
        <v>3</v>
      </c>
      <c r="M1262" s="18" t="s">
        <v>25</v>
      </c>
      <c r="N1262" s="18">
        <v>7200</v>
      </c>
      <c r="O1262" s="18">
        <v>3600</v>
      </c>
      <c r="P1262" s="36"/>
    </row>
    <row r="1263" s="1" customFormat="true" ht="35" customHeight="true" spans="1:16">
      <c r="A1263" s="17">
        <v>1260</v>
      </c>
      <c r="B1263" s="54" t="s">
        <v>986</v>
      </c>
      <c r="C1263" s="50">
        <v>362</v>
      </c>
      <c r="D1263" s="38">
        <v>24</v>
      </c>
      <c r="E1263" s="24" t="s">
        <v>1327</v>
      </c>
      <c r="F1263" s="18" t="s">
        <v>1351</v>
      </c>
      <c r="G1263" s="18" t="s">
        <v>21</v>
      </c>
      <c r="H1263" s="18" t="s">
        <v>22</v>
      </c>
      <c r="I1263" s="18" t="s">
        <v>31</v>
      </c>
      <c r="J1263" s="18" t="s">
        <v>35</v>
      </c>
      <c r="K1263" s="18">
        <v>3</v>
      </c>
      <c r="L1263" s="18">
        <v>3</v>
      </c>
      <c r="M1263" s="18" t="s">
        <v>25</v>
      </c>
      <c r="N1263" s="18">
        <v>7200</v>
      </c>
      <c r="O1263" s="18">
        <v>3600</v>
      </c>
      <c r="P1263" s="36"/>
    </row>
    <row r="1264" s="1" customFormat="true" ht="35" customHeight="true" spans="1:16">
      <c r="A1264" s="17">
        <v>1261</v>
      </c>
      <c r="B1264" s="54" t="s">
        <v>986</v>
      </c>
      <c r="C1264" s="50">
        <v>363</v>
      </c>
      <c r="D1264" s="38">
        <v>25</v>
      </c>
      <c r="E1264" s="24" t="s">
        <v>1327</v>
      </c>
      <c r="F1264" s="18" t="s">
        <v>1352</v>
      </c>
      <c r="G1264" s="18" t="s">
        <v>21</v>
      </c>
      <c r="H1264" s="18" t="s">
        <v>22</v>
      </c>
      <c r="I1264" s="18" t="s">
        <v>31</v>
      </c>
      <c r="J1264" s="18" t="s">
        <v>39</v>
      </c>
      <c r="K1264" s="18">
        <v>2</v>
      </c>
      <c r="L1264" s="18">
        <v>4</v>
      </c>
      <c r="M1264" s="18" t="s">
        <v>25</v>
      </c>
      <c r="N1264" s="18">
        <v>9600</v>
      </c>
      <c r="O1264" s="18">
        <v>4800</v>
      </c>
      <c r="P1264" s="36"/>
    </row>
    <row r="1265" s="1" customFormat="true" ht="35" customHeight="true" spans="1:16">
      <c r="A1265" s="17">
        <v>1262</v>
      </c>
      <c r="B1265" s="54" t="s">
        <v>986</v>
      </c>
      <c r="C1265" s="50">
        <v>364</v>
      </c>
      <c r="D1265" s="38">
        <v>26</v>
      </c>
      <c r="E1265" s="24" t="s">
        <v>1327</v>
      </c>
      <c r="F1265" s="18" t="s">
        <v>1353</v>
      </c>
      <c r="G1265" s="18" t="s">
        <v>21</v>
      </c>
      <c r="H1265" s="18" t="s">
        <v>22</v>
      </c>
      <c r="I1265" s="18" t="s">
        <v>23</v>
      </c>
      <c r="J1265" s="18" t="s">
        <v>24</v>
      </c>
      <c r="K1265" s="18" t="s">
        <v>24</v>
      </c>
      <c r="L1265" s="18">
        <v>10</v>
      </c>
      <c r="M1265" s="18" t="s">
        <v>25</v>
      </c>
      <c r="N1265" s="18">
        <v>24000</v>
      </c>
      <c r="O1265" s="18">
        <v>12000</v>
      </c>
      <c r="P1265" s="36"/>
    </row>
    <row r="1266" s="1" customFormat="true" ht="35" customHeight="true" spans="1:16">
      <c r="A1266" s="17">
        <v>1263</v>
      </c>
      <c r="B1266" s="54" t="s">
        <v>986</v>
      </c>
      <c r="C1266" s="50">
        <v>365</v>
      </c>
      <c r="D1266" s="38">
        <v>27</v>
      </c>
      <c r="E1266" s="24" t="s">
        <v>1327</v>
      </c>
      <c r="F1266" s="18" t="s">
        <v>1354</v>
      </c>
      <c r="G1266" s="18" t="s">
        <v>21</v>
      </c>
      <c r="H1266" s="18" t="s">
        <v>42</v>
      </c>
      <c r="I1266" s="18" t="s">
        <v>43</v>
      </c>
      <c r="J1266" s="18" t="s">
        <v>24</v>
      </c>
      <c r="K1266" s="18" t="s">
        <v>24</v>
      </c>
      <c r="L1266" s="18">
        <v>2</v>
      </c>
      <c r="M1266" s="18" t="s">
        <v>25</v>
      </c>
      <c r="N1266" s="18">
        <v>4800</v>
      </c>
      <c r="O1266" s="18">
        <v>2400</v>
      </c>
      <c r="P1266" s="36"/>
    </row>
    <row r="1267" s="1" customFormat="true" ht="35" customHeight="true" spans="1:16">
      <c r="A1267" s="17">
        <v>1264</v>
      </c>
      <c r="B1267" s="54" t="s">
        <v>986</v>
      </c>
      <c r="C1267" s="50">
        <v>366</v>
      </c>
      <c r="D1267" s="38">
        <v>28</v>
      </c>
      <c r="E1267" s="24" t="s">
        <v>1327</v>
      </c>
      <c r="F1267" s="18" t="s">
        <v>1355</v>
      </c>
      <c r="G1267" s="18" t="s">
        <v>21</v>
      </c>
      <c r="H1267" s="18" t="s">
        <v>22</v>
      </c>
      <c r="I1267" s="18" t="s">
        <v>45</v>
      </c>
      <c r="J1267" s="18" t="s">
        <v>24</v>
      </c>
      <c r="K1267" s="18" t="s">
        <v>24</v>
      </c>
      <c r="L1267" s="18">
        <v>10</v>
      </c>
      <c r="M1267" s="18" t="s">
        <v>25</v>
      </c>
      <c r="N1267" s="18">
        <v>24000</v>
      </c>
      <c r="O1267" s="18">
        <v>12000</v>
      </c>
      <c r="P1267" s="36"/>
    </row>
    <row r="1268" s="1" customFormat="true" ht="35" customHeight="true" spans="1:16">
      <c r="A1268" s="17">
        <v>1265</v>
      </c>
      <c r="B1268" s="54" t="s">
        <v>986</v>
      </c>
      <c r="C1268" s="50">
        <v>367</v>
      </c>
      <c r="D1268" s="38">
        <v>29</v>
      </c>
      <c r="E1268" s="24" t="s">
        <v>1327</v>
      </c>
      <c r="F1268" s="18" t="s">
        <v>1356</v>
      </c>
      <c r="G1268" s="18" t="s">
        <v>21</v>
      </c>
      <c r="H1268" s="18" t="s">
        <v>22</v>
      </c>
      <c r="I1268" s="18" t="s">
        <v>31</v>
      </c>
      <c r="J1268" s="18" t="s">
        <v>32</v>
      </c>
      <c r="K1268" s="18">
        <v>2</v>
      </c>
      <c r="L1268" s="18">
        <v>3</v>
      </c>
      <c r="M1268" s="18" t="s">
        <v>25</v>
      </c>
      <c r="N1268" s="18">
        <v>7200</v>
      </c>
      <c r="O1268" s="18">
        <v>3600</v>
      </c>
      <c r="P1268" s="36"/>
    </row>
    <row r="1269" s="1" customFormat="true" ht="35" customHeight="true" spans="1:16">
      <c r="A1269" s="17">
        <v>1266</v>
      </c>
      <c r="B1269" s="54" t="s">
        <v>986</v>
      </c>
      <c r="C1269" s="50">
        <v>368</v>
      </c>
      <c r="D1269" s="38">
        <v>30</v>
      </c>
      <c r="E1269" s="24" t="s">
        <v>1327</v>
      </c>
      <c r="F1269" s="18" t="s">
        <v>1357</v>
      </c>
      <c r="G1269" s="18" t="s">
        <v>21</v>
      </c>
      <c r="H1269" s="18" t="s">
        <v>22</v>
      </c>
      <c r="I1269" s="18" t="s">
        <v>31</v>
      </c>
      <c r="J1269" s="18" t="s">
        <v>32</v>
      </c>
      <c r="K1269" s="18">
        <v>4</v>
      </c>
      <c r="L1269" s="18">
        <v>2</v>
      </c>
      <c r="M1269" s="18" t="s">
        <v>25</v>
      </c>
      <c r="N1269" s="18">
        <v>4800</v>
      </c>
      <c r="O1269" s="18">
        <v>2400</v>
      </c>
      <c r="P1269" s="36"/>
    </row>
    <row r="1270" s="1" customFormat="true" ht="35" customHeight="true" spans="1:16">
      <c r="A1270" s="17">
        <v>1267</v>
      </c>
      <c r="B1270" s="54" t="s">
        <v>986</v>
      </c>
      <c r="C1270" s="50">
        <v>369</v>
      </c>
      <c r="D1270" s="38">
        <v>31</v>
      </c>
      <c r="E1270" s="24" t="s">
        <v>1327</v>
      </c>
      <c r="F1270" s="18" t="s">
        <v>1358</v>
      </c>
      <c r="G1270" s="18" t="s">
        <v>21</v>
      </c>
      <c r="H1270" s="18" t="s">
        <v>59</v>
      </c>
      <c r="I1270" s="18" t="s">
        <v>49</v>
      </c>
      <c r="J1270" s="18" t="s">
        <v>35</v>
      </c>
      <c r="K1270" s="18">
        <v>1</v>
      </c>
      <c r="L1270" s="18">
        <v>2</v>
      </c>
      <c r="M1270" s="18" t="s">
        <v>25</v>
      </c>
      <c r="N1270" s="18">
        <v>4800</v>
      </c>
      <c r="O1270" s="18">
        <v>2400</v>
      </c>
      <c r="P1270" s="36"/>
    </row>
    <row r="1271" s="1" customFormat="true" ht="35" customHeight="true" spans="1:16">
      <c r="A1271" s="17">
        <v>1268</v>
      </c>
      <c r="B1271" s="54" t="s">
        <v>986</v>
      </c>
      <c r="C1271" s="50">
        <v>370</v>
      </c>
      <c r="D1271" s="38">
        <v>32</v>
      </c>
      <c r="E1271" s="24" t="s">
        <v>1327</v>
      </c>
      <c r="F1271" s="18" t="s">
        <v>1359</v>
      </c>
      <c r="G1271" s="18" t="s">
        <v>21</v>
      </c>
      <c r="H1271" s="18" t="s">
        <v>59</v>
      </c>
      <c r="I1271" s="18" t="s">
        <v>49</v>
      </c>
      <c r="J1271" s="18" t="s">
        <v>39</v>
      </c>
      <c r="K1271" s="18">
        <v>1</v>
      </c>
      <c r="L1271" s="18">
        <v>2</v>
      </c>
      <c r="M1271" s="18" t="s">
        <v>25</v>
      </c>
      <c r="N1271" s="18">
        <v>4800</v>
      </c>
      <c r="O1271" s="18">
        <v>2400</v>
      </c>
      <c r="P1271" s="36"/>
    </row>
    <row r="1272" s="1" customFormat="true" ht="35" customHeight="true" spans="1:16">
      <c r="A1272" s="17">
        <v>1269</v>
      </c>
      <c r="B1272" s="54" t="s">
        <v>986</v>
      </c>
      <c r="C1272" s="50">
        <v>371</v>
      </c>
      <c r="D1272" s="38">
        <v>33</v>
      </c>
      <c r="E1272" s="24" t="s">
        <v>1327</v>
      </c>
      <c r="F1272" s="18" t="s">
        <v>1360</v>
      </c>
      <c r="G1272" s="18" t="s">
        <v>21</v>
      </c>
      <c r="H1272" s="18" t="s">
        <v>22</v>
      </c>
      <c r="I1272" s="18" t="s">
        <v>146</v>
      </c>
      <c r="J1272" s="18" t="s">
        <v>24</v>
      </c>
      <c r="K1272" s="18" t="s">
        <v>24</v>
      </c>
      <c r="L1272" s="18">
        <v>2</v>
      </c>
      <c r="M1272" s="18" t="s">
        <v>25</v>
      </c>
      <c r="N1272" s="18">
        <v>4800</v>
      </c>
      <c r="O1272" s="18">
        <v>2400</v>
      </c>
      <c r="P1272" s="36"/>
    </row>
    <row r="1273" s="1" customFormat="true" ht="35" customHeight="true" spans="1:16">
      <c r="A1273" s="17">
        <v>1270</v>
      </c>
      <c r="B1273" s="54" t="s">
        <v>986</v>
      </c>
      <c r="C1273" s="50">
        <v>372</v>
      </c>
      <c r="D1273" s="38">
        <v>34</v>
      </c>
      <c r="E1273" s="24" t="s">
        <v>1327</v>
      </c>
      <c r="F1273" s="18" t="s">
        <v>1361</v>
      </c>
      <c r="G1273" s="18" t="s">
        <v>21</v>
      </c>
      <c r="H1273" s="18" t="s">
        <v>22</v>
      </c>
      <c r="I1273" s="18" t="s">
        <v>31</v>
      </c>
      <c r="J1273" s="18" t="s">
        <v>39</v>
      </c>
      <c r="K1273" s="18">
        <v>4</v>
      </c>
      <c r="L1273" s="18">
        <v>8</v>
      </c>
      <c r="M1273" s="18" t="s">
        <v>25</v>
      </c>
      <c r="N1273" s="18">
        <v>19200</v>
      </c>
      <c r="O1273" s="18">
        <v>9600</v>
      </c>
      <c r="P1273" s="36"/>
    </row>
    <row r="1274" s="1" customFormat="true" ht="35" customHeight="true" spans="1:16">
      <c r="A1274" s="17">
        <v>1271</v>
      </c>
      <c r="B1274" s="54" t="s">
        <v>986</v>
      </c>
      <c r="C1274" s="50">
        <v>373</v>
      </c>
      <c r="D1274" s="38">
        <v>35</v>
      </c>
      <c r="E1274" s="24" t="s">
        <v>1327</v>
      </c>
      <c r="F1274" s="18" t="s">
        <v>1362</v>
      </c>
      <c r="G1274" s="18" t="s">
        <v>21</v>
      </c>
      <c r="H1274" s="18" t="s">
        <v>22</v>
      </c>
      <c r="I1274" s="18" t="s">
        <v>31</v>
      </c>
      <c r="J1274" s="18" t="s">
        <v>39</v>
      </c>
      <c r="K1274" s="18">
        <v>4</v>
      </c>
      <c r="L1274" s="18">
        <v>1</v>
      </c>
      <c r="M1274" s="18" t="s">
        <v>76</v>
      </c>
      <c r="N1274" s="18">
        <v>2400</v>
      </c>
      <c r="O1274" s="18">
        <v>1200</v>
      </c>
      <c r="P1274" s="36"/>
    </row>
    <row r="1275" s="1" customFormat="true" ht="35" customHeight="true" spans="1:16">
      <c r="A1275" s="17">
        <v>1272</v>
      </c>
      <c r="B1275" s="54" t="s">
        <v>986</v>
      </c>
      <c r="C1275" s="50">
        <v>374</v>
      </c>
      <c r="D1275" s="38">
        <v>36</v>
      </c>
      <c r="E1275" s="24" t="s">
        <v>1327</v>
      </c>
      <c r="F1275" s="18" t="s">
        <v>1363</v>
      </c>
      <c r="G1275" s="18" t="s">
        <v>21</v>
      </c>
      <c r="H1275" s="18" t="s">
        <v>22</v>
      </c>
      <c r="I1275" s="18" t="s">
        <v>582</v>
      </c>
      <c r="J1275" s="18" t="s">
        <v>24</v>
      </c>
      <c r="K1275" s="18" t="s">
        <v>24</v>
      </c>
      <c r="L1275" s="18">
        <v>1</v>
      </c>
      <c r="M1275" s="18" t="s">
        <v>76</v>
      </c>
      <c r="N1275" s="18">
        <v>2400</v>
      </c>
      <c r="O1275" s="18">
        <v>1200</v>
      </c>
      <c r="P1275" s="36"/>
    </row>
    <row r="1276" s="1" customFormat="true" ht="35" customHeight="true" spans="1:16">
      <c r="A1276" s="17">
        <v>1273</v>
      </c>
      <c r="B1276" s="54" t="s">
        <v>986</v>
      </c>
      <c r="C1276" s="50">
        <v>375</v>
      </c>
      <c r="D1276" s="38">
        <v>37</v>
      </c>
      <c r="E1276" s="24" t="s">
        <v>1327</v>
      </c>
      <c r="F1276" s="18" t="s">
        <v>1364</v>
      </c>
      <c r="G1276" s="18" t="s">
        <v>21</v>
      </c>
      <c r="H1276" s="18" t="s">
        <v>89</v>
      </c>
      <c r="I1276" s="18" t="s">
        <v>49</v>
      </c>
      <c r="J1276" s="18" t="s">
        <v>39</v>
      </c>
      <c r="K1276" s="18">
        <v>2</v>
      </c>
      <c r="L1276" s="18">
        <v>1</v>
      </c>
      <c r="M1276" s="18" t="s">
        <v>76</v>
      </c>
      <c r="N1276" s="18">
        <v>2400</v>
      </c>
      <c r="O1276" s="18">
        <v>1200</v>
      </c>
      <c r="P1276" s="42"/>
    </row>
    <row r="1277" s="1" customFormat="true" ht="35" customHeight="true" spans="1:16">
      <c r="A1277" s="17">
        <v>1274</v>
      </c>
      <c r="B1277" s="54" t="s">
        <v>986</v>
      </c>
      <c r="C1277" s="50">
        <v>376</v>
      </c>
      <c r="D1277" s="18">
        <v>1</v>
      </c>
      <c r="E1277" s="24" t="s">
        <v>1365</v>
      </c>
      <c r="F1277" s="18" t="s">
        <v>1366</v>
      </c>
      <c r="G1277" s="18" t="s">
        <v>21</v>
      </c>
      <c r="H1277" s="18" t="s">
        <v>59</v>
      </c>
      <c r="I1277" s="18" t="s">
        <v>49</v>
      </c>
      <c r="J1277" s="18" t="s">
        <v>39</v>
      </c>
      <c r="K1277" s="18">
        <v>1</v>
      </c>
      <c r="L1277" s="18">
        <v>7</v>
      </c>
      <c r="M1277" s="18" t="s">
        <v>25</v>
      </c>
      <c r="N1277" s="18">
        <v>16800</v>
      </c>
      <c r="O1277" s="18">
        <v>8400</v>
      </c>
      <c r="P1277" s="34">
        <f ca="1">SUMIF(E:O,E1277,O:O)</f>
        <v>44400</v>
      </c>
    </row>
    <row r="1278" s="1" customFormat="true" ht="35" customHeight="true" spans="1:16">
      <c r="A1278" s="17">
        <v>1275</v>
      </c>
      <c r="B1278" s="54" t="s">
        <v>986</v>
      </c>
      <c r="C1278" s="50">
        <v>377</v>
      </c>
      <c r="D1278" s="18">
        <v>2</v>
      </c>
      <c r="E1278" s="24" t="s">
        <v>1365</v>
      </c>
      <c r="F1278" s="18" t="s">
        <v>1367</v>
      </c>
      <c r="G1278" s="18" t="s">
        <v>21</v>
      </c>
      <c r="H1278" s="18" t="s">
        <v>42</v>
      </c>
      <c r="I1278" s="18" t="s">
        <v>43</v>
      </c>
      <c r="J1278" s="18" t="s">
        <v>24</v>
      </c>
      <c r="K1278" s="18" t="s">
        <v>24</v>
      </c>
      <c r="L1278" s="18">
        <v>8</v>
      </c>
      <c r="M1278" s="18" t="s">
        <v>25</v>
      </c>
      <c r="N1278" s="18">
        <v>19200</v>
      </c>
      <c r="O1278" s="18">
        <v>9600</v>
      </c>
      <c r="P1278" s="34"/>
    </row>
    <row r="1279" s="1" customFormat="true" ht="35" customHeight="true" spans="1:16">
      <c r="A1279" s="17">
        <v>1276</v>
      </c>
      <c r="B1279" s="54" t="s">
        <v>986</v>
      </c>
      <c r="C1279" s="50">
        <v>378</v>
      </c>
      <c r="D1279" s="18">
        <v>3</v>
      </c>
      <c r="E1279" s="24" t="s">
        <v>1365</v>
      </c>
      <c r="F1279" s="18" t="s">
        <v>1368</v>
      </c>
      <c r="G1279" s="18" t="s">
        <v>21</v>
      </c>
      <c r="H1279" s="18" t="s">
        <v>59</v>
      </c>
      <c r="I1279" s="18" t="s">
        <v>49</v>
      </c>
      <c r="J1279" s="18" t="s">
        <v>35</v>
      </c>
      <c r="K1279" s="18">
        <v>4</v>
      </c>
      <c r="L1279" s="18">
        <v>6</v>
      </c>
      <c r="M1279" s="18" t="s">
        <v>25</v>
      </c>
      <c r="N1279" s="18">
        <v>14400</v>
      </c>
      <c r="O1279" s="18">
        <v>7200</v>
      </c>
      <c r="P1279" s="34"/>
    </row>
    <row r="1280" s="1" customFormat="true" ht="35" customHeight="true" spans="1:16">
      <c r="A1280" s="17">
        <v>1277</v>
      </c>
      <c r="B1280" s="54" t="s">
        <v>986</v>
      </c>
      <c r="C1280" s="50">
        <v>379</v>
      </c>
      <c r="D1280" s="18">
        <v>4</v>
      </c>
      <c r="E1280" s="24" t="s">
        <v>1365</v>
      </c>
      <c r="F1280" s="18" t="s">
        <v>1369</v>
      </c>
      <c r="G1280" s="18" t="s">
        <v>21</v>
      </c>
      <c r="H1280" s="18" t="s">
        <v>59</v>
      </c>
      <c r="I1280" s="18" t="s">
        <v>49</v>
      </c>
      <c r="J1280" s="18" t="s">
        <v>35</v>
      </c>
      <c r="K1280" s="18">
        <v>2</v>
      </c>
      <c r="L1280" s="18">
        <v>5</v>
      </c>
      <c r="M1280" s="18" t="s">
        <v>25</v>
      </c>
      <c r="N1280" s="18">
        <v>12000</v>
      </c>
      <c r="O1280" s="18">
        <v>6000</v>
      </c>
      <c r="P1280" s="34"/>
    </row>
    <row r="1281" s="1" customFormat="true" ht="35" customHeight="true" spans="1:16">
      <c r="A1281" s="17">
        <v>1278</v>
      </c>
      <c r="B1281" s="54" t="s">
        <v>986</v>
      </c>
      <c r="C1281" s="50">
        <v>380</v>
      </c>
      <c r="D1281" s="18">
        <v>5</v>
      </c>
      <c r="E1281" s="24" t="s">
        <v>1365</v>
      </c>
      <c r="F1281" s="18" t="s">
        <v>1370</v>
      </c>
      <c r="G1281" s="18" t="s">
        <v>21</v>
      </c>
      <c r="H1281" s="18" t="s">
        <v>59</v>
      </c>
      <c r="I1281" s="18" t="s">
        <v>49</v>
      </c>
      <c r="J1281" s="18" t="s">
        <v>35</v>
      </c>
      <c r="K1281" s="18">
        <v>3</v>
      </c>
      <c r="L1281" s="18">
        <v>3</v>
      </c>
      <c r="M1281" s="18" t="s">
        <v>25</v>
      </c>
      <c r="N1281" s="18">
        <v>7200</v>
      </c>
      <c r="O1281" s="18">
        <v>3600</v>
      </c>
      <c r="P1281" s="34"/>
    </row>
    <row r="1282" s="1" customFormat="true" ht="35" customHeight="true" spans="1:16">
      <c r="A1282" s="17">
        <v>1279</v>
      </c>
      <c r="B1282" s="54" t="s">
        <v>986</v>
      </c>
      <c r="C1282" s="50">
        <v>381</v>
      </c>
      <c r="D1282" s="18">
        <v>6</v>
      </c>
      <c r="E1282" s="24" t="s">
        <v>1365</v>
      </c>
      <c r="F1282" s="18" t="s">
        <v>1371</v>
      </c>
      <c r="G1282" s="18" t="s">
        <v>21</v>
      </c>
      <c r="H1282" s="18" t="s">
        <v>22</v>
      </c>
      <c r="I1282" s="18" t="s">
        <v>31</v>
      </c>
      <c r="J1282" s="18" t="s">
        <v>39</v>
      </c>
      <c r="K1282" s="18">
        <v>2</v>
      </c>
      <c r="L1282" s="18">
        <v>2</v>
      </c>
      <c r="M1282" s="18" t="s">
        <v>25</v>
      </c>
      <c r="N1282" s="18">
        <v>4800</v>
      </c>
      <c r="O1282" s="18">
        <v>2400</v>
      </c>
      <c r="P1282" s="34"/>
    </row>
    <row r="1283" s="1" customFormat="true" ht="35" customHeight="true" spans="1:16">
      <c r="A1283" s="17">
        <v>1280</v>
      </c>
      <c r="B1283" s="54" t="s">
        <v>986</v>
      </c>
      <c r="C1283" s="50">
        <v>382</v>
      </c>
      <c r="D1283" s="18">
        <v>7</v>
      </c>
      <c r="E1283" s="24" t="s">
        <v>1365</v>
      </c>
      <c r="F1283" s="18" t="s">
        <v>1372</v>
      </c>
      <c r="G1283" s="18" t="s">
        <v>21</v>
      </c>
      <c r="H1283" s="18" t="s">
        <v>22</v>
      </c>
      <c r="I1283" s="18" t="s">
        <v>31</v>
      </c>
      <c r="J1283" s="18" t="s">
        <v>39</v>
      </c>
      <c r="K1283" s="18">
        <v>1</v>
      </c>
      <c r="L1283" s="18">
        <v>2</v>
      </c>
      <c r="M1283" s="18" t="s">
        <v>25</v>
      </c>
      <c r="N1283" s="18">
        <v>4800</v>
      </c>
      <c r="O1283" s="18">
        <v>2400</v>
      </c>
      <c r="P1283" s="34"/>
    </row>
    <row r="1284" s="1" customFormat="true" ht="35" customHeight="true" spans="1:16">
      <c r="A1284" s="17">
        <v>1281</v>
      </c>
      <c r="B1284" s="54" t="s">
        <v>986</v>
      </c>
      <c r="C1284" s="50">
        <v>383</v>
      </c>
      <c r="D1284" s="18">
        <v>8</v>
      </c>
      <c r="E1284" s="24" t="s">
        <v>1365</v>
      </c>
      <c r="F1284" s="18" t="s">
        <v>1373</v>
      </c>
      <c r="G1284" s="18" t="s">
        <v>21</v>
      </c>
      <c r="H1284" s="18" t="s">
        <v>59</v>
      </c>
      <c r="I1284" s="18" t="s">
        <v>49</v>
      </c>
      <c r="J1284" s="18" t="s">
        <v>35</v>
      </c>
      <c r="K1284" s="18">
        <v>5</v>
      </c>
      <c r="L1284" s="18">
        <v>2</v>
      </c>
      <c r="M1284" s="18" t="s">
        <v>25</v>
      </c>
      <c r="N1284" s="18">
        <v>4800</v>
      </c>
      <c r="O1284" s="18">
        <v>2400</v>
      </c>
      <c r="P1284" s="34"/>
    </row>
    <row r="1285" s="1" customFormat="true" ht="35" customHeight="true" spans="1:16">
      <c r="A1285" s="17">
        <v>1282</v>
      </c>
      <c r="B1285" s="54" t="s">
        <v>986</v>
      </c>
      <c r="C1285" s="50">
        <v>384</v>
      </c>
      <c r="D1285" s="18">
        <v>9</v>
      </c>
      <c r="E1285" s="24" t="s">
        <v>1365</v>
      </c>
      <c r="F1285" s="18" t="s">
        <v>1374</v>
      </c>
      <c r="G1285" s="18" t="s">
        <v>21</v>
      </c>
      <c r="H1285" s="18" t="s">
        <v>22</v>
      </c>
      <c r="I1285" s="18" t="s">
        <v>31</v>
      </c>
      <c r="J1285" s="18" t="s">
        <v>35</v>
      </c>
      <c r="K1285" s="18">
        <v>1</v>
      </c>
      <c r="L1285" s="18">
        <v>1</v>
      </c>
      <c r="M1285" s="18" t="s">
        <v>25</v>
      </c>
      <c r="N1285" s="18">
        <v>2400</v>
      </c>
      <c r="O1285" s="18">
        <v>1200</v>
      </c>
      <c r="P1285" s="34"/>
    </row>
    <row r="1286" s="1" customFormat="true" ht="35" customHeight="true" spans="1:16">
      <c r="A1286" s="17">
        <v>1283</v>
      </c>
      <c r="B1286" s="54" t="s">
        <v>986</v>
      </c>
      <c r="C1286" s="50">
        <v>385</v>
      </c>
      <c r="D1286" s="18">
        <v>10</v>
      </c>
      <c r="E1286" s="24" t="s">
        <v>1365</v>
      </c>
      <c r="F1286" s="18" t="s">
        <v>1375</v>
      </c>
      <c r="G1286" s="18" t="s">
        <v>21</v>
      </c>
      <c r="H1286" s="18" t="s">
        <v>59</v>
      </c>
      <c r="I1286" s="18" t="s">
        <v>49</v>
      </c>
      <c r="J1286" s="18" t="s">
        <v>32</v>
      </c>
      <c r="K1286" s="18">
        <v>2</v>
      </c>
      <c r="L1286" s="18">
        <v>1</v>
      </c>
      <c r="M1286" s="18" t="s">
        <v>25</v>
      </c>
      <c r="N1286" s="18">
        <v>2400</v>
      </c>
      <c r="O1286" s="18">
        <v>1200</v>
      </c>
      <c r="P1286" s="34"/>
    </row>
    <row r="1287" s="1" customFormat="true" ht="35" customHeight="true" spans="1:16">
      <c r="A1287" s="17">
        <v>1284</v>
      </c>
      <c r="B1287" s="54" t="s">
        <v>986</v>
      </c>
      <c r="C1287" s="50">
        <v>386</v>
      </c>
      <c r="D1287" s="18">
        <v>1</v>
      </c>
      <c r="E1287" s="24" t="s">
        <v>1376</v>
      </c>
      <c r="F1287" s="31" t="s">
        <v>1377</v>
      </c>
      <c r="G1287" s="67" t="s">
        <v>21</v>
      </c>
      <c r="H1287" s="31" t="s">
        <v>22</v>
      </c>
      <c r="I1287" s="18" t="s">
        <v>64</v>
      </c>
      <c r="J1287" s="18" t="s">
        <v>24</v>
      </c>
      <c r="K1287" s="18" t="s">
        <v>24</v>
      </c>
      <c r="L1287" s="31">
        <v>10</v>
      </c>
      <c r="M1287" s="18" t="s">
        <v>25</v>
      </c>
      <c r="N1287" s="68">
        <v>24000</v>
      </c>
      <c r="O1287" s="68">
        <v>12000</v>
      </c>
      <c r="P1287" s="34">
        <f ca="1">SUMIF(E:O,E1287,O:O)</f>
        <v>288000</v>
      </c>
    </row>
    <row r="1288" s="1" customFormat="true" ht="35" customHeight="true" spans="1:16">
      <c r="A1288" s="17">
        <v>1285</v>
      </c>
      <c r="B1288" s="54" t="s">
        <v>986</v>
      </c>
      <c r="C1288" s="50">
        <v>387</v>
      </c>
      <c r="D1288" s="18">
        <v>2</v>
      </c>
      <c r="E1288" s="24" t="s">
        <v>1376</v>
      </c>
      <c r="F1288" s="31" t="s">
        <v>1378</v>
      </c>
      <c r="G1288" s="67" t="s">
        <v>21</v>
      </c>
      <c r="H1288" s="31" t="s">
        <v>22</v>
      </c>
      <c r="I1288" s="18" t="s">
        <v>146</v>
      </c>
      <c r="J1288" s="18" t="s">
        <v>24</v>
      </c>
      <c r="K1288" s="18" t="s">
        <v>24</v>
      </c>
      <c r="L1288" s="31">
        <v>10</v>
      </c>
      <c r="M1288" s="18" t="s">
        <v>25</v>
      </c>
      <c r="N1288" s="68">
        <v>24000</v>
      </c>
      <c r="O1288" s="68">
        <v>12000</v>
      </c>
      <c r="P1288" s="34"/>
    </row>
    <row r="1289" s="1" customFormat="true" ht="35" customHeight="true" spans="1:16">
      <c r="A1289" s="17">
        <v>1286</v>
      </c>
      <c r="B1289" s="54" t="s">
        <v>986</v>
      </c>
      <c r="C1289" s="50">
        <v>388</v>
      </c>
      <c r="D1289" s="18">
        <v>3</v>
      </c>
      <c r="E1289" s="24" t="s">
        <v>1376</v>
      </c>
      <c r="F1289" s="31" t="s">
        <v>1379</v>
      </c>
      <c r="G1289" s="67" t="s">
        <v>21</v>
      </c>
      <c r="H1289" s="31" t="s">
        <v>22</v>
      </c>
      <c r="I1289" s="18" t="s">
        <v>45</v>
      </c>
      <c r="J1289" s="18" t="s">
        <v>24</v>
      </c>
      <c r="K1289" s="18" t="s">
        <v>24</v>
      </c>
      <c r="L1289" s="31">
        <v>10</v>
      </c>
      <c r="M1289" s="18" t="s">
        <v>25</v>
      </c>
      <c r="N1289" s="68">
        <v>24000</v>
      </c>
      <c r="O1289" s="68">
        <v>12000</v>
      </c>
      <c r="P1289" s="34"/>
    </row>
    <row r="1290" s="1" customFormat="true" ht="35" customHeight="true" spans="1:16">
      <c r="A1290" s="17">
        <v>1287</v>
      </c>
      <c r="B1290" s="54" t="s">
        <v>986</v>
      </c>
      <c r="C1290" s="50">
        <v>389</v>
      </c>
      <c r="D1290" s="18">
        <v>4</v>
      </c>
      <c r="E1290" s="24" t="s">
        <v>1376</v>
      </c>
      <c r="F1290" s="31" t="s">
        <v>1380</v>
      </c>
      <c r="G1290" s="67" t="s">
        <v>21</v>
      </c>
      <c r="H1290" s="31" t="s">
        <v>22</v>
      </c>
      <c r="I1290" s="18" t="s">
        <v>31</v>
      </c>
      <c r="J1290" s="18" t="s">
        <v>35</v>
      </c>
      <c r="K1290" s="18">
        <v>3</v>
      </c>
      <c r="L1290" s="31">
        <v>10</v>
      </c>
      <c r="M1290" s="18" t="s">
        <v>25</v>
      </c>
      <c r="N1290" s="68">
        <v>24000</v>
      </c>
      <c r="O1290" s="68">
        <v>12000</v>
      </c>
      <c r="P1290" s="34"/>
    </row>
    <row r="1291" s="1" customFormat="true" ht="35" customHeight="true" spans="1:16">
      <c r="A1291" s="17">
        <v>1288</v>
      </c>
      <c r="B1291" s="54" t="s">
        <v>986</v>
      </c>
      <c r="C1291" s="50">
        <v>390</v>
      </c>
      <c r="D1291" s="18">
        <v>5</v>
      </c>
      <c r="E1291" s="24" t="s">
        <v>1376</v>
      </c>
      <c r="F1291" s="31" t="s">
        <v>1381</v>
      </c>
      <c r="G1291" s="67" t="s">
        <v>21</v>
      </c>
      <c r="H1291" s="31" t="s">
        <v>22</v>
      </c>
      <c r="I1291" s="18" t="s">
        <v>31</v>
      </c>
      <c r="J1291" s="18" t="s">
        <v>32</v>
      </c>
      <c r="K1291" s="18">
        <v>4</v>
      </c>
      <c r="L1291" s="31">
        <v>10</v>
      </c>
      <c r="M1291" s="18" t="s">
        <v>25</v>
      </c>
      <c r="N1291" s="68">
        <v>24000</v>
      </c>
      <c r="O1291" s="68">
        <v>12000</v>
      </c>
      <c r="P1291" s="34"/>
    </row>
    <row r="1292" s="1" customFormat="true" ht="35" customHeight="true" spans="1:16">
      <c r="A1292" s="17">
        <v>1289</v>
      </c>
      <c r="B1292" s="54" t="s">
        <v>986</v>
      </c>
      <c r="C1292" s="50">
        <v>391</v>
      </c>
      <c r="D1292" s="18">
        <v>6</v>
      </c>
      <c r="E1292" s="24" t="s">
        <v>1376</v>
      </c>
      <c r="F1292" s="31" t="s">
        <v>1382</v>
      </c>
      <c r="G1292" s="67" t="s">
        <v>21</v>
      </c>
      <c r="H1292" s="18" t="s">
        <v>59</v>
      </c>
      <c r="I1292" s="18" t="s">
        <v>49</v>
      </c>
      <c r="J1292" s="18" t="s">
        <v>39</v>
      </c>
      <c r="K1292" s="18">
        <v>1</v>
      </c>
      <c r="L1292" s="31">
        <v>9</v>
      </c>
      <c r="M1292" s="18" t="s">
        <v>25</v>
      </c>
      <c r="N1292" s="68">
        <v>21600</v>
      </c>
      <c r="O1292" s="68">
        <v>10800</v>
      </c>
      <c r="P1292" s="34"/>
    </row>
    <row r="1293" s="1" customFormat="true" ht="35" customHeight="true" spans="1:16">
      <c r="A1293" s="17">
        <v>1290</v>
      </c>
      <c r="B1293" s="54" t="s">
        <v>986</v>
      </c>
      <c r="C1293" s="50">
        <v>392</v>
      </c>
      <c r="D1293" s="18">
        <v>7</v>
      </c>
      <c r="E1293" s="24" t="s">
        <v>1376</v>
      </c>
      <c r="F1293" s="31" t="s">
        <v>1383</v>
      </c>
      <c r="G1293" s="67" t="s">
        <v>21</v>
      </c>
      <c r="H1293" s="31" t="s">
        <v>22</v>
      </c>
      <c r="I1293" s="18" t="s">
        <v>31</v>
      </c>
      <c r="J1293" s="18" t="s">
        <v>35</v>
      </c>
      <c r="K1293" s="18">
        <v>1</v>
      </c>
      <c r="L1293" s="31">
        <v>9</v>
      </c>
      <c r="M1293" s="18" t="s">
        <v>25</v>
      </c>
      <c r="N1293" s="68">
        <v>21600</v>
      </c>
      <c r="O1293" s="68">
        <v>10800</v>
      </c>
      <c r="P1293" s="34"/>
    </row>
    <row r="1294" s="1" customFormat="true" ht="35" customHeight="true" spans="1:16">
      <c r="A1294" s="17">
        <v>1291</v>
      </c>
      <c r="B1294" s="54" t="s">
        <v>986</v>
      </c>
      <c r="C1294" s="50">
        <v>393</v>
      </c>
      <c r="D1294" s="18">
        <v>8</v>
      </c>
      <c r="E1294" s="24" t="s">
        <v>1376</v>
      </c>
      <c r="F1294" s="31" t="s">
        <v>1384</v>
      </c>
      <c r="G1294" s="67" t="s">
        <v>21</v>
      </c>
      <c r="H1294" s="31" t="s">
        <v>22</v>
      </c>
      <c r="I1294" s="18" t="s">
        <v>31</v>
      </c>
      <c r="J1294" s="18" t="s">
        <v>39</v>
      </c>
      <c r="K1294" s="18">
        <v>2</v>
      </c>
      <c r="L1294" s="31">
        <v>8</v>
      </c>
      <c r="M1294" s="18" t="s">
        <v>25</v>
      </c>
      <c r="N1294" s="68">
        <v>19200</v>
      </c>
      <c r="O1294" s="68">
        <v>9600</v>
      </c>
      <c r="P1294" s="34"/>
    </row>
    <row r="1295" s="1" customFormat="true" ht="35" customHeight="true" spans="1:16">
      <c r="A1295" s="17">
        <v>1292</v>
      </c>
      <c r="B1295" s="54" t="s">
        <v>986</v>
      </c>
      <c r="C1295" s="50">
        <v>394</v>
      </c>
      <c r="D1295" s="18">
        <v>9</v>
      </c>
      <c r="E1295" s="24" t="s">
        <v>1376</v>
      </c>
      <c r="F1295" s="31" t="s">
        <v>1385</v>
      </c>
      <c r="G1295" s="67" t="s">
        <v>21</v>
      </c>
      <c r="H1295" s="18" t="s">
        <v>59</v>
      </c>
      <c r="I1295" s="18" t="s">
        <v>49</v>
      </c>
      <c r="J1295" s="18" t="s">
        <v>39</v>
      </c>
      <c r="K1295" s="18">
        <v>4</v>
      </c>
      <c r="L1295" s="31">
        <v>8</v>
      </c>
      <c r="M1295" s="18" t="s">
        <v>25</v>
      </c>
      <c r="N1295" s="68">
        <v>19200</v>
      </c>
      <c r="O1295" s="68">
        <v>9600</v>
      </c>
      <c r="P1295" s="34"/>
    </row>
    <row r="1296" s="1" customFormat="true" ht="35" customHeight="true" spans="1:16">
      <c r="A1296" s="17">
        <v>1293</v>
      </c>
      <c r="B1296" s="54" t="s">
        <v>986</v>
      </c>
      <c r="C1296" s="50">
        <v>395</v>
      </c>
      <c r="D1296" s="18">
        <v>10</v>
      </c>
      <c r="E1296" s="24" t="s">
        <v>1376</v>
      </c>
      <c r="F1296" s="31" t="s">
        <v>1386</v>
      </c>
      <c r="G1296" s="67" t="s">
        <v>21</v>
      </c>
      <c r="H1296" s="31" t="s">
        <v>22</v>
      </c>
      <c r="I1296" s="18" t="s">
        <v>31</v>
      </c>
      <c r="J1296" s="18" t="s">
        <v>32</v>
      </c>
      <c r="K1296" s="18">
        <v>4</v>
      </c>
      <c r="L1296" s="31">
        <v>8</v>
      </c>
      <c r="M1296" s="18" t="s">
        <v>25</v>
      </c>
      <c r="N1296" s="68">
        <v>19200</v>
      </c>
      <c r="O1296" s="68">
        <v>9600</v>
      </c>
      <c r="P1296" s="34"/>
    </row>
    <row r="1297" s="1" customFormat="true" ht="35" customHeight="true" spans="1:16">
      <c r="A1297" s="17">
        <v>1294</v>
      </c>
      <c r="B1297" s="54" t="s">
        <v>986</v>
      </c>
      <c r="C1297" s="50">
        <v>396</v>
      </c>
      <c r="D1297" s="18">
        <v>11</v>
      </c>
      <c r="E1297" s="24" t="s">
        <v>1376</v>
      </c>
      <c r="F1297" s="31" t="s">
        <v>1387</v>
      </c>
      <c r="G1297" s="67" t="s">
        <v>21</v>
      </c>
      <c r="H1297" s="31" t="s">
        <v>22</v>
      </c>
      <c r="I1297" s="18" t="s">
        <v>31</v>
      </c>
      <c r="J1297" s="18" t="s">
        <v>39</v>
      </c>
      <c r="K1297" s="18">
        <v>1</v>
      </c>
      <c r="L1297" s="31">
        <v>8</v>
      </c>
      <c r="M1297" s="18" t="s">
        <v>25</v>
      </c>
      <c r="N1297" s="68">
        <v>19200</v>
      </c>
      <c r="O1297" s="68">
        <v>9600</v>
      </c>
      <c r="P1297" s="34"/>
    </row>
    <row r="1298" s="1" customFormat="true" ht="35" customHeight="true" spans="1:16">
      <c r="A1298" s="17">
        <v>1295</v>
      </c>
      <c r="B1298" s="54" t="s">
        <v>986</v>
      </c>
      <c r="C1298" s="50">
        <v>397</v>
      </c>
      <c r="D1298" s="18">
        <v>12</v>
      </c>
      <c r="E1298" s="24" t="s">
        <v>1376</v>
      </c>
      <c r="F1298" s="31" t="s">
        <v>1388</v>
      </c>
      <c r="G1298" s="67" t="s">
        <v>21</v>
      </c>
      <c r="H1298" s="31" t="s">
        <v>22</v>
      </c>
      <c r="I1298" s="18" t="s">
        <v>31</v>
      </c>
      <c r="J1298" s="18" t="s">
        <v>35</v>
      </c>
      <c r="K1298" s="18">
        <v>2</v>
      </c>
      <c r="L1298" s="31">
        <v>8</v>
      </c>
      <c r="M1298" s="18" t="s">
        <v>25</v>
      </c>
      <c r="N1298" s="68">
        <v>19200</v>
      </c>
      <c r="O1298" s="68">
        <v>9600</v>
      </c>
      <c r="P1298" s="34"/>
    </row>
    <row r="1299" s="1" customFormat="true" ht="35" customHeight="true" spans="1:16">
      <c r="A1299" s="17">
        <v>1296</v>
      </c>
      <c r="B1299" s="54" t="s">
        <v>986</v>
      </c>
      <c r="C1299" s="50">
        <v>398</v>
      </c>
      <c r="D1299" s="18">
        <v>13</v>
      </c>
      <c r="E1299" s="24" t="s">
        <v>1376</v>
      </c>
      <c r="F1299" s="31" t="s">
        <v>1389</v>
      </c>
      <c r="G1299" s="67" t="s">
        <v>21</v>
      </c>
      <c r="H1299" s="18" t="s">
        <v>59</v>
      </c>
      <c r="I1299" s="18" t="s">
        <v>49</v>
      </c>
      <c r="J1299" s="18" t="s">
        <v>35</v>
      </c>
      <c r="K1299" s="18">
        <v>3</v>
      </c>
      <c r="L1299" s="31">
        <v>8</v>
      </c>
      <c r="M1299" s="18" t="s">
        <v>25</v>
      </c>
      <c r="N1299" s="68">
        <v>19200</v>
      </c>
      <c r="O1299" s="68">
        <v>9600</v>
      </c>
      <c r="P1299" s="34"/>
    </row>
    <row r="1300" s="1" customFormat="true" ht="35" customHeight="true" spans="1:16">
      <c r="A1300" s="17">
        <v>1297</v>
      </c>
      <c r="B1300" s="54" t="s">
        <v>986</v>
      </c>
      <c r="C1300" s="50">
        <v>399</v>
      </c>
      <c r="D1300" s="18">
        <v>14</v>
      </c>
      <c r="E1300" s="24" t="s">
        <v>1376</v>
      </c>
      <c r="F1300" s="31" t="s">
        <v>1390</v>
      </c>
      <c r="G1300" s="67" t="s">
        <v>21</v>
      </c>
      <c r="H1300" s="31" t="s">
        <v>22</v>
      </c>
      <c r="I1300" s="18" t="s">
        <v>31</v>
      </c>
      <c r="J1300" s="18" t="s">
        <v>39</v>
      </c>
      <c r="K1300" s="18">
        <v>4</v>
      </c>
      <c r="L1300" s="31">
        <v>7</v>
      </c>
      <c r="M1300" s="18" t="s">
        <v>25</v>
      </c>
      <c r="N1300" s="68">
        <v>16800</v>
      </c>
      <c r="O1300" s="68">
        <v>8400</v>
      </c>
      <c r="P1300" s="34"/>
    </row>
    <row r="1301" s="1" customFormat="true" ht="35" customHeight="true" spans="1:16">
      <c r="A1301" s="17">
        <v>1298</v>
      </c>
      <c r="B1301" s="54" t="s">
        <v>986</v>
      </c>
      <c r="C1301" s="50">
        <v>400</v>
      </c>
      <c r="D1301" s="18">
        <v>15</v>
      </c>
      <c r="E1301" s="24" t="s">
        <v>1376</v>
      </c>
      <c r="F1301" s="31" t="s">
        <v>1391</v>
      </c>
      <c r="G1301" s="67" t="s">
        <v>21</v>
      </c>
      <c r="H1301" s="18" t="s">
        <v>59</v>
      </c>
      <c r="I1301" s="18" t="s">
        <v>49</v>
      </c>
      <c r="J1301" s="18" t="s">
        <v>35</v>
      </c>
      <c r="K1301" s="18">
        <v>1</v>
      </c>
      <c r="L1301" s="31">
        <v>7</v>
      </c>
      <c r="M1301" s="18" t="s">
        <v>25</v>
      </c>
      <c r="N1301" s="68">
        <v>16800</v>
      </c>
      <c r="O1301" s="68">
        <v>8400</v>
      </c>
      <c r="P1301" s="34"/>
    </row>
    <row r="1302" s="1" customFormat="true" ht="35" customHeight="true" spans="1:16">
      <c r="A1302" s="17">
        <v>1299</v>
      </c>
      <c r="B1302" s="54" t="s">
        <v>986</v>
      </c>
      <c r="C1302" s="50">
        <v>401</v>
      </c>
      <c r="D1302" s="18">
        <v>16</v>
      </c>
      <c r="E1302" s="24" t="s">
        <v>1376</v>
      </c>
      <c r="F1302" s="31" t="s">
        <v>1392</v>
      </c>
      <c r="G1302" s="67" t="s">
        <v>21</v>
      </c>
      <c r="H1302" s="31" t="s">
        <v>22</v>
      </c>
      <c r="I1302" s="18" t="s">
        <v>31</v>
      </c>
      <c r="J1302" s="18" t="s">
        <v>32</v>
      </c>
      <c r="K1302" s="18">
        <v>1</v>
      </c>
      <c r="L1302" s="31">
        <v>7</v>
      </c>
      <c r="M1302" s="18" t="s">
        <v>25</v>
      </c>
      <c r="N1302" s="68">
        <v>16800</v>
      </c>
      <c r="O1302" s="68">
        <v>8400</v>
      </c>
      <c r="P1302" s="34"/>
    </row>
    <row r="1303" s="1" customFormat="true" ht="35" customHeight="true" spans="1:16">
      <c r="A1303" s="17">
        <v>1300</v>
      </c>
      <c r="B1303" s="54" t="s">
        <v>986</v>
      </c>
      <c r="C1303" s="50">
        <v>402</v>
      </c>
      <c r="D1303" s="18">
        <v>17</v>
      </c>
      <c r="E1303" s="24" t="s">
        <v>1376</v>
      </c>
      <c r="F1303" s="31" t="s">
        <v>1393</v>
      </c>
      <c r="G1303" s="67" t="s">
        <v>21</v>
      </c>
      <c r="H1303" s="31" t="s">
        <v>22</v>
      </c>
      <c r="I1303" s="18" t="s">
        <v>31</v>
      </c>
      <c r="J1303" s="18" t="s">
        <v>24</v>
      </c>
      <c r="K1303" s="18" t="s">
        <v>24</v>
      </c>
      <c r="L1303" s="31">
        <v>6</v>
      </c>
      <c r="M1303" s="18" t="s">
        <v>25</v>
      </c>
      <c r="N1303" s="68">
        <v>14400</v>
      </c>
      <c r="O1303" s="68">
        <v>7200</v>
      </c>
      <c r="P1303" s="34"/>
    </row>
    <row r="1304" s="1" customFormat="true" ht="35" customHeight="true" spans="1:16">
      <c r="A1304" s="17">
        <v>1301</v>
      </c>
      <c r="B1304" s="54" t="s">
        <v>986</v>
      </c>
      <c r="C1304" s="50">
        <v>403</v>
      </c>
      <c r="D1304" s="18">
        <v>18</v>
      </c>
      <c r="E1304" s="24" t="s">
        <v>1376</v>
      </c>
      <c r="F1304" s="31" t="s">
        <v>1394</v>
      </c>
      <c r="G1304" s="67" t="s">
        <v>21</v>
      </c>
      <c r="H1304" s="18" t="s">
        <v>59</v>
      </c>
      <c r="I1304" s="18" t="s">
        <v>31</v>
      </c>
      <c r="J1304" s="18" t="s">
        <v>35</v>
      </c>
      <c r="K1304" s="18">
        <v>3</v>
      </c>
      <c r="L1304" s="31">
        <v>6</v>
      </c>
      <c r="M1304" s="18" t="s">
        <v>25</v>
      </c>
      <c r="N1304" s="68">
        <v>14400</v>
      </c>
      <c r="O1304" s="68">
        <v>7200</v>
      </c>
      <c r="P1304" s="34"/>
    </row>
    <row r="1305" s="1" customFormat="true" ht="35" customHeight="true" spans="1:16">
      <c r="A1305" s="17">
        <v>1302</v>
      </c>
      <c r="B1305" s="54" t="s">
        <v>986</v>
      </c>
      <c r="C1305" s="50">
        <v>404</v>
      </c>
      <c r="D1305" s="18">
        <v>19</v>
      </c>
      <c r="E1305" s="24" t="s">
        <v>1376</v>
      </c>
      <c r="F1305" s="31" t="s">
        <v>1395</v>
      </c>
      <c r="G1305" s="67" t="s">
        <v>21</v>
      </c>
      <c r="H1305" s="31" t="s">
        <v>22</v>
      </c>
      <c r="I1305" s="18" t="s">
        <v>31</v>
      </c>
      <c r="J1305" s="18" t="s">
        <v>39</v>
      </c>
      <c r="K1305" s="18">
        <v>2</v>
      </c>
      <c r="L1305" s="31">
        <v>5</v>
      </c>
      <c r="M1305" s="18" t="s">
        <v>25</v>
      </c>
      <c r="N1305" s="68">
        <v>12000</v>
      </c>
      <c r="O1305" s="68">
        <v>6000</v>
      </c>
      <c r="P1305" s="34"/>
    </row>
    <row r="1306" s="1" customFormat="true" ht="35" customHeight="true" spans="1:16">
      <c r="A1306" s="17">
        <v>1303</v>
      </c>
      <c r="B1306" s="54" t="s">
        <v>986</v>
      </c>
      <c r="C1306" s="50">
        <v>405</v>
      </c>
      <c r="D1306" s="18">
        <v>20</v>
      </c>
      <c r="E1306" s="24" t="s">
        <v>1376</v>
      </c>
      <c r="F1306" s="31" t="s">
        <v>1396</v>
      </c>
      <c r="G1306" s="67" t="s">
        <v>21</v>
      </c>
      <c r="H1306" s="31" t="s">
        <v>22</v>
      </c>
      <c r="I1306" s="18" t="s">
        <v>31</v>
      </c>
      <c r="J1306" s="18" t="s">
        <v>32</v>
      </c>
      <c r="K1306" s="18">
        <v>2</v>
      </c>
      <c r="L1306" s="31">
        <v>5</v>
      </c>
      <c r="M1306" s="18" t="s">
        <v>25</v>
      </c>
      <c r="N1306" s="68">
        <v>12000</v>
      </c>
      <c r="O1306" s="68">
        <v>6000</v>
      </c>
      <c r="P1306" s="34"/>
    </row>
    <row r="1307" s="1" customFormat="true" ht="35" customHeight="true" spans="1:16">
      <c r="A1307" s="17">
        <v>1304</v>
      </c>
      <c r="B1307" s="54" t="s">
        <v>986</v>
      </c>
      <c r="C1307" s="50">
        <v>406</v>
      </c>
      <c r="D1307" s="18">
        <v>21</v>
      </c>
      <c r="E1307" s="24" t="s">
        <v>1376</v>
      </c>
      <c r="F1307" s="18" t="s">
        <v>1397</v>
      </c>
      <c r="G1307" s="67" t="s">
        <v>21</v>
      </c>
      <c r="H1307" s="18" t="s">
        <v>59</v>
      </c>
      <c r="I1307" s="18" t="s">
        <v>49</v>
      </c>
      <c r="J1307" s="18" t="s">
        <v>35</v>
      </c>
      <c r="K1307" s="18">
        <v>4</v>
      </c>
      <c r="L1307" s="18">
        <v>4</v>
      </c>
      <c r="M1307" s="18" t="s">
        <v>25</v>
      </c>
      <c r="N1307" s="18">
        <v>9600</v>
      </c>
      <c r="O1307" s="18">
        <v>4800</v>
      </c>
      <c r="P1307" s="34"/>
    </row>
    <row r="1308" s="1" customFormat="true" ht="35" customHeight="true" spans="1:16">
      <c r="A1308" s="17">
        <v>1305</v>
      </c>
      <c r="B1308" s="54" t="s">
        <v>986</v>
      </c>
      <c r="C1308" s="50">
        <v>407</v>
      </c>
      <c r="D1308" s="18">
        <v>22</v>
      </c>
      <c r="E1308" s="24" t="s">
        <v>1376</v>
      </c>
      <c r="F1308" s="18" t="s">
        <v>1398</v>
      </c>
      <c r="G1308" s="67" t="s">
        <v>21</v>
      </c>
      <c r="H1308" s="18" t="s">
        <v>59</v>
      </c>
      <c r="I1308" s="18" t="s">
        <v>49</v>
      </c>
      <c r="J1308" s="18" t="s">
        <v>32</v>
      </c>
      <c r="K1308" s="18">
        <v>1</v>
      </c>
      <c r="L1308" s="18">
        <v>4</v>
      </c>
      <c r="M1308" s="18" t="s">
        <v>25</v>
      </c>
      <c r="N1308" s="18">
        <v>9600</v>
      </c>
      <c r="O1308" s="18">
        <v>4800</v>
      </c>
      <c r="P1308" s="34"/>
    </row>
    <row r="1309" s="1" customFormat="true" ht="35" customHeight="true" spans="1:16">
      <c r="A1309" s="17">
        <v>1306</v>
      </c>
      <c r="B1309" s="54" t="s">
        <v>986</v>
      </c>
      <c r="C1309" s="50">
        <v>408</v>
      </c>
      <c r="D1309" s="18">
        <v>23</v>
      </c>
      <c r="E1309" s="24" t="s">
        <v>1376</v>
      </c>
      <c r="F1309" s="18" t="s">
        <v>1399</v>
      </c>
      <c r="G1309" s="67" t="s">
        <v>21</v>
      </c>
      <c r="H1309" s="18" t="s">
        <v>59</v>
      </c>
      <c r="I1309" s="18" t="s">
        <v>49</v>
      </c>
      <c r="J1309" s="18" t="s">
        <v>39</v>
      </c>
      <c r="K1309" s="18">
        <v>2</v>
      </c>
      <c r="L1309" s="18">
        <v>4</v>
      </c>
      <c r="M1309" s="18" t="s">
        <v>25</v>
      </c>
      <c r="N1309" s="18">
        <v>9600</v>
      </c>
      <c r="O1309" s="18">
        <v>4800</v>
      </c>
      <c r="P1309" s="34"/>
    </row>
    <row r="1310" s="1" customFormat="true" ht="35" customHeight="true" spans="1:16">
      <c r="A1310" s="17">
        <v>1307</v>
      </c>
      <c r="B1310" s="54" t="s">
        <v>986</v>
      </c>
      <c r="C1310" s="50">
        <v>409</v>
      </c>
      <c r="D1310" s="18">
        <v>24</v>
      </c>
      <c r="E1310" s="24" t="s">
        <v>1376</v>
      </c>
      <c r="F1310" s="18" t="s">
        <v>1400</v>
      </c>
      <c r="G1310" s="67" t="s">
        <v>21</v>
      </c>
      <c r="H1310" s="18" t="s">
        <v>22</v>
      </c>
      <c r="I1310" s="18" t="s">
        <v>31</v>
      </c>
      <c r="J1310" s="18" t="s">
        <v>32</v>
      </c>
      <c r="K1310" s="18">
        <v>4</v>
      </c>
      <c r="L1310" s="18">
        <v>4</v>
      </c>
      <c r="M1310" s="18" t="s">
        <v>25</v>
      </c>
      <c r="N1310" s="18">
        <v>9600</v>
      </c>
      <c r="O1310" s="18">
        <v>4800</v>
      </c>
      <c r="P1310" s="34"/>
    </row>
    <row r="1311" s="1" customFormat="true" ht="35" customHeight="true" spans="1:16">
      <c r="A1311" s="17">
        <v>1308</v>
      </c>
      <c r="B1311" s="54" t="s">
        <v>986</v>
      </c>
      <c r="C1311" s="50">
        <v>410</v>
      </c>
      <c r="D1311" s="18">
        <v>25</v>
      </c>
      <c r="E1311" s="24" t="s">
        <v>1376</v>
      </c>
      <c r="F1311" s="18" t="s">
        <v>1401</v>
      </c>
      <c r="G1311" s="67" t="s">
        <v>21</v>
      </c>
      <c r="H1311" s="18" t="s">
        <v>22</v>
      </c>
      <c r="I1311" s="18" t="s">
        <v>31</v>
      </c>
      <c r="J1311" s="18" t="s">
        <v>39</v>
      </c>
      <c r="K1311" s="18">
        <v>1</v>
      </c>
      <c r="L1311" s="18">
        <v>4</v>
      </c>
      <c r="M1311" s="18" t="s">
        <v>25</v>
      </c>
      <c r="N1311" s="18">
        <v>9600</v>
      </c>
      <c r="O1311" s="18">
        <v>4800</v>
      </c>
      <c r="P1311" s="34"/>
    </row>
    <row r="1312" s="1" customFormat="true" ht="35" customHeight="true" spans="1:16">
      <c r="A1312" s="17">
        <v>1309</v>
      </c>
      <c r="B1312" s="54" t="s">
        <v>986</v>
      </c>
      <c r="C1312" s="50">
        <v>411</v>
      </c>
      <c r="D1312" s="18">
        <v>26</v>
      </c>
      <c r="E1312" s="24" t="s">
        <v>1376</v>
      </c>
      <c r="F1312" s="18" t="s">
        <v>1402</v>
      </c>
      <c r="G1312" s="67" t="s">
        <v>21</v>
      </c>
      <c r="H1312" s="18" t="s">
        <v>22</v>
      </c>
      <c r="I1312" s="18" t="s">
        <v>31</v>
      </c>
      <c r="J1312" s="18" t="s">
        <v>32</v>
      </c>
      <c r="K1312" s="18">
        <v>1</v>
      </c>
      <c r="L1312" s="18">
        <v>6</v>
      </c>
      <c r="M1312" s="18" t="s">
        <v>25</v>
      </c>
      <c r="N1312" s="18">
        <v>14400</v>
      </c>
      <c r="O1312" s="18">
        <v>7200</v>
      </c>
      <c r="P1312" s="34"/>
    </row>
    <row r="1313" s="1" customFormat="true" ht="35" customHeight="true" spans="1:16">
      <c r="A1313" s="17">
        <v>1310</v>
      </c>
      <c r="B1313" s="54" t="s">
        <v>986</v>
      </c>
      <c r="C1313" s="50">
        <v>412</v>
      </c>
      <c r="D1313" s="18">
        <v>27</v>
      </c>
      <c r="E1313" s="24" t="s">
        <v>1376</v>
      </c>
      <c r="F1313" s="18" t="s">
        <v>1403</v>
      </c>
      <c r="G1313" s="67" t="s">
        <v>21</v>
      </c>
      <c r="H1313" s="18" t="s">
        <v>22</v>
      </c>
      <c r="I1313" s="18" t="s">
        <v>31</v>
      </c>
      <c r="J1313" s="18" t="s">
        <v>24</v>
      </c>
      <c r="K1313" s="18" t="s">
        <v>24</v>
      </c>
      <c r="L1313" s="18">
        <v>3</v>
      </c>
      <c r="M1313" s="18" t="s">
        <v>25</v>
      </c>
      <c r="N1313" s="18">
        <v>7200</v>
      </c>
      <c r="O1313" s="18">
        <v>3600</v>
      </c>
      <c r="P1313" s="34"/>
    </row>
    <row r="1314" s="1" customFormat="true" ht="35" customHeight="true" spans="1:16">
      <c r="A1314" s="17">
        <v>1311</v>
      </c>
      <c r="B1314" s="54" t="s">
        <v>986</v>
      </c>
      <c r="C1314" s="50">
        <v>413</v>
      </c>
      <c r="D1314" s="18">
        <v>28</v>
      </c>
      <c r="E1314" s="24" t="s">
        <v>1376</v>
      </c>
      <c r="F1314" s="18" t="s">
        <v>1404</v>
      </c>
      <c r="G1314" s="67" t="s">
        <v>21</v>
      </c>
      <c r="H1314" s="18" t="s">
        <v>22</v>
      </c>
      <c r="I1314" s="18" t="s">
        <v>31</v>
      </c>
      <c r="J1314" s="18" t="s">
        <v>35</v>
      </c>
      <c r="K1314" s="18">
        <v>1</v>
      </c>
      <c r="L1314" s="18">
        <v>3</v>
      </c>
      <c r="M1314" s="18" t="s">
        <v>25</v>
      </c>
      <c r="N1314" s="18">
        <v>7200</v>
      </c>
      <c r="O1314" s="18">
        <v>3600</v>
      </c>
      <c r="P1314" s="34"/>
    </row>
    <row r="1315" s="1" customFormat="true" ht="35" customHeight="true" spans="1:16">
      <c r="A1315" s="17">
        <v>1312</v>
      </c>
      <c r="B1315" s="54" t="s">
        <v>986</v>
      </c>
      <c r="C1315" s="50">
        <v>414</v>
      </c>
      <c r="D1315" s="18">
        <v>29</v>
      </c>
      <c r="E1315" s="24" t="s">
        <v>1376</v>
      </c>
      <c r="F1315" s="18" t="s">
        <v>1405</v>
      </c>
      <c r="G1315" s="67" t="s">
        <v>21</v>
      </c>
      <c r="H1315" s="18" t="s">
        <v>22</v>
      </c>
      <c r="I1315" s="18" t="s">
        <v>31</v>
      </c>
      <c r="J1315" s="18" t="s">
        <v>32</v>
      </c>
      <c r="K1315" s="18">
        <v>3</v>
      </c>
      <c r="L1315" s="18">
        <v>3</v>
      </c>
      <c r="M1315" s="18" t="s">
        <v>25</v>
      </c>
      <c r="N1315" s="18">
        <v>7200</v>
      </c>
      <c r="O1315" s="18">
        <v>3600</v>
      </c>
      <c r="P1315" s="34"/>
    </row>
    <row r="1316" s="1" customFormat="true" ht="35" customHeight="true" spans="1:16">
      <c r="A1316" s="17">
        <v>1313</v>
      </c>
      <c r="B1316" s="54" t="s">
        <v>986</v>
      </c>
      <c r="C1316" s="50">
        <v>415</v>
      </c>
      <c r="D1316" s="18">
        <v>30</v>
      </c>
      <c r="E1316" s="24" t="s">
        <v>1376</v>
      </c>
      <c r="F1316" s="18" t="s">
        <v>1406</v>
      </c>
      <c r="G1316" s="67" t="s">
        <v>21</v>
      </c>
      <c r="H1316" s="18" t="s">
        <v>22</v>
      </c>
      <c r="I1316" s="18" t="s">
        <v>31</v>
      </c>
      <c r="J1316" s="18" t="s">
        <v>24</v>
      </c>
      <c r="K1316" s="18" t="s">
        <v>24</v>
      </c>
      <c r="L1316" s="18">
        <v>3</v>
      </c>
      <c r="M1316" s="18" t="s">
        <v>25</v>
      </c>
      <c r="N1316" s="18">
        <v>7200</v>
      </c>
      <c r="O1316" s="18">
        <v>3600</v>
      </c>
      <c r="P1316" s="34"/>
    </row>
    <row r="1317" s="1" customFormat="true" ht="35" customHeight="true" spans="1:16">
      <c r="A1317" s="17">
        <v>1314</v>
      </c>
      <c r="B1317" s="54" t="s">
        <v>986</v>
      </c>
      <c r="C1317" s="50">
        <v>416</v>
      </c>
      <c r="D1317" s="18">
        <v>31</v>
      </c>
      <c r="E1317" s="24" t="s">
        <v>1376</v>
      </c>
      <c r="F1317" s="18" t="s">
        <v>1407</v>
      </c>
      <c r="G1317" s="67" t="s">
        <v>21</v>
      </c>
      <c r="H1317" s="18" t="s">
        <v>59</v>
      </c>
      <c r="I1317" s="18" t="s">
        <v>49</v>
      </c>
      <c r="J1317" s="18" t="s">
        <v>32</v>
      </c>
      <c r="K1317" s="18">
        <v>2</v>
      </c>
      <c r="L1317" s="18">
        <v>3</v>
      </c>
      <c r="M1317" s="18" t="s">
        <v>25</v>
      </c>
      <c r="N1317" s="18">
        <v>7200</v>
      </c>
      <c r="O1317" s="18">
        <v>3600</v>
      </c>
      <c r="P1317" s="34"/>
    </row>
    <row r="1318" s="1" customFormat="true" ht="35" customHeight="true" spans="1:16">
      <c r="A1318" s="17">
        <v>1315</v>
      </c>
      <c r="B1318" s="54" t="s">
        <v>986</v>
      </c>
      <c r="C1318" s="50">
        <v>417</v>
      </c>
      <c r="D1318" s="18">
        <v>32</v>
      </c>
      <c r="E1318" s="24" t="s">
        <v>1376</v>
      </c>
      <c r="F1318" s="18" t="s">
        <v>1124</v>
      </c>
      <c r="G1318" s="18" t="s">
        <v>21</v>
      </c>
      <c r="H1318" s="18" t="s">
        <v>22</v>
      </c>
      <c r="I1318" s="18" t="s">
        <v>23</v>
      </c>
      <c r="J1318" s="18" t="s">
        <v>24</v>
      </c>
      <c r="K1318" s="18" t="s">
        <v>24</v>
      </c>
      <c r="L1318" s="18">
        <v>10</v>
      </c>
      <c r="M1318" s="18" t="s">
        <v>25</v>
      </c>
      <c r="N1318" s="68">
        <v>24000</v>
      </c>
      <c r="O1318" s="68">
        <v>12000</v>
      </c>
      <c r="P1318" s="34"/>
    </row>
    <row r="1319" s="1" customFormat="true" ht="35" customHeight="true" spans="1:16">
      <c r="A1319" s="17">
        <v>1316</v>
      </c>
      <c r="B1319" s="54" t="s">
        <v>986</v>
      </c>
      <c r="C1319" s="50">
        <v>418</v>
      </c>
      <c r="D1319" s="18">
        <v>33</v>
      </c>
      <c r="E1319" s="24" t="s">
        <v>1376</v>
      </c>
      <c r="F1319" s="18" t="s">
        <v>1408</v>
      </c>
      <c r="G1319" s="18" t="s">
        <v>21</v>
      </c>
      <c r="H1319" s="18" t="s">
        <v>22</v>
      </c>
      <c r="I1319" s="18" t="s">
        <v>31</v>
      </c>
      <c r="J1319" s="18" t="s">
        <v>35</v>
      </c>
      <c r="K1319" s="18">
        <v>4</v>
      </c>
      <c r="L1319" s="18">
        <v>8</v>
      </c>
      <c r="M1319" s="18" t="s">
        <v>25</v>
      </c>
      <c r="N1319" s="18">
        <v>19200</v>
      </c>
      <c r="O1319" s="18">
        <v>9600</v>
      </c>
      <c r="P1319" s="34"/>
    </row>
    <row r="1320" s="1" customFormat="true" ht="35" customHeight="true" spans="1:16">
      <c r="A1320" s="17">
        <v>1317</v>
      </c>
      <c r="B1320" s="54" t="s">
        <v>986</v>
      </c>
      <c r="C1320" s="50">
        <v>419</v>
      </c>
      <c r="D1320" s="18">
        <v>34</v>
      </c>
      <c r="E1320" s="24" t="s">
        <v>1376</v>
      </c>
      <c r="F1320" s="18" t="s">
        <v>1409</v>
      </c>
      <c r="G1320" s="18" t="s">
        <v>21</v>
      </c>
      <c r="H1320" s="18" t="s">
        <v>22</v>
      </c>
      <c r="I1320" s="18" t="s">
        <v>31</v>
      </c>
      <c r="J1320" s="18" t="s">
        <v>39</v>
      </c>
      <c r="K1320" s="18">
        <v>3</v>
      </c>
      <c r="L1320" s="18">
        <v>3</v>
      </c>
      <c r="M1320" s="18" t="s">
        <v>25</v>
      </c>
      <c r="N1320" s="18">
        <v>7200</v>
      </c>
      <c r="O1320" s="18">
        <v>3600</v>
      </c>
      <c r="P1320" s="34"/>
    </row>
    <row r="1321" s="1" customFormat="true" ht="35" customHeight="true" spans="1:16">
      <c r="A1321" s="17">
        <v>1318</v>
      </c>
      <c r="B1321" s="54" t="s">
        <v>986</v>
      </c>
      <c r="C1321" s="50">
        <v>420</v>
      </c>
      <c r="D1321" s="18">
        <v>35</v>
      </c>
      <c r="E1321" s="24" t="s">
        <v>1376</v>
      </c>
      <c r="F1321" s="18" t="s">
        <v>1410</v>
      </c>
      <c r="G1321" s="18" t="s">
        <v>21</v>
      </c>
      <c r="H1321" s="18" t="s">
        <v>22</v>
      </c>
      <c r="I1321" s="18" t="s">
        <v>31</v>
      </c>
      <c r="J1321" s="18" t="s">
        <v>35</v>
      </c>
      <c r="K1321" s="18">
        <v>2</v>
      </c>
      <c r="L1321" s="18">
        <v>2</v>
      </c>
      <c r="M1321" s="18" t="s">
        <v>25</v>
      </c>
      <c r="N1321" s="18">
        <v>4800</v>
      </c>
      <c r="O1321" s="18">
        <v>2400</v>
      </c>
      <c r="P1321" s="34"/>
    </row>
    <row r="1322" s="1" customFormat="true" ht="35" customHeight="true" spans="1:16">
      <c r="A1322" s="17">
        <v>1319</v>
      </c>
      <c r="B1322" s="54" t="s">
        <v>986</v>
      </c>
      <c r="C1322" s="50">
        <v>421</v>
      </c>
      <c r="D1322" s="18">
        <v>36</v>
      </c>
      <c r="E1322" s="24" t="s">
        <v>1376</v>
      </c>
      <c r="F1322" s="18" t="s">
        <v>1411</v>
      </c>
      <c r="G1322" s="18" t="s">
        <v>21</v>
      </c>
      <c r="H1322" s="18" t="s">
        <v>59</v>
      </c>
      <c r="I1322" s="18" t="s">
        <v>49</v>
      </c>
      <c r="J1322" s="18" t="s">
        <v>35</v>
      </c>
      <c r="K1322" s="18">
        <v>2</v>
      </c>
      <c r="L1322" s="18">
        <v>2</v>
      </c>
      <c r="M1322" s="18" t="s">
        <v>25</v>
      </c>
      <c r="N1322" s="18">
        <v>4800</v>
      </c>
      <c r="O1322" s="18">
        <v>2400</v>
      </c>
      <c r="P1322" s="34"/>
    </row>
    <row r="1323" s="1" customFormat="true" ht="35" customHeight="true" spans="1:16">
      <c r="A1323" s="17">
        <v>1320</v>
      </c>
      <c r="B1323" s="54" t="s">
        <v>986</v>
      </c>
      <c r="C1323" s="50">
        <v>422</v>
      </c>
      <c r="D1323" s="18">
        <v>37</v>
      </c>
      <c r="E1323" s="24" t="s">
        <v>1376</v>
      </c>
      <c r="F1323" s="18" t="s">
        <v>1412</v>
      </c>
      <c r="G1323" s="18" t="s">
        <v>21</v>
      </c>
      <c r="H1323" s="18" t="s">
        <v>22</v>
      </c>
      <c r="I1323" s="18" t="s">
        <v>31</v>
      </c>
      <c r="J1323" s="18" t="s">
        <v>35</v>
      </c>
      <c r="K1323" s="18">
        <v>4</v>
      </c>
      <c r="L1323" s="18">
        <v>2</v>
      </c>
      <c r="M1323" s="18" t="s">
        <v>25</v>
      </c>
      <c r="N1323" s="18">
        <v>4800</v>
      </c>
      <c r="O1323" s="18">
        <v>2400</v>
      </c>
      <c r="P1323" s="34"/>
    </row>
    <row r="1324" s="1" customFormat="true" ht="35" customHeight="true" spans="1:16">
      <c r="A1324" s="17">
        <v>1321</v>
      </c>
      <c r="B1324" s="54" t="s">
        <v>986</v>
      </c>
      <c r="C1324" s="50">
        <v>423</v>
      </c>
      <c r="D1324" s="18">
        <v>38</v>
      </c>
      <c r="E1324" s="24" t="s">
        <v>1376</v>
      </c>
      <c r="F1324" s="18" t="s">
        <v>1413</v>
      </c>
      <c r="G1324" s="18" t="s">
        <v>21</v>
      </c>
      <c r="H1324" s="18" t="s">
        <v>22</v>
      </c>
      <c r="I1324" s="18" t="s">
        <v>459</v>
      </c>
      <c r="J1324" s="18" t="s">
        <v>24</v>
      </c>
      <c r="K1324" s="18" t="s">
        <v>24</v>
      </c>
      <c r="L1324" s="18">
        <v>1</v>
      </c>
      <c r="M1324" s="18" t="s">
        <v>25</v>
      </c>
      <c r="N1324" s="18">
        <v>2400</v>
      </c>
      <c r="O1324" s="18">
        <v>1200</v>
      </c>
      <c r="P1324" s="34"/>
    </row>
    <row r="1325" s="1" customFormat="true" ht="35" customHeight="true" spans="1:16">
      <c r="A1325" s="17">
        <v>1322</v>
      </c>
      <c r="B1325" s="54" t="s">
        <v>986</v>
      </c>
      <c r="C1325" s="50">
        <v>424</v>
      </c>
      <c r="D1325" s="18">
        <v>39</v>
      </c>
      <c r="E1325" s="24" t="s">
        <v>1376</v>
      </c>
      <c r="F1325" s="18" t="s">
        <v>1414</v>
      </c>
      <c r="G1325" s="18" t="s">
        <v>21</v>
      </c>
      <c r="H1325" s="18" t="s">
        <v>22</v>
      </c>
      <c r="I1325" s="18" t="s">
        <v>31</v>
      </c>
      <c r="J1325" s="18" t="s">
        <v>39</v>
      </c>
      <c r="K1325" s="18">
        <v>3</v>
      </c>
      <c r="L1325" s="18">
        <v>7</v>
      </c>
      <c r="M1325" s="18" t="s">
        <v>25</v>
      </c>
      <c r="N1325" s="18">
        <v>16800</v>
      </c>
      <c r="O1325" s="18">
        <v>8400</v>
      </c>
      <c r="P1325" s="34"/>
    </row>
    <row r="1326" s="1" customFormat="true" ht="35" customHeight="true" spans="1:16">
      <c r="A1326" s="17">
        <v>1323</v>
      </c>
      <c r="B1326" s="54" t="s">
        <v>986</v>
      </c>
      <c r="C1326" s="50">
        <v>425</v>
      </c>
      <c r="D1326" s="18">
        <v>40</v>
      </c>
      <c r="E1326" s="24" t="s">
        <v>1376</v>
      </c>
      <c r="F1326" s="18" t="s">
        <v>1415</v>
      </c>
      <c r="G1326" s="18" t="s">
        <v>21</v>
      </c>
      <c r="H1326" s="18" t="s">
        <v>59</v>
      </c>
      <c r="I1326" s="18" t="s">
        <v>49</v>
      </c>
      <c r="J1326" s="18" t="s">
        <v>32</v>
      </c>
      <c r="K1326" s="18">
        <v>4</v>
      </c>
      <c r="L1326" s="18">
        <v>3</v>
      </c>
      <c r="M1326" s="18" t="s">
        <v>25</v>
      </c>
      <c r="N1326" s="18">
        <v>7200</v>
      </c>
      <c r="O1326" s="18">
        <v>3600</v>
      </c>
      <c r="P1326" s="34"/>
    </row>
    <row r="1327" s="1" customFormat="true" ht="35" customHeight="true" spans="1:16">
      <c r="A1327" s="17">
        <v>1324</v>
      </c>
      <c r="B1327" s="54" t="s">
        <v>986</v>
      </c>
      <c r="C1327" s="50">
        <v>426</v>
      </c>
      <c r="D1327" s="18">
        <v>41</v>
      </c>
      <c r="E1327" s="24" t="s">
        <v>1376</v>
      </c>
      <c r="F1327" s="18" t="s">
        <v>1416</v>
      </c>
      <c r="G1327" s="18" t="s">
        <v>21</v>
      </c>
      <c r="H1327" s="18" t="s">
        <v>22</v>
      </c>
      <c r="I1327" s="18" t="s">
        <v>31</v>
      </c>
      <c r="J1327" s="18" t="s">
        <v>32</v>
      </c>
      <c r="K1327" s="18">
        <v>3</v>
      </c>
      <c r="L1327" s="18">
        <v>1</v>
      </c>
      <c r="M1327" s="18" t="s">
        <v>25</v>
      </c>
      <c r="N1327" s="18">
        <v>2400</v>
      </c>
      <c r="O1327" s="18">
        <v>1200</v>
      </c>
      <c r="P1327" s="34"/>
    </row>
    <row r="1328" s="1" customFormat="true" ht="35" customHeight="true" spans="1:16">
      <c r="A1328" s="17">
        <v>1325</v>
      </c>
      <c r="B1328" s="54" t="s">
        <v>986</v>
      </c>
      <c r="C1328" s="50">
        <v>427</v>
      </c>
      <c r="D1328" s="18">
        <v>42</v>
      </c>
      <c r="E1328" s="24" t="s">
        <v>1376</v>
      </c>
      <c r="F1328" s="18" t="s">
        <v>1417</v>
      </c>
      <c r="G1328" s="18" t="s">
        <v>21</v>
      </c>
      <c r="H1328" s="18" t="s">
        <v>59</v>
      </c>
      <c r="I1328" s="18" t="s">
        <v>49</v>
      </c>
      <c r="J1328" s="18" t="s">
        <v>39</v>
      </c>
      <c r="K1328" s="18">
        <v>3</v>
      </c>
      <c r="L1328" s="18">
        <v>1</v>
      </c>
      <c r="M1328" s="18" t="s">
        <v>25</v>
      </c>
      <c r="N1328" s="18">
        <v>2400</v>
      </c>
      <c r="O1328" s="18">
        <v>1200</v>
      </c>
      <c r="P1328" s="34"/>
    </row>
    <row r="1329" s="1" customFormat="true" ht="35" customHeight="true" spans="1:16">
      <c r="A1329" s="17">
        <v>1326</v>
      </c>
      <c r="B1329" s="54" t="s">
        <v>986</v>
      </c>
      <c r="C1329" s="50">
        <v>428</v>
      </c>
      <c r="D1329" s="18">
        <v>1</v>
      </c>
      <c r="E1329" s="24" t="s">
        <v>1418</v>
      </c>
      <c r="F1329" s="18" t="s">
        <v>1419</v>
      </c>
      <c r="G1329" s="18" t="s">
        <v>21</v>
      </c>
      <c r="H1329" s="18" t="s">
        <v>22</v>
      </c>
      <c r="I1329" s="18" t="s">
        <v>31</v>
      </c>
      <c r="J1329" s="18" t="s">
        <v>35</v>
      </c>
      <c r="K1329" s="18">
        <v>2</v>
      </c>
      <c r="L1329" s="18">
        <v>10</v>
      </c>
      <c r="M1329" s="18" t="s">
        <v>25</v>
      </c>
      <c r="N1329" s="18">
        <v>24000</v>
      </c>
      <c r="O1329" s="18">
        <v>12000</v>
      </c>
      <c r="P1329" s="34">
        <f ca="1">SUMIF(E:O,E1329,O:O)</f>
        <v>216000</v>
      </c>
    </row>
    <row r="1330" s="1" customFormat="true" ht="35" customHeight="true" spans="1:16">
      <c r="A1330" s="17">
        <v>1327</v>
      </c>
      <c r="B1330" s="54" t="s">
        <v>986</v>
      </c>
      <c r="C1330" s="50">
        <v>429</v>
      </c>
      <c r="D1330" s="18">
        <v>2</v>
      </c>
      <c r="E1330" s="24" t="s">
        <v>1418</v>
      </c>
      <c r="F1330" s="18" t="s">
        <v>1420</v>
      </c>
      <c r="G1330" s="18" t="s">
        <v>21</v>
      </c>
      <c r="H1330" s="18" t="s">
        <v>22</v>
      </c>
      <c r="I1330" s="18" t="s">
        <v>31</v>
      </c>
      <c r="J1330" s="18" t="s">
        <v>39</v>
      </c>
      <c r="K1330" s="18">
        <v>1</v>
      </c>
      <c r="L1330" s="18">
        <v>10</v>
      </c>
      <c r="M1330" s="18" t="s">
        <v>25</v>
      </c>
      <c r="N1330" s="18">
        <v>24000</v>
      </c>
      <c r="O1330" s="18">
        <v>12000</v>
      </c>
      <c r="P1330" s="34"/>
    </row>
    <row r="1331" s="1" customFormat="true" ht="35" customHeight="true" spans="1:16">
      <c r="A1331" s="17">
        <v>1328</v>
      </c>
      <c r="B1331" s="54" t="s">
        <v>986</v>
      </c>
      <c r="C1331" s="50">
        <v>430</v>
      </c>
      <c r="D1331" s="18">
        <v>3</v>
      </c>
      <c r="E1331" s="24" t="s">
        <v>1418</v>
      </c>
      <c r="F1331" s="18" t="s">
        <v>1421</v>
      </c>
      <c r="G1331" s="18" t="s">
        <v>21</v>
      </c>
      <c r="H1331" s="18" t="s">
        <v>1422</v>
      </c>
      <c r="I1331" s="18" t="s">
        <v>49</v>
      </c>
      <c r="J1331" s="18" t="s">
        <v>39</v>
      </c>
      <c r="K1331" s="18">
        <v>1</v>
      </c>
      <c r="L1331" s="18">
        <v>10</v>
      </c>
      <c r="M1331" s="18" t="s">
        <v>25</v>
      </c>
      <c r="N1331" s="18">
        <v>24000</v>
      </c>
      <c r="O1331" s="18">
        <v>12000</v>
      </c>
      <c r="P1331" s="34"/>
    </row>
    <row r="1332" s="1" customFormat="true" ht="35" customHeight="true" spans="1:16">
      <c r="A1332" s="17">
        <v>1329</v>
      </c>
      <c r="B1332" s="54" t="s">
        <v>986</v>
      </c>
      <c r="C1332" s="50">
        <v>431</v>
      </c>
      <c r="D1332" s="18">
        <v>4</v>
      </c>
      <c r="E1332" s="24" t="s">
        <v>1418</v>
      </c>
      <c r="F1332" s="18" t="s">
        <v>1423</v>
      </c>
      <c r="G1332" s="18" t="s">
        <v>21</v>
      </c>
      <c r="H1332" s="18" t="s">
        <v>22</v>
      </c>
      <c r="I1332" s="18" t="s">
        <v>54</v>
      </c>
      <c r="J1332" s="18" t="s">
        <v>24</v>
      </c>
      <c r="K1332" s="18"/>
      <c r="L1332" s="18">
        <v>10</v>
      </c>
      <c r="M1332" s="18" t="s">
        <v>25</v>
      </c>
      <c r="N1332" s="18">
        <v>24000</v>
      </c>
      <c r="O1332" s="18">
        <v>12000</v>
      </c>
      <c r="P1332" s="34"/>
    </row>
    <row r="1333" s="1" customFormat="true" ht="35" customHeight="true" spans="1:16">
      <c r="A1333" s="17">
        <v>1330</v>
      </c>
      <c r="B1333" s="54" t="s">
        <v>986</v>
      </c>
      <c r="C1333" s="50">
        <v>432</v>
      </c>
      <c r="D1333" s="18">
        <v>5</v>
      </c>
      <c r="E1333" s="24" t="s">
        <v>1418</v>
      </c>
      <c r="F1333" s="18" t="s">
        <v>1424</v>
      </c>
      <c r="G1333" s="18" t="s">
        <v>21</v>
      </c>
      <c r="H1333" s="18" t="s">
        <v>1422</v>
      </c>
      <c r="I1333" s="18" t="s">
        <v>49</v>
      </c>
      <c r="J1333" s="18" t="s">
        <v>32</v>
      </c>
      <c r="K1333" s="18">
        <v>3</v>
      </c>
      <c r="L1333" s="18">
        <v>10</v>
      </c>
      <c r="M1333" s="18" t="s">
        <v>25</v>
      </c>
      <c r="N1333" s="18">
        <v>24000</v>
      </c>
      <c r="O1333" s="18">
        <v>12000</v>
      </c>
      <c r="P1333" s="34"/>
    </row>
    <row r="1334" s="1" customFormat="true" ht="35" customHeight="true" spans="1:16">
      <c r="A1334" s="17">
        <v>1331</v>
      </c>
      <c r="B1334" s="54" t="s">
        <v>986</v>
      </c>
      <c r="C1334" s="50">
        <v>433</v>
      </c>
      <c r="D1334" s="18">
        <v>6</v>
      </c>
      <c r="E1334" s="24" t="s">
        <v>1418</v>
      </c>
      <c r="F1334" s="18" t="s">
        <v>1425</v>
      </c>
      <c r="G1334" s="18" t="s">
        <v>21</v>
      </c>
      <c r="H1334" s="18" t="s">
        <v>22</v>
      </c>
      <c r="I1334" s="18" t="s">
        <v>31</v>
      </c>
      <c r="J1334" s="18" t="s">
        <v>39</v>
      </c>
      <c r="K1334" s="18">
        <v>1</v>
      </c>
      <c r="L1334" s="18">
        <v>9</v>
      </c>
      <c r="M1334" s="18" t="s">
        <v>25</v>
      </c>
      <c r="N1334" s="18">
        <v>21600</v>
      </c>
      <c r="O1334" s="18">
        <v>10800</v>
      </c>
      <c r="P1334" s="34"/>
    </row>
    <row r="1335" s="1" customFormat="true" ht="35" customHeight="true" spans="1:16">
      <c r="A1335" s="17">
        <v>1332</v>
      </c>
      <c r="B1335" s="54" t="s">
        <v>986</v>
      </c>
      <c r="C1335" s="50">
        <v>434</v>
      </c>
      <c r="D1335" s="18">
        <v>7</v>
      </c>
      <c r="E1335" s="24" t="s">
        <v>1418</v>
      </c>
      <c r="F1335" s="18" t="s">
        <v>1426</v>
      </c>
      <c r="G1335" s="18" t="s">
        <v>21</v>
      </c>
      <c r="H1335" s="18" t="s">
        <v>22</v>
      </c>
      <c r="I1335" s="18" t="s">
        <v>31</v>
      </c>
      <c r="J1335" s="18" t="s">
        <v>35</v>
      </c>
      <c r="K1335" s="18">
        <v>1</v>
      </c>
      <c r="L1335" s="18">
        <v>8</v>
      </c>
      <c r="M1335" s="18" t="s">
        <v>25</v>
      </c>
      <c r="N1335" s="18">
        <v>19200</v>
      </c>
      <c r="O1335" s="18">
        <v>9600</v>
      </c>
      <c r="P1335" s="34"/>
    </row>
    <row r="1336" s="1" customFormat="true" ht="35" customHeight="true" spans="1:16">
      <c r="A1336" s="17">
        <v>1333</v>
      </c>
      <c r="B1336" s="54" t="s">
        <v>986</v>
      </c>
      <c r="C1336" s="50">
        <v>435</v>
      </c>
      <c r="D1336" s="18">
        <v>8</v>
      </c>
      <c r="E1336" s="24" t="s">
        <v>1418</v>
      </c>
      <c r="F1336" s="18" t="s">
        <v>1427</v>
      </c>
      <c r="G1336" s="18" t="s">
        <v>21</v>
      </c>
      <c r="H1336" s="18" t="s">
        <v>22</v>
      </c>
      <c r="I1336" s="18" t="s">
        <v>64</v>
      </c>
      <c r="J1336" s="18" t="s">
        <v>24</v>
      </c>
      <c r="K1336" s="18"/>
      <c r="L1336" s="18">
        <v>8</v>
      </c>
      <c r="M1336" s="18" t="s">
        <v>25</v>
      </c>
      <c r="N1336" s="18">
        <v>19200</v>
      </c>
      <c r="O1336" s="18">
        <v>9600</v>
      </c>
      <c r="P1336" s="34"/>
    </row>
    <row r="1337" s="1" customFormat="true" ht="35" customHeight="true" spans="1:16">
      <c r="A1337" s="17">
        <v>1334</v>
      </c>
      <c r="B1337" s="54" t="s">
        <v>986</v>
      </c>
      <c r="C1337" s="50">
        <v>436</v>
      </c>
      <c r="D1337" s="18">
        <v>9</v>
      </c>
      <c r="E1337" s="24" t="s">
        <v>1418</v>
      </c>
      <c r="F1337" s="18" t="s">
        <v>1428</v>
      </c>
      <c r="G1337" s="18" t="s">
        <v>21</v>
      </c>
      <c r="H1337" s="18" t="s">
        <v>1422</v>
      </c>
      <c r="I1337" s="18" t="s">
        <v>49</v>
      </c>
      <c r="J1337" s="18" t="s">
        <v>35</v>
      </c>
      <c r="K1337" s="18">
        <v>2</v>
      </c>
      <c r="L1337" s="18">
        <v>7</v>
      </c>
      <c r="M1337" s="18" t="s">
        <v>25</v>
      </c>
      <c r="N1337" s="18">
        <v>16800</v>
      </c>
      <c r="O1337" s="18">
        <v>8400</v>
      </c>
      <c r="P1337" s="34"/>
    </row>
    <row r="1338" s="1" customFormat="true" ht="35" customHeight="true" spans="1:16">
      <c r="A1338" s="17">
        <v>1335</v>
      </c>
      <c r="B1338" s="54" t="s">
        <v>986</v>
      </c>
      <c r="C1338" s="50">
        <v>437</v>
      </c>
      <c r="D1338" s="18">
        <v>10</v>
      </c>
      <c r="E1338" s="24" t="s">
        <v>1418</v>
      </c>
      <c r="F1338" s="18" t="s">
        <v>1429</v>
      </c>
      <c r="G1338" s="18" t="s">
        <v>21</v>
      </c>
      <c r="H1338" s="18" t="s">
        <v>1422</v>
      </c>
      <c r="I1338" s="18" t="s">
        <v>49</v>
      </c>
      <c r="J1338" s="18" t="s">
        <v>35</v>
      </c>
      <c r="K1338" s="18">
        <v>1</v>
      </c>
      <c r="L1338" s="18">
        <v>7</v>
      </c>
      <c r="M1338" s="18" t="s">
        <v>25</v>
      </c>
      <c r="N1338" s="18">
        <v>16800</v>
      </c>
      <c r="O1338" s="18">
        <v>8400</v>
      </c>
      <c r="P1338" s="34"/>
    </row>
    <row r="1339" s="1" customFormat="true" ht="35" customHeight="true" spans="1:16">
      <c r="A1339" s="17">
        <v>1336</v>
      </c>
      <c r="B1339" s="54" t="s">
        <v>986</v>
      </c>
      <c r="C1339" s="50">
        <v>438</v>
      </c>
      <c r="D1339" s="18">
        <v>11</v>
      </c>
      <c r="E1339" s="24" t="s">
        <v>1418</v>
      </c>
      <c r="F1339" s="18" t="s">
        <v>1430</v>
      </c>
      <c r="G1339" s="18" t="s">
        <v>21</v>
      </c>
      <c r="H1339" s="18" t="s">
        <v>22</v>
      </c>
      <c r="I1339" s="18" t="s">
        <v>31</v>
      </c>
      <c r="J1339" s="18" t="s">
        <v>32</v>
      </c>
      <c r="K1339" s="18">
        <v>2</v>
      </c>
      <c r="L1339" s="18">
        <v>6</v>
      </c>
      <c r="M1339" s="18" t="s">
        <v>25</v>
      </c>
      <c r="N1339" s="18">
        <v>14400</v>
      </c>
      <c r="O1339" s="18">
        <v>7200</v>
      </c>
      <c r="P1339" s="34"/>
    </row>
    <row r="1340" s="1" customFormat="true" ht="35" customHeight="true" spans="1:16">
      <c r="A1340" s="17">
        <v>1337</v>
      </c>
      <c r="B1340" s="54" t="s">
        <v>986</v>
      </c>
      <c r="C1340" s="50">
        <v>439</v>
      </c>
      <c r="D1340" s="18">
        <v>12</v>
      </c>
      <c r="E1340" s="24" t="s">
        <v>1418</v>
      </c>
      <c r="F1340" s="18" t="s">
        <v>1431</v>
      </c>
      <c r="G1340" s="18" t="s">
        <v>21</v>
      </c>
      <c r="H1340" s="18" t="s">
        <v>22</v>
      </c>
      <c r="I1340" s="18" t="s">
        <v>31</v>
      </c>
      <c r="J1340" s="18" t="s">
        <v>32</v>
      </c>
      <c r="K1340" s="18">
        <v>3</v>
      </c>
      <c r="L1340" s="18">
        <v>6</v>
      </c>
      <c r="M1340" s="18" t="s">
        <v>25</v>
      </c>
      <c r="N1340" s="18">
        <v>14400</v>
      </c>
      <c r="O1340" s="18">
        <v>7200</v>
      </c>
      <c r="P1340" s="34"/>
    </row>
    <row r="1341" s="1" customFormat="true" ht="35" customHeight="true" spans="1:16">
      <c r="A1341" s="17">
        <v>1338</v>
      </c>
      <c r="B1341" s="54" t="s">
        <v>986</v>
      </c>
      <c r="C1341" s="50">
        <v>440</v>
      </c>
      <c r="D1341" s="18">
        <v>13</v>
      </c>
      <c r="E1341" s="24" t="s">
        <v>1418</v>
      </c>
      <c r="F1341" s="18" t="s">
        <v>1432</v>
      </c>
      <c r="G1341" s="18" t="s">
        <v>21</v>
      </c>
      <c r="H1341" s="18" t="s">
        <v>22</v>
      </c>
      <c r="I1341" s="18" t="s">
        <v>31</v>
      </c>
      <c r="J1341" s="18" t="s">
        <v>32</v>
      </c>
      <c r="K1341" s="18">
        <v>2</v>
      </c>
      <c r="L1341" s="18">
        <v>5</v>
      </c>
      <c r="M1341" s="18" t="s">
        <v>25</v>
      </c>
      <c r="N1341" s="18">
        <v>12000</v>
      </c>
      <c r="O1341" s="18">
        <v>6000</v>
      </c>
      <c r="P1341" s="34"/>
    </row>
    <row r="1342" s="1" customFormat="true" ht="35" customHeight="true" spans="1:16">
      <c r="A1342" s="17">
        <v>1339</v>
      </c>
      <c r="B1342" s="54" t="s">
        <v>986</v>
      </c>
      <c r="C1342" s="50">
        <v>441</v>
      </c>
      <c r="D1342" s="18">
        <v>14</v>
      </c>
      <c r="E1342" s="24" t="s">
        <v>1418</v>
      </c>
      <c r="F1342" s="18" t="s">
        <v>1433</v>
      </c>
      <c r="G1342" s="18" t="s">
        <v>21</v>
      </c>
      <c r="H1342" s="18" t="s">
        <v>1422</v>
      </c>
      <c r="I1342" s="18" t="s">
        <v>49</v>
      </c>
      <c r="J1342" s="18" t="s">
        <v>39</v>
      </c>
      <c r="K1342" s="18">
        <v>2</v>
      </c>
      <c r="L1342" s="18">
        <v>5</v>
      </c>
      <c r="M1342" s="18" t="s">
        <v>25</v>
      </c>
      <c r="N1342" s="18">
        <v>12000</v>
      </c>
      <c r="O1342" s="18">
        <v>6000</v>
      </c>
      <c r="P1342" s="34"/>
    </row>
    <row r="1343" s="1" customFormat="true" ht="35" customHeight="true" spans="1:16">
      <c r="A1343" s="17">
        <v>1340</v>
      </c>
      <c r="B1343" s="54" t="s">
        <v>986</v>
      </c>
      <c r="C1343" s="50">
        <v>442</v>
      </c>
      <c r="D1343" s="18">
        <v>15</v>
      </c>
      <c r="E1343" s="24" t="s">
        <v>1418</v>
      </c>
      <c r="F1343" s="18" t="s">
        <v>1434</v>
      </c>
      <c r="G1343" s="18" t="s">
        <v>21</v>
      </c>
      <c r="H1343" s="18" t="s">
        <v>22</v>
      </c>
      <c r="I1343" s="18" t="s">
        <v>29</v>
      </c>
      <c r="J1343" s="18" t="s">
        <v>24</v>
      </c>
      <c r="K1343" s="18"/>
      <c r="L1343" s="18">
        <v>10</v>
      </c>
      <c r="M1343" s="18" t="s">
        <v>25</v>
      </c>
      <c r="N1343" s="18">
        <v>24000</v>
      </c>
      <c r="O1343" s="18">
        <v>12000</v>
      </c>
      <c r="P1343" s="34"/>
    </row>
    <row r="1344" s="1" customFormat="true" ht="35" customHeight="true" spans="1:16">
      <c r="A1344" s="17">
        <v>1341</v>
      </c>
      <c r="B1344" s="54" t="s">
        <v>986</v>
      </c>
      <c r="C1344" s="50">
        <v>443</v>
      </c>
      <c r="D1344" s="18">
        <v>16</v>
      </c>
      <c r="E1344" s="24" t="s">
        <v>1418</v>
      </c>
      <c r="F1344" s="18" t="s">
        <v>1435</v>
      </c>
      <c r="G1344" s="18" t="s">
        <v>21</v>
      </c>
      <c r="H1344" s="18" t="s">
        <v>22</v>
      </c>
      <c r="I1344" s="18" t="s">
        <v>31</v>
      </c>
      <c r="J1344" s="18" t="s">
        <v>39</v>
      </c>
      <c r="K1344" s="18">
        <v>2</v>
      </c>
      <c r="L1344" s="18">
        <v>4</v>
      </c>
      <c r="M1344" s="18" t="s">
        <v>25</v>
      </c>
      <c r="N1344" s="18">
        <v>9600</v>
      </c>
      <c r="O1344" s="18">
        <v>4800</v>
      </c>
      <c r="P1344" s="34"/>
    </row>
    <row r="1345" s="1" customFormat="true" ht="35" customHeight="true" spans="1:16">
      <c r="A1345" s="17">
        <v>1342</v>
      </c>
      <c r="B1345" s="54" t="s">
        <v>986</v>
      </c>
      <c r="C1345" s="50">
        <v>444</v>
      </c>
      <c r="D1345" s="18">
        <v>17</v>
      </c>
      <c r="E1345" s="24" t="s">
        <v>1418</v>
      </c>
      <c r="F1345" s="18" t="s">
        <v>1436</v>
      </c>
      <c r="G1345" s="18" t="s">
        <v>21</v>
      </c>
      <c r="H1345" s="18" t="s">
        <v>22</v>
      </c>
      <c r="I1345" s="18" t="s">
        <v>31</v>
      </c>
      <c r="J1345" s="18" t="s">
        <v>32</v>
      </c>
      <c r="K1345" s="18">
        <v>3</v>
      </c>
      <c r="L1345" s="18">
        <v>4</v>
      </c>
      <c r="M1345" s="18" t="s">
        <v>25</v>
      </c>
      <c r="N1345" s="18">
        <v>9600</v>
      </c>
      <c r="O1345" s="18">
        <v>4800</v>
      </c>
      <c r="P1345" s="34"/>
    </row>
    <row r="1346" s="1" customFormat="true" ht="35" customHeight="true" spans="1:16">
      <c r="A1346" s="17">
        <v>1343</v>
      </c>
      <c r="B1346" s="54" t="s">
        <v>986</v>
      </c>
      <c r="C1346" s="50">
        <v>445</v>
      </c>
      <c r="D1346" s="18">
        <v>18</v>
      </c>
      <c r="E1346" s="24" t="s">
        <v>1418</v>
      </c>
      <c r="F1346" s="18" t="s">
        <v>1437</v>
      </c>
      <c r="G1346" s="18" t="s">
        <v>21</v>
      </c>
      <c r="H1346" s="18" t="s">
        <v>22</v>
      </c>
      <c r="I1346" s="18" t="s">
        <v>23</v>
      </c>
      <c r="J1346" s="18" t="s">
        <v>24</v>
      </c>
      <c r="K1346" s="18"/>
      <c r="L1346" s="18">
        <v>10</v>
      </c>
      <c r="M1346" s="18" t="s">
        <v>25</v>
      </c>
      <c r="N1346" s="18">
        <v>24000</v>
      </c>
      <c r="O1346" s="18">
        <v>12000</v>
      </c>
      <c r="P1346" s="34"/>
    </row>
    <row r="1347" s="1" customFormat="true" ht="35" customHeight="true" spans="1:16">
      <c r="A1347" s="17">
        <v>1344</v>
      </c>
      <c r="B1347" s="54" t="s">
        <v>986</v>
      </c>
      <c r="C1347" s="50">
        <v>446</v>
      </c>
      <c r="D1347" s="18">
        <v>19</v>
      </c>
      <c r="E1347" s="24" t="s">
        <v>1418</v>
      </c>
      <c r="F1347" s="18" t="s">
        <v>1438</v>
      </c>
      <c r="G1347" s="18" t="s">
        <v>21</v>
      </c>
      <c r="H1347" s="18" t="s">
        <v>22</v>
      </c>
      <c r="I1347" s="18" t="s">
        <v>31</v>
      </c>
      <c r="J1347" s="18" t="s">
        <v>32</v>
      </c>
      <c r="K1347" s="18">
        <v>1</v>
      </c>
      <c r="L1347" s="18">
        <v>5</v>
      </c>
      <c r="M1347" s="18" t="s">
        <v>25</v>
      </c>
      <c r="N1347" s="18">
        <v>12000</v>
      </c>
      <c r="O1347" s="18">
        <v>6000</v>
      </c>
      <c r="P1347" s="34"/>
    </row>
    <row r="1348" s="1" customFormat="true" ht="35" customHeight="true" spans="1:16">
      <c r="A1348" s="17">
        <v>1345</v>
      </c>
      <c r="B1348" s="54" t="s">
        <v>986</v>
      </c>
      <c r="C1348" s="50">
        <v>447</v>
      </c>
      <c r="D1348" s="18">
        <v>20</v>
      </c>
      <c r="E1348" s="24" t="s">
        <v>1418</v>
      </c>
      <c r="F1348" s="18" t="s">
        <v>1439</v>
      </c>
      <c r="G1348" s="18" t="s">
        <v>21</v>
      </c>
      <c r="H1348" s="18" t="s">
        <v>22</v>
      </c>
      <c r="I1348" s="18" t="s">
        <v>31</v>
      </c>
      <c r="J1348" s="18" t="s">
        <v>35</v>
      </c>
      <c r="K1348" s="18">
        <v>2</v>
      </c>
      <c r="L1348" s="18">
        <v>3</v>
      </c>
      <c r="M1348" s="18" t="s">
        <v>25</v>
      </c>
      <c r="N1348" s="18">
        <v>7200</v>
      </c>
      <c r="O1348" s="18">
        <v>3600</v>
      </c>
      <c r="P1348" s="34"/>
    </row>
    <row r="1349" s="1" customFormat="true" ht="35" customHeight="true" spans="1:16">
      <c r="A1349" s="17">
        <v>1346</v>
      </c>
      <c r="B1349" s="54" t="s">
        <v>986</v>
      </c>
      <c r="C1349" s="50">
        <v>448</v>
      </c>
      <c r="D1349" s="18">
        <v>21</v>
      </c>
      <c r="E1349" s="24" t="s">
        <v>1418</v>
      </c>
      <c r="F1349" s="18" t="s">
        <v>1440</v>
      </c>
      <c r="G1349" s="18" t="s">
        <v>21</v>
      </c>
      <c r="H1349" s="18" t="s">
        <v>22</v>
      </c>
      <c r="I1349" s="18" t="s">
        <v>31</v>
      </c>
      <c r="J1349" s="18" t="s">
        <v>32</v>
      </c>
      <c r="K1349" s="18">
        <v>1</v>
      </c>
      <c r="L1349" s="18">
        <v>3</v>
      </c>
      <c r="M1349" s="18" t="s">
        <v>25</v>
      </c>
      <c r="N1349" s="18">
        <v>7200</v>
      </c>
      <c r="O1349" s="18">
        <v>3600</v>
      </c>
      <c r="P1349" s="34"/>
    </row>
    <row r="1350" s="1" customFormat="true" ht="35" customHeight="true" spans="1:16">
      <c r="A1350" s="17">
        <v>1347</v>
      </c>
      <c r="B1350" s="54" t="s">
        <v>986</v>
      </c>
      <c r="C1350" s="50">
        <v>449</v>
      </c>
      <c r="D1350" s="18">
        <v>22</v>
      </c>
      <c r="E1350" s="24" t="s">
        <v>1418</v>
      </c>
      <c r="F1350" s="18" t="s">
        <v>1441</v>
      </c>
      <c r="G1350" s="18" t="s">
        <v>21</v>
      </c>
      <c r="H1350" s="18" t="s">
        <v>89</v>
      </c>
      <c r="I1350" s="18" t="s">
        <v>49</v>
      </c>
      <c r="J1350" s="18" t="s">
        <v>32</v>
      </c>
      <c r="K1350" s="18">
        <v>1</v>
      </c>
      <c r="L1350" s="18">
        <v>3</v>
      </c>
      <c r="M1350" s="18" t="s">
        <v>25</v>
      </c>
      <c r="N1350" s="18">
        <v>7200</v>
      </c>
      <c r="O1350" s="18">
        <v>3600</v>
      </c>
      <c r="P1350" s="34"/>
    </row>
    <row r="1351" s="1" customFormat="true" ht="35" customHeight="true" spans="1:16">
      <c r="A1351" s="17">
        <v>1348</v>
      </c>
      <c r="B1351" s="54" t="s">
        <v>986</v>
      </c>
      <c r="C1351" s="50">
        <v>450</v>
      </c>
      <c r="D1351" s="18">
        <v>23</v>
      </c>
      <c r="E1351" s="24" t="s">
        <v>1418</v>
      </c>
      <c r="F1351" s="18" t="s">
        <v>1442</v>
      </c>
      <c r="G1351" s="18" t="s">
        <v>21</v>
      </c>
      <c r="H1351" s="18" t="s">
        <v>22</v>
      </c>
      <c r="I1351" s="18" t="s">
        <v>31</v>
      </c>
      <c r="J1351" s="18" t="s">
        <v>24</v>
      </c>
      <c r="K1351" s="18"/>
      <c r="L1351" s="18">
        <v>2</v>
      </c>
      <c r="M1351" s="18" t="s">
        <v>25</v>
      </c>
      <c r="N1351" s="18">
        <v>4800</v>
      </c>
      <c r="O1351" s="18">
        <v>2400</v>
      </c>
      <c r="P1351" s="34"/>
    </row>
    <row r="1352" s="1" customFormat="true" ht="35" customHeight="true" spans="1:16">
      <c r="A1352" s="17">
        <v>1349</v>
      </c>
      <c r="B1352" s="54" t="s">
        <v>986</v>
      </c>
      <c r="C1352" s="50">
        <v>451</v>
      </c>
      <c r="D1352" s="18">
        <v>24</v>
      </c>
      <c r="E1352" s="24" t="s">
        <v>1418</v>
      </c>
      <c r="F1352" s="18" t="s">
        <v>1443</v>
      </c>
      <c r="G1352" s="18" t="s">
        <v>21</v>
      </c>
      <c r="H1352" s="18" t="s">
        <v>22</v>
      </c>
      <c r="I1352" s="18" t="s">
        <v>31</v>
      </c>
      <c r="J1352" s="18" t="s">
        <v>39</v>
      </c>
      <c r="K1352" s="18">
        <v>1</v>
      </c>
      <c r="L1352" s="18">
        <v>2</v>
      </c>
      <c r="M1352" s="18" t="s">
        <v>25</v>
      </c>
      <c r="N1352" s="18">
        <v>4800</v>
      </c>
      <c r="O1352" s="18">
        <v>2400</v>
      </c>
      <c r="P1352" s="34"/>
    </row>
    <row r="1353" s="1" customFormat="true" ht="35" customHeight="true" spans="1:16">
      <c r="A1353" s="17">
        <v>1350</v>
      </c>
      <c r="B1353" s="54" t="s">
        <v>986</v>
      </c>
      <c r="C1353" s="50">
        <v>452</v>
      </c>
      <c r="D1353" s="18">
        <v>25</v>
      </c>
      <c r="E1353" s="24" t="s">
        <v>1418</v>
      </c>
      <c r="F1353" s="18" t="s">
        <v>1444</v>
      </c>
      <c r="G1353" s="18" t="s">
        <v>21</v>
      </c>
      <c r="H1353" s="18" t="s">
        <v>22</v>
      </c>
      <c r="I1353" s="18" t="s">
        <v>31</v>
      </c>
      <c r="J1353" s="18" t="s">
        <v>35</v>
      </c>
      <c r="K1353" s="18">
        <v>1</v>
      </c>
      <c r="L1353" s="18">
        <v>3</v>
      </c>
      <c r="M1353" s="18" t="s">
        <v>25</v>
      </c>
      <c r="N1353" s="18">
        <v>7200</v>
      </c>
      <c r="O1353" s="18">
        <v>3600</v>
      </c>
      <c r="P1353" s="34"/>
    </row>
    <row r="1354" s="1" customFormat="true" ht="35" customHeight="true" spans="1:16">
      <c r="A1354" s="17">
        <v>1351</v>
      </c>
      <c r="B1354" s="54" t="s">
        <v>986</v>
      </c>
      <c r="C1354" s="50">
        <v>453</v>
      </c>
      <c r="D1354" s="18">
        <v>26</v>
      </c>
      <c r="E1354" s="24" t="s">
        <v>1418</v>
      </c>
      <c r="F1354" s="18" t="s">
        <v>1445</v>
      </c>
      <c r="G1354" s="18" t="s">
        <v>21</v>
      </c>
      <c r="H1354" s="18" t="s">
        <v>89</v>
      </c>
      <c r="I1354" s="18" t="s">
        <v>49</v>
      </c>
      <c r="J1354" s="18" t="s">
        <v>39</v>
      </c>
      <c r="K1354" s="18">
        <v>1</v>
      </c>
      <c r="L1354" s="18">
        <v>2</v>
      </c>
      <c r="M1354" s="18" t="s">
        <v>25</v>
      </c>
      <c r="N1354" s="18">
        <v>4800</v>
      </c>
      <c r="O1354" s="18">
        <v>2400</v>
      </c>
      <c r="P1354" s="34"/>
    </row>
    <row r="1355" s="1" customFormat="true" ht="35" customHeight="true" spans="1:16">
      <c r="A1355" s="17">
        <v>1352</v>
      </c>
      <c r="B1355" s="54" t="s">
        <v>986</v>
      </c>
      <c r="C1355" s="50">
        <v>454</v>
      </c>
      <c r="D1355" s="18">
        <v>27</v>
      </c>
      <c r="E1355" s="24" t="s">
        <v>1418</v>
      </c>
      <c r="F1355" s="18" t="s">
        <v>1446</v>
      </c>
      <c r="G1355" s="18" t="s">
        <v>21</v>
      </c>
      <c r="H1355" s="18" t="s">
        <v>22</v>
      </c>
      <c r="I1355" s="18" t="s">
        <v>27</v>
      </c>
      <c r="J1355" s="18" t="s">
        <v>24</v>
      </c>
      <c r="K1355" s="18"/>
      <c r="L1355" s="18">
        <v>1</v>
      </c>
      <c r="M1355" s="18" t="s">
        <v>25</v>
      </c>
      <c r="N1355" s="18">
        <v>2400</v>
      </c>
      <c r="O1355" s="18">
        <v>1200</v>
      </c>
      <c r="P1355" s="34"/>
    </row>
    <row r="1356" s="1" customFormat="true" ht="35" customHeight="true" spans="1:16">
      <c r="A1356" s="17">
        <v>1353</v>
      </c>
      <c r="B1356" s="54" t="s">
        <v>986</v>
      </c>
      <c r="C1356" s="50">
        <v>455</v>
      </c>
      <c r="D1356" s="18">
        <v>28</v>
      </c>
      <c r="E1356" s="24" t="s">
        <v>1418</v>
      </c>
      <c r="F1356" s="18" t="s">
        <v>1447</v>
      </c>
      <c r="G1356" s="18" t="s">
        <v>21</v>
      </c>
      <c r="H1356" s="18" t="s">
        <v>22</v>
      </c>
      <c r="I1356" s="18" t="s">
        <v>31</v>
      </c>
      <c r="J1356" s="18" t="s">
        <v>39</v>
      </c>
      <c r="K1356" s="18">
        <v>2</v>
      </c>
      <c r="L1356" s="18">
        <v>10</v>
      </c>
      <c r="M1356" s="18" t="s">
        <v>25</v>
      </c>
      <c r="N1356" s="18">
        <v>24000</v>
      </c>
      <c r="O1356" s="18">
        <v>12000</v>
      </c>
      <c r="P1356" s="34"/>
    </row>
    <row r="1357" s="1" customFormat="true" ht="35" customHeight="true" spans="1:16">
      <c r="A1357" s="17">
        <v>1354</v>
      </c>
      <c r="B1357" s="54" t="s">
        <v>986</v>
      </c>
      <c r="C1357" s="50">
        <v>456</v>
      </c>
      <c r="D1357" s="18">
        <v>29</v>
      </c>
      <c r="E1357" s="24" t="s">
        <v>1418</v>
      </c>
      <c r="F1357" s="18" t="s">
        <v>1448</v>
      </c>
      <c r="G1357" s="18" t="s">
        <v>21</v>
      </c>
      <c r="H1357" s="18" t="s">
        <v>22</v>
      </c>
      <c r="I1357" s="18" t="s">
        <v>31</v>
      </c>
      <c r="J1357" s="18" t="s">
        <v>32</v>
      </c>
      <c r="K1357" s="18">
        <v>2</v>
      </c>
      <c r="L1357" s="18">
        <v>3</v>
      </c>
      <c r="M1357" s="18" t="s">
        <v>25</v>
      </c>
      <c r="N1357" s="18">
        <v>7200</v>
      </c>
      <c r="O1357" s="18">
        <v>3600</v>
      </c>
      <c r="P1357" s="34"/>
    </row>
    <row r="1358" s="1" customFormat="true" ht="35" customHeight="true" spans="1:16">
      <c r="A1358" s="17">
        <v>1355</v>
      </c>
      <c r="B1358" s="54" t="s">
        <v>986</v>
      </c>
      <c r="C1358" s="50">
        <v>457</v>
      </c>
      <c r="D1358" s="18">
        <v>30</v>
      </c>
      <c r="E1358" s="24" t="s">
        <v>1418</v>
      </c>
      <c r="F1358" s="18" t="s">
        <v>1449</v>
      </c>
      <c r="G1358" s="18" t="s">
        <v>21</v>
      </c>
      <c r="H1358" s="18" t="s">
        <v>22</v>
      </c>
      <c r="I1358" s="18" t="s">
        <v>31</v>
      </c>
      <c r="J1358" s="18" t="s">
        <v>32</v>
      </c>
      <c r="K1358" s="18">
        <v>1</v>
      </c>
      <c r="L1358" s="18">
        <v>3</v>
      </c>
      <c r="M1358" s="18" t="s">
        <v>25</v>
      </c>
      <c r="N1358" s="18">
        <v>7200</v>
      </c>
      <c r="O1358" s="18">
        <v>3600</v>
      </c>
      <c r="P1358" s="34"/>
    </row>
    <row r="1359" s="1" customFormat="true" ht="35" customHeight="true" spans="1:16">
      <c r="A1359" s="17">
        <v>1356</v>
      </c>
      <c r="B1359" s="54" t="s">
        <v>986</v>
      </c>
      <c r="C1359" s="50">
        <v>458</v>
      </c>
      <c r="D1359" s="18">
        <v>31</v>
      </c>
      <c r="E1359" s="24" t="s">
        <v>1418</v>
      </c>
      <c r="F1359" s="18" t="s">
        <v>1450</v>
      </c>
      <c r="G1359" s="18" t="s">
        <v>21</v>
      </c>
      <c r="H1359" s="18" t="s">
        <v>22</v>
      </c>
      <c r="I1359" s="18" t="s">
        <v>31</v>
      </c>
      <c r="J1359" s="18" t="s">
        <v>39</v>
      </c>
      <c r="K1359" s="18">
        <v>3</v>
      </c>
      <c r="L1359" s="18">
        <v>1</v>
      </c>
      <c r="M1359" s="18" t="s">
        <v>25</v>
      </c>
      <c r="N1359" s="18">
        <v>2400</v>
      </c>
      <c r="O1359" s="18">
        <v>1200</v>
      </c>
      <c r="P1359" s="34"/>
    </row>
    <row r="1360" s="1" customFormat="true" ht="35" customHeight="true" spans="1:16">
      <c r="A1360" s="17">
        <v>1357</v>
      </c>
      <c r="B1360" s="54" t="s">
        <v>986</v>
      </c>
      <c r="C1360" s="50">
        <v>459</v>
      </c>
      <c r="D1360" s="18">
        <v>1</v>
      </c>
      <c r="E1360" s="24" t="s">
        <v>1451</v>
      </c>
      <c r="F1360" s="18" t="s">
        <v>1452</v>
      </c>
      <c r="G1360" s="18" t="s">
        <v>21</v>
      </c>
      <c r="H1360" s="18" t="s">
        <v>22</v>
      </c>
      <c r="I1360" s="18" t="s">
        <v>31</v>
      </c>
      <c r="J1360" s="18" t="s">
        <v>39</v>
      </c>
      <c r="K1360" s="18">
        <v>3</v>
      </c>
      <c r="L1360" s="18">
        <v>10</v>
      </c>
      <c r="M1360" s="18" t="s">
        <v>25</v>
      </c>
      <c r="N1360" s="18">
        <v>24000</v>
      </c>
      <c r="O1360" s="18">
        <v>12000</v>
      </c>
      <c r="P1360" s="34">
        <f ca="1">SUMIF(E:O,E1360,O:O)</f>
        <v>141600</v>
      </c>
    </row>
    <row r="1361" s="1" customFormat="true" ht="35" customHeight="true" spans="1:16">
      <c r="A1361" s="17">
        <v>1358</v>
      </c>
      <c r="B1361" s="54" t="s">
        <v>986</v>
      </c>
      <c r="C1361" s="50">
        <v>460</v>
      </c>
      <c r="D1361" s="18">
        <v>2</v>
      </c>
      <c r="E1361" s="24" t="s">
        <v>1451</v>
      </c>
      <c r="F1361" s="18" t="s">
        <v>1348</v>
      </c>
      <c r="G1361" s="18" t="s">
        <v>21</v>
      </c>
      <c r="H1361" s="18" t="s">
        <v>22</v>
      </c>
      <c r="I1361" s="18" t="s">
        <v>31</v>
      </c>
      <c r="J1361" s="18" t="s">
        <v>39</v>
      </c>
      <c r="K1361" s="18">
        <v>1</v>
      </c>
      <c r="L1361" s="18">
        <v>9</v>
      </c>
      <c r="M1361" s="18" t="s">
        <v>25</v>
      </c>
      <c r="N1361" s="18">
        <v>21600</v>
      </c>
      <c r="O1361" s="18">
        <v>10800</v>
      </c>
      <c r="P1361" s="34"/>
    </row>
    <row r="1362" s="1" customFormat="true" ht="35" customHeight="true" spans="1:16">
      <c r="A1362" s="17">
        <v>1359</v>
      </c>
      <c r="B1362" s="54" t="s">
        <v>986</v>
      </c>
      <c r="C1362" s="50">
        <v>461</v>
      </c>
      <c r="D1362" s="18">
        <v>3</v>
      </c>
      <c r="E1362" s="24" t="s">
        <v>1451</v>
      </c>
      <c r="F1362" s="18" t="s">
        <v>1453</v>
      </c>
      <c r="G1362" s="18" t="s">
        <v>21</v>
      </c>
      <c r="H1362" s="18" t="s">
        <v>22</v>
      </c>
      <c r="I1362" s="18" t="s">
        <v>31</v>
      </c>
      <c r="J1362" s="18"/>
      <c r="K1362" s="18"/>
      <c r="L1362" s="18">
        <v>8</v>
      </c>
      <c r="M1362" s="18" t="s">
        <v>25</v>
      </c>
      <c r="N1362" s="18">
        <v>19200</v>
      </c>
      <c r="O1362" s="18">
        <v>9600</v>
      </c>
      <c r="P1362" s="34"/>
    </row>
    <row r="1363" s="1" customFormat="true" ht="35" customHeight="true" spans="1:16">
      <c r="A1363" s="17">
        <v>1360</v>
      </c>
      <c r="B1363" s="54" t="s">
        <v>986</v>
      </c>
      <c r="C1363" s="50">
        <v>462</v>
      </c>
      <c r="D1363" s="18">
        <v>4</v>
      </c>
      <c r="E1363" s="24" t="s">
        <v>1451</v>
      </c>
      <c r="F1363" s="18" t="s">
        <v>1454</v>
      </c>
      <c r="G1363" s="18" t="s">
        <v>21</v>
      </c>
      <c r="H1363" s="18" t="s">
        <v>22</v>
      </c>
      <c r="I1363" s="18" t="s">
        <v>31</v>
      </c>
      <c r="J1363" s="18" t="s">
        <v>32</v>
      </c>
      <c r="K1363" s="18">
        <v>2</v>
      </c>
      <c r="L1363" s="18">
        <v>10</v>
      </c>
      <c r="M1363" s="18" t="s">
        <v>25</v>
      </c>
      <c r="N1363" s="18">
        <v>24000</v>
      </c>
      <c r="O1363" s="18">
        <v>12000</v>
      </c>
      <c r="P1363" s="34"/>
    </row>
    <row r="1364" s="1" customFormat="true" ht="35" customHeight="true" spans="1:16">
      <c r="A1364" s="17">
        <v>1361</v>
      </c>
      <c r="B1364" s="54" t="s">
        <v>986</v>
      </c>
      <c r="C1364" s="50">
        <v>463</v>
      </c>
      <c r="D1364" s="18">
        <v>5</v>
      </c>
      <c r="E1364" s="24" t="s">
        <v>1451</v>
      </c>
      <c r="F1364" s="18" t="s">
        <v>1455</v>
      </c>
      <c r="G1364" s="18" t="s">
        <v>21</v>
      </c>
      <c r="H1364" s="18" t="s">
        <v>22</v>
      </c>
      <c r="I1364" s="18" t="s">
        <v>31</v>
      </c>
      <c r="J1364" s="18"/>
      <c r="K1364" s="18"/>
      <c r="L1364" s="18">
        <v>9</v>
      </c>
      <c r="M1364" s="18" t="s">
        <v>25</v>
      </c>
      <c r="N1364" s="18">
        <v>21600</v>
      </c>
      <c r="O1364" s="18">
        <v>10800</v>
      </c>
      <c r="P1364" s="34"/>
    </row>
    <row r="1365" s="1" customFormat="true" ht="35" customHeight="true" spans="1:16">
      <c r="A1365" s="17">
        <v>1362</v>
      </c>
      <c r="B1365" s="54" t="s">
        <v>986</v>
      </c>
      <c r="C1365" s="50">
        <v>464</v>
      </c>
      <c r="D1365" s="18">
        <v>6</v>
      </c>
      <c r="E1365" s="24" t="s">
        <v>1451</v>
      </c>
      <c r="F1365" s="18" t="s">
        <v>1456</v>
      </c>
      <c r="G1365" s="18" t="s">
        <v>21</v>
      </c>
      <c r="H1365" s="18" t="s">
        <v>59</v>
      </c>
      <c r="I1365" s="18" t="s">
        <v>49</v>
      </c>
      <c r="J1365" s="18" t="s">
        <v>32</v>
      </c>
      <c r="K1365" s="18">
        <v>2</v>
      </c>
      <c r="L1365" s="18">
        <v>10</v>
      </c>
      <c r="M1365" s="18" t="s">
        <v>25</v>
      </c>
      <c r="N1365" s="18">
        <v>24000</v>
      </c>
      <c r="O1365" s="18">
        <v>12000</v>
      </c>
      <c r="P1365" s="34"/>
    </row>
    <row r="1366" s="1" customFormat="true" ht="35" customHeight="true" spans="1:16">
      <c r="A1366" s="17">
        <v>1363</v>
      </c>
      <c r="B1366" s="54" t="s">
        <v>986</v>
      </c>
      <c r="C1366" s="50">
        <v>465</v>
      </c>
      <c r="D1366" s="18">
        <v>7</v>
      </c>
      <c r="E1366" s="24" t="s">
        <v>1451</v>
      </c>
      <c r="F1366" s="18" t="s">
        <v>1457</v>
      </c>
      <c r="G1366" s="18" t="s">
        <v>21</v>
      </c>
      <c r="H1366" s="18" t="s">
        <v>59</v>
      </c>
      <c r="I1366" s="18" t="s">
        <v>49</v>
      </c>
      <c r="J1366" s="18" t="s">
        <v>35</v>
      </c>
      <c r="K1366" s="18">
        <v>2</v>
      </c>
      <c r="L1366" s="18">
        <v>9</v>
      </c>
      <c r="M1366" s="18" t="s">
        <v>25</v>
      </c>
      <c r="N1366" s="18">
        <v>21600</v>
      </c>
      <c r="O1366" s="18">
        <v>10800</v>
      </c>
      <c r="P1366" s="34"/>
    </row>
    <row r="1367" s="1" customFormat="true" ht="35" customHeight="true" spans="1:16">
      <c r="A1367" s="17">
        <v>1364</v>
      </c>
      <c r="B1367" s="54" t="s">
        <v>986</v>
      </c>
      <c r="C1367" s="50">
        <v>466</v>
      </c>
      <c r="D1367" s="18">
        <v>8</v>
      </c>
      <c r="E1367" s="24" t="s">
        <v>1451</v>
      </c>
      <c r="F1367" s="18" t="s">
        <v>1458</v>
      </c>
      <c r="G1367" s="18" t="s">
        <v>21</v>
      </c>
      <c r="H1367" s="18" t="s">
        <v>42</v>
      </c>
      <c r="I1367" s="18" t="s">
        <v>43</v>
      </c>
      <c r="J1367" s="18"/>
      <c r="K1367" s="18"/>
      <c r="L1367" s="18">
        <v>5</v>
      </c>
      <c r="M1367" s="18" t="s">
        <v>25</v>
      </c>
      <c r="N1367" s="18">
        <v>12000</v>
      </c>
      <c r="O1367" s="18">
        <v>6000</v>
      </c>
      <c r="P1367" s="34"/>
    </row>
    <row r="1368" s="1" customFormat="true" ht="35" customHeight="true" spans="1:16">
      <c r="A1368" s="17">
        <v>1365</v>
      </c>
      <c r="B1368" s="54" t="s">
        <v>986</v>
      </c>
      <c r="C1368" s="50">
        <v>467</v>
      </c>
      <c r="D1368" s="18">
        <v>9</v>
      </c>
      <c r="E1368" s="24" t="s">
        <v>1451</v>
      </c>
      <c r="F1368" s="18" t="s">
        <v>1459</v>
      </c>
      <c r="G1368" s="18" t="s">
        <v>21</v>
      </c>
      <c r="H1368" s="18" t="s">
        <v>22</v>
      </c>
      <c r="I1368" s="18" t="s">
        <v>31</v>
      </c>
      <c r="J1368" s="18" t="s">
        <v>39</v>
      </c>
      <c r="K1368" s="18">
        <v>2</v>
      </c>
      <c r="L1368" s="18">
        <v>5</v>
      </c>
      <c r="M1368" s="18" t="s">
        <v>25</v>
      </c>
      <c r="N1368" s="18">
        <v>12000</v>
      </c>
      <c r="O1368" s="18">
        <v>6000</v>
      </c>
      <c r="P1368" s="34"/>
    </row>
    <row r="1369" s="1" customFormat="true" ht="35" customHeight="true" spans="1:16">
      <c r="A1369" s="17">
        <v>1366</v>
      </c>
      <c r="B1369" s="54" t="s">
        <v>986</v>
      </c>
      <c r="C1369" s="50">
        <v>468</v>
      </c>
      <c r="D1369" s="18">
        <v>10</v>
      </c>
      <c r="E1369" s="24" t="s">
        <v>1451</v>
      </c>
      <c r="F1369" s="18" t="s">
        <v>1460</v>
      </c>
      <c r="G1369" s="18" t="s">
        <v>21</v>
      </c>
      <c r="H1369" s="18" t="s">
        <v>22</v>
      </c>
      <c r="I1369" s="18" t="s">
        <v>31</v>
      </c>
      <c r="J1369" s="18" t="s">
        <v>39</v>
      </c>
      <c r="K1369" s="18">
        <v>3</v>
      </c>
      <c r="L1369" s="18">
        <v>4</v>
      </c>
      <c r="M1369" s="18" t="s">
        <v>25</v>
      </c>
      <c r="N1369" s="18">
        <v>9600</v>
      </c>
      <c r="O1369" s="18">
        <v>4800</v>
      </c>
      <c r="P1369" s="34"/>
    </row>
    <row r="1370" s="1" customFormat="true" ht="35" customHeight="true" spans="1:16">
      <c r="A1370" s="17">
        <v>1367</v>
      </c>
      <c r="B1370" s="54" t="s">
        <v>986</v>
      </c>
      <c r="C1370" s="50">
        <v>469</v>
      </c>
      <c r="D1370" s="18">
        <v>11</v>
      </c>
      <c r="E1370" s="24" t="s">
        <v>1451</v>
      </c>
      <c r="F1370" s="18" t="s">
        <v>180</v>
      </c>
      <c r="G1370" s="18" t="s">
        <v>21</v>
      </c>
      <c r="H1370" s="18" t="s">
        <v>22</v>
      </c>
      <c r="I1370" s="18" t="s">
        <v>31</v>
      </c>
      <c r="J1370" s="18" t="s">
        <v>35</v>
      </c>
      <c r="K1370" s="18">
        <v>2</v>
      </c>
      <c r="L1370" s="18">
        <v>4</v>
      </c>
      <c r="M1370" s="18" t="s">
        <v>25</v>
      </c>
      <c r="N1370" s="18">
        <v>9600</v>
      </c>
      <c r="O1370" s="18">
        <v>4800</v>
      </c>
      <c r="P1370" s="34"/>
    </row>
    <row r="1371" s="1" customFormat="true" ht="35" customHeight="true" spans="1:16">
      <c r="A1371" s="17">
        <v>1368</v>
      </c>
      <c r="B1371" s="54" t="s">
        <v>986</v>
      </c>
      <c r="C1371" s="50">
        <v>470</v>
      </c>
      <c r="D1371" s="18">
        <v>12</v>
      </c>
      <c r="E1371" s="24" t="s">
        <v>1451</v>
      </c>
      <c r="F1371" s="18" t="s">
        <v>1461</v>
      </c>
      <c r="G1371" s="18" t="s">
        <v>21</v>
      </c>
      <c r="H1371" s="18" t="s">
        <v>22</v>
      </c>
      <c r="I1371" s="18" t="s">
        <v>31</v>
      </c>
      <c r="J1371" s="18"/>
      <c r="K1371" s="18"/>
      <c r="L1371" s="18">
        <v>4</v>
      </c>
      <c r="M1371" s="18" t="s">
        <v>25</v>
      </c>
      <c r="N1371" s="18">
        <v>9600</v>
      </c>
      <c r="O1371" s="18">
        <v>4800</v>
      </c>
      <c r="P1371" s="34"/>
    </row>
    <row r="1372" s="1" customFormat="true" ht="35" customHeight="true" spans="1:16">
      <c r="A1372" s="17">
        <v>1369</v>
      </c>
      <c r="B1372" s="54" t="s">
        <v>986</v>
      </c>
      <c r="C1372" s="50">
        <v>471</v>
      </c>
      <c r="D1372" s="18">
        <v>13</v>
      </c>
      <c r="E1372" s="24" t="s">
        <v>1451</v>
      </c>
      <c r="F1372" s="18" t="s">
        <v>1462</v>
      </c>
      <c r="G1372" s="18" t="s">
        <v>21</v>
      </c>
      <c r="H1372" s="18" t="s">
        <v>59</v>
      </c>
      <c r="I1372" s="18" t="s">
        <v>49</v>
      </c>
      <c r="J1372" s="18" t="s">
        <v>39</v>
      </c>
      <c r="K1372" s="18">
        <v>1</v>
      </c>
      <c r="L1372" s="18">
        <v>4</v>
      </c>
      <c r="M1372" s="18" t="s">
        <v>25</v>
      </c>
      <c r="N1372" s="18">
        <v>9600</v>
      </c>
      <c r="O1372" s="18">
        <v>4800</v>
      </c>
      <c r="P1372" s="34"/>
    </row>
    <row r="1373" s="1" customFormat="true" ht="35" customHeight="true" spans="1:16">
      <c r="A1373" s="17">
        <v>1370</v>
      </c>
      <c r="B1373" s="54" t="s">
        <v>986</v>
      </c>
      <c r="C1373" s="50">
        <v>472</v>
      </c>
      <c r="D1373" s="18">
        <v>14</v>
      </c>
      <c r="E1373" s="24" t="s">
        <v>1451</v>
      </c>
      <c r="F1373" s="18" t="s">
        <v>1463</v>
      </c>
      <c r="G1373" s="18" t="s">
        <v>21</v>
      </c>
      <c r="H1373" s="18" t="s">
        <v>22</v>
      </c>
      <c r="I1373" s="18" t="s">
        <v>31</v>
      </c>
      <c r="J1373" s="18" t="s">
        <v>32</v>
      </c>
      <c r="K1373" s="18">
        <v>2</v>
      </c>
      <c r="L1373" s="18">
        <v>3</v>
      </c>
      <c r="M1373" s="18" t="s">
        <v>25</v>
      </c>
      <c r="N1373" s="18">
        <v>7200</v>
      </c>
      <c r="O1373" s="18">
        <v>3600</v>
      </c>
      <c r="P1373" s="34"/>
    </row>
    <row r="1374" s="1" customFormat="true" ht="35" customHeight="true" spans="1:16">
      <c r="A1374" s="17">
        <v>1371</v>
      </c>
      <c r="B1374" s="54" t="s">
        <v>986</v>
      </c>
      <c r="C1374" s="50">
        <v>473</v>
      </c>
      <c r="D1374" s="18">
        <v>15</v>
      </c>
      <c r="E1374" s="24" t="s">
        <v>1451</v>
      </c>
      <c r="F1374" s="18" t="s">
        <v>1464</v>
      </c>
      <c r="G1374" s="18" t="s">
        <v>21</v>
      </c>
      <c r="H1374" s="18" t="s">
        <v>22</v>
      </c>
      <c r="I1374" s="18" t="s">
        <v>31</v>
      </c>
      <c r="J1374" s="18" t="s">
        <v>39</v>
      </c>
      <c r="K1374" s="18">
        <v>1</v>
      </c>
      <c r="L1374" s="18">
        <v>3</v>
      </c>
      <c r="M1374" s="18" t="s">
        <v>25</v>
      </c>
      <c r="N1374" s="18">
        <v>7200</v>
      </c>
      <c r="O1374" s="18">
        <v>3600</v>
      </c>
      <c r="P1374" s="34"/>
    </row>
    <row r="1375" s="1" customFormat="true" ht="35" customHeight="true" spans="1:16">
      <c r="A1375" s="17">
        <v>1372</v>
      </c>
      <c r="B1375" s="54" t="s">
        <v>986</v>
      </c>
      <c r="C1375" s="50">
        <v>474</v>
      </c>
      <c r="D1375" s="18">
        <v>16</v>
      </c>
      <c r="E1375" s="24" t="s">
        <v>1451</v>
      </c>
      <c r="F1375" s="18" t="s">
        <v>1465</v>
      </c>
      <c r="G1375" s="18" t="s">
        <v>21</v>
      </c>
      <c r="H1375" s="18" t="s">
        <v>59</v>
      </c>
      <c r="I1375" s="18" t="s">
        <v>49</v>
      </c>
      <c r="J1375" s="18" t="s">
        <v>39</v>
      </c>
      <c r="K1375" s="18">
        <v>3</v>
      </c>
      <c r="L1375" s="18">
        <v>3</v>
      </c>
      <c r="M1375" s="18" t="s">
        <v>25</v>
      </c>
      <c r="N1375" s="18">
        <v>7200</v>
      </c>
      <c r="O1375" s="18">
        <v>3600</v>
      </c>
      <c r="P1375" s="34"/>
    </row>
    <row r="1376" s="1" customFormat="true" ht="35" customHeight="true" spans="1:16">
      <c r="A1376" s="17">
        <v>1373</v>
      </c>
      <c r="B1376" s="54" t="s">
        <v>986</v>
      </c>
      <c r="C1376" s="50">
        <v>475</v>
      </c>
      <c r="D1376" s="18">
        <v>17</v>
      </c>
      <c r="E1376" s="24" t="s">
        <v>1451</v>
      </c>
      <c r="F1376" s="18" t="s">
        <v>1466</v>
      </c>
      <c r="G1376" s="18" t="s">
        <v>21</v>
      </c>
      <c r="H1376" s="18" t="s">
        <v>22</v>
      </c>
      <c r="I1376" s="18" t="s">
        <v>64</v>
      </c>
      <c r="J1376" s="18"/>
      <c r="K1376" s="18"/>
      <c r="L1376" s="18">
        <v>10</v>
      </c>
      <c r="M1376" s="18" t="s">
        <v>25</v>
      </c>
      <c r="N1376" s="18">
        <v>24000</v>
      </c>
      <c r="O1376" s="18">
        <v>12000</v>
      </c>
      <c r="P1376" s="34"/>
    </row>
    <row r="1377" s="1" customFormat="true" ht="35" customHeight="true" spans="1:16">
      <c r="A1377" s="17">
        <v>1374</v>
      </c>
      <c r="B1377" s="54" t="s">
        <v>986</v>
      </c>
      <c r="C1377" s="50">
        <v>476</v>
      </c>
      <c r="D1377" s="18">
        <v>18</v>
      </c>
      <c r="E1377" s="24" t="s">
        <v>1451</v>
      </c>
      <c r="F1377" s="18" t="s">
        <v>1467</v>
      </c>
      <c r="G1377" s="18" t="s">
        <v>21</v>
      </c>
      <c r="H1377" s="18" t="s">
        <v>22</v>
      </c>
      <c r="I1377" s="18" t="s">
        <v>31</v>
      </c>
      <c r="J1377" s="18" t="s">
        <v>35</v>
      </c>
      <c r="K1377" s="18">
        <v>2</v>
      </c>
      <c r="L1377" s="18">
        <v>2</v>
      </c>
      <c r="M1377" s="18" t="s">
        <v>25</v>
      </c>
      <c r="N1377" s="18">
        <v>4800</v>
      </c>
      <c r="O1377" s="18">
        <v>2400</v>
      </c>
      <c r="P1377" s="34"/>
    </row>
    <row r="1378" s="1" customFormat="true" ht="35" customHeight="true" spans="1:16">
      <c r="A1378" s="17">
        <v>1375</v>
      </c>
      <c r="B1378" s="54" t="s">
        <v>986</v>
      </c>
      <c r="C1378" s="50">
        <v>477</v>
      </c>
      <c r="D1378" s="18">
        <v>19</v>
      </c>
      <c r="E1378" s="24" t="s">
        <v>1451</v>
      </c>
      <c r="F1378" s="18" t="s">
        <v>1468</v>
      </c>
      <c r="G1378" s="18" t="s">
        <v>21</v>
      </c>
      <c r="H1378" s="18" t="s">
        <v>22</v>
      </c>
      <c r="I1378" s="18" t="s">
        <v>31</v>
      </c>
      <c r="J1378" s="18" t="s">
        <v>35</v>
      </c>
      <c r="K1378" s="18">
        <v>1</v>
      </c>
      <c r="L1378" s="18">
        <v>1</v>
      </c>
      <c r="M1378" s="18" t="s">
        <v>25</v>
      </c>
      <c r="N1378" s="18">
        <v>2400</v>
      </c>
      <c r="O1378" s="18">
        <v>1200</v>
      </c>
      <c r="P1378" s="34"/>
    </row>
    <row r="1379" s="1" customFormat="true" ht="35" customHeight="true" spans="1:16">
      <c r="A1379" s="17">
        <v>1376</v>
      </c>
      <c r="B1379" s="54" t="s">
        <v>986</v>
      </c>
      <c r="C1379" s="50">
        <v>478</v>
      </c>
      <c r="D1379" s="18">
        <v>20</v>
      </c>
      <c r="E1379" s="24" t="s">
        <v>1451</v>
      </c>
      <c r="F1379" s="18" t="s">
        <v>1469</v>
      </c>
      <c r="G1379" s="18" t="s">
        <v>21</v>
      </c>
      <c r="H1379" s="18" t="s">
        <v>59</v>
      </c>
      <c r="I1379" s="18" t="s">
        <v>49</v>
      </c>
      <c r="J1379" s="18" t="s">
        <v>35</v>
      </c>
      <c r="K1379" s="18">
        <v>1</v>
      </c>
      <c r="L1379" s="18">
        <v>1</v>
      </c>
      <c r="M1379" s="18" t="s">
        <v>25</v>
      </c>
      <c r="N1379" s="18">
        <v>2400</v>
      </c>
      <c r="O1379" s="18">
        <v>1200</v>
      </c>
      <c r="P1379" s="34"/>
    </row>
    <row r="1380" s="1" customFormat="true" ht="35" customHeight="true" spans="1:16">
      <c r="A1380" s="17">
        <v>1377</v>
      </c>
      <c r="B1380" s="54" t="s">
        <v>986</v>
      </c>
      <c r="C1380" s="50">
        <v>479</v>
      </c>
      <c r="D1380" s="18">
        <v>21</v>
      </c>
      <c r="E1380" s="24" t="s">
        <v>1451</v>
      </c>
      <c r="F1380" s="18" t="s">
        <v>1470</v>
      </c>
      <c r="G1380" s="18" t="s">
        <v>21</v>
      </c>
      <c r="H1380" s="18" t="s">
        <v>22</v>
      </c>
      <c r="I1380" s="18" t="s">
        <v>23</v>
      </c>
      <c r="J1380" s="18"/>
      <c r="K1380" s="18"/>
      <c r="L1380" s="18">
        <v>4</v>
      </c>
      <c r="M1380" s="18" t="s">
        <v>25</v>
      </c>
      <c r="N1380" s="18">
        <v>9600</v>
      </c>
      <c r="O1380" s="18">
        <v>4800</v>
      </c>
      <c r="P1380" s="34"/>
    </row>
    <row r="1381" s="1" customFormat="true" ht="35" customHeight="true" spans="1:16">
      <c r="A1381" s="17">
        <v>1378</v>
      </c>
      <c r="B1381" s="54" t="s">
        <v>986</v>
      </c>
      <c r="C1381" s="50">
        <v>480</v>
      </c>
      <c r="D1381" s="18">
        <v>1</v>
      </c>
      <c r="E1381" s="24" t="s">
        <v>1471</v>
      </c>
      <c r="F1381" s="65" t="s">
        <v>1472</v>
      </c>
      <c r="G1381" s="18" t="s">
        <v>21</v>
      </c>
      <c r="H1381" s="18" t="s">
        <v>22</v>
      </c>
      <c r="I1381" s="18" t="s">
        <v>54</v>
      </c>
      <c r="J1381" s="18" t="s">
        <v>24</v>
      </c>
      <c r="K1381" s="18" t="s">
        <v>24</v>
      </c>
      <c r="L1381" s="18">
        <v>8</v>
      </c>
      <c r="M1381" s="18" t="s">
        <v>25</v>
      </c>
      <c r="N1381" s="18">
        <v>19200</v>
      </c>
      <c r="O1381" s="18">
        <v>9600</v>
      </c>
      <c r="P1381" s="34">
        <f ca="1">SUMIF(E:O,E1381,O:O)</f>
        <v>114000</v>
      </c>
    </row>
    <row r="1382" s="1" customFormat="true" ht="35" customHeight="true" spans="1:16">
      <c r="A1382" s="17">
        <v>1379</v>
      </c>
      <c r="B1382" s="54" t="s">
        <v>986</v>
      </c>
      <c r="C1382" s="50">
        <v>481</v>
      </c>
      <c r="D1382" s="18">
        <v>2</v>
      </c>
      <c r="E1382" s="24" t="s">
        <v>1471</v>
      </c>
      <c r="F1382" s="65" t="s">
        <v>1473</v>
      </c>
      <c r="G1382" s="18" t="s">
        <v>21</v>
      </c>
      <c r="H1382" s="18" t="s">
        <v>22</v>
      </c>
      <c r="I1382" s="18" t="s">
        <v>31</v>
      </c>
      <c r="J1382" s="18" t="s">
        <v>32</v>
      </c>
      <c r="K1382" s="18">
        <v>2</v>
      </c>
      <c r="L1382" s="18">
        <v>8</v>
      </c>
      <c r="M1382" s="18" t="s">
        <v>25</v>
      </c>
      <c r="N1382" s="18">
        <v>19200</v>
      </c>
      <c r="O1382" s="18">
        <v>9600</v>
      </c>
      <c r="P1382" s="34"/>
    </row>
    <row r="1383" s="1" customFormat="true" ht="35" customHeight="true" spans="1:16">
      <c r="A1383" s="17">
        <v>1380</v>
      </c>
      <c r="B1383" s="54" t="s">
        <v>986</v>
      </c>
      <c r="C1383" s="50">
        <v>482</v>
      </c>
      <c r="D1383" s="18">
        <v>3</v>
      </c>
      <c r="E1383" s="24" t="s">
        <v>1471</v>
      </c>
      <c r="F1383" s="65" t="s">
        <v>1474</v>
      </c>
      <c r="G1383" s="18" t="s">
        <v>21</v>
      </c>
      <c r="H1383" s="18" t="s">
        <v>22</v>
      </c>
      <c r="I1383" s="18" t="s">
        <v>31</v>
      </c>
      <c r="J1383" s="18" t="s">
        <v>39</v>
      </c>
      <c r="K1383" s="18">
        <v>1</v>
      </c>
      <c r="L1383" s="18">
        <v>7</v>
      </c>
      <c r="M1383" s="18" t="s">
        <v>25</v>
      </c>
      <c r="N1383" s="18">
        <v>16800</v>
      </c>
      <c r="O1383" s="18">
        <v>8400</v>
      </c>
      <c r="P1383" s="34"/>
    </row>
    <row r="1384" s="1" customFormat="true" ht="35" customHeight="true" spans="1:16">
      <c r="A1384" s="17">
        <v>1381</v>
      </c>
      <c r="B1384" s="54" t="s">
        <v>986</v>
      </c>
      <c r="C1384" s="50">
        <v>483</v>
      </c>
      <c r="D1384" s="18">
        <v>4</v>
      </c>
      <c r="E1384" s="24" t="s">
        <v>1471</v>
      </c>
      <c r="F1384" s="65" t="s">
        <v>1475</v>
      </c>
      <c r="G1384" s="18" t="s">
        <v>21</v>
      </c>
      <c r="H1384" s="18" t="s">
        <v>89</v>
      </c>
      <c r="I1384" s="18" t="s">
        <v>49</v>
      </c>
      <c r="J1384" s="18" t="s">
        <v>39</v>
      </c>
      <c r="K1384" s="18">
        <v>1</v>
      </c>
      <c r="L1384" s="18">
        <v>7</v>
      </c>
      <c r="M1384" s="18" t="s">
        <v>25</v>
      </c>
      <c r="N1384" s="18">
        <v>16800</v>
      </c>
      <c r="O1384" s="18">
        <v>8400</v>
      </c>
      <c r="P1384" s="34"/>
    </row>
    <row r="1385" s="1" customFormat="true" ht="35" customHeight="true" spans="1:16">
      <c r="A1385" s="17">
        <v>1382</v>
      </c>
      <c r="B1385" s="54" t="s">
        <v>986</v>
      </c>
      <c r="C1385" s="50">
        <v>484</v>
      </c>
      <c r="D1385" s="18">
        <v>5</v>
      </c>
      <c r="E1385" s="24" t="s">
        <v>1471</v>
      </c>
      <c r="F1385" s="65" t="s">
        <v>1476</v>
      </c>
      <c r="G1385" s="18" t="s">
        <v>21</v>
      </c>
      <c r="H1385" s="18" t="s">
        <v>22</v>
      </c>
      <c r="I1385" s="18" t="s">
        <v>23</v>
      </c>
      <c r="J1385" s="18" t="s">
        <v>24</v>
      </c>
      <c r="K1385" s="18" t="s">
        <v>24</v>
      </c>
      <c r="L1385" s="18">
        <v>4</v>
      </c>
      <c r="M1385" s="18" t="s">
        <v>25</v>
      </c>
      <c r="N1385" s="18">
        <v>9600</v>
      </c>
      <c r="O1385" s="18">
        <v>4800</v>
      </c>
      <c r="P1385" s="34"/>
    </row>
    <row r="1386" s="1" customFormat="true" ht="35" customHeight="true" spans="1:16">
      <c r="A1386" s="17">
        <v>1383</v>
      </c>
      <c r="B1386" s="54" t="s">
        <v>986</v>
      </c>
      <c r="C1386" s="50">
        <v>485</v>
      </c>
      <c r="D1386" s="18">
        <v>6</v>
      </c>
      <c r="E1386" s="24" t="s">
        <v>1471</v>
      </c>
      <c r="F1386" s="65" t="s">
        <v>1477</v>
      </c>
      <c r="G1386" s="18" t="s">
        <v>21</v>
      </c>
      <c r="H1386" s="18" t="s">
        <v>22</v>
      </c>
      <c r="I1386" s="18" t="s">
        <v>31</v>
      </c>
      <c r="J1386" s="18" t="s">
        <v>32</v>
      </c>
      <c r="K1386" s="18">
        <v>1</v>
      </c>
      <c r="L1386" s="18">
        <v>4</v>
      </c>
      <c r="M1386" s="18" t="s">
        <v>25</v>
      </c>
      <c r="N1386" s="18">
        <v>9600</v>
      </c>
      <c r="O1386" s="18">
        <v>4800</v>
      </c>
      <c r="P1386" s="34"/>
    </row>
    <row r="1387" s="1" customFormat="true" ht="35" customHeight="true" spans="1:16">
      <c r="A1387" s="17">
        <v>1384</v>
      </c>
      <c r="B1387" s="54" t="s">
        <v>986</v>
      </c>
      <c r="C1387" s="50">
        <v>486</v>
      </c>
      <c r="D1387" s="18">
        <v>7</v>
      </c>
      <c r="E1387" s="24" t="s">
        <v>1471</v>
      </c>
      <c r="F1387" s="65" t="s">
        <v>1478</v>
      </c>
      <c r="G1387" s="18" t="s">
        <v>21</v>
      </c>
      <c r="H1387" s="18" t="s">
        <v>89</v>
      </c>
      <c r="I1387" s="18" t="s">
        <v>49</v>
      </c>
      <c r="J1387" s="18" t="s">
        <v>32</v>
      </c>
      <c r="K1387" s="18">
        <v>1</v>
      </c>
      <c r="L1387" s="18">
        <v>4</v>
      </c>
      <c r="M1387" s="18" t="s">
        <v>25</v>
      </c>
      <c r="N1387" s="18">
        <v>9600</v>
      </c>
      <c r="O1387" s="18">
        <v>4800</v>
      </c>
      <c r="P1387" s="34"/>
    </row>
    <row r="1388" s="1" customFormat="true" ht="35" customHeight="true" spans="1:16">
      <c r="A1388" s="17">
        <v>1385</v>
      </c>
      <c r="B1388" s="54" t="s">
        <v>986</v>
      </c>
      <c r="C1388" s="50">
        <v>487</v>
      </c>
      <c r="D1388" s="18">
        <v>8</v>
      </c>
      <c r="E1388" s="24" t="s">
        <v>1471</v>
      </c>
      <c r="F1388" s="65" t="s">
        <v>1479</v>
      </c>
      <c r="G1388" s="18" t="s">
        <v>21</v>
      </c>
      <c r="H1388" s="18" t="s">
        <v>22</v>
      </c>
      <c r="I1388" s="18" t="s">
        <v>31</v>
      </c>
      <c r="J1388" s="18" t="s">
        <v>32</v>
      </c>
      <c r="K1388" s="18">
        <v>1</v>
      </c>
      <c r="L1388" s="18">
        <v>8</v>
      </c>
      <c r="M1388" s="18" t="s">
        <v>25</v>
      </c>
      <c r="N1388" s="18">
        <v>19200</v>
      </c>
      <c r="O1388" s="18">
        <v>9600</v>
      </c>
      <c r="P1388" s="34"/>
    </row>
    <row r="1389" s="1" customFormat="true" ht="35" customHeight="true" spans="1:16">
      <c r="A1389" s="17">
        <v>1386</v>
      </c>
      <c r="B1389" s="54" t="s">
        <v>986</v>
      </c>
      <c r="C1389" s="50">
        <v>488</v>
      </c>
      <c r="D1389" s="18">
        <v>9</v>
      </c>
      <c r="E1389" s="24" t="s">
        <v>1471</v>
      </c>
      <c r="F1389" s="65" t="s">
        <v>1480</v>
      </c>
      <c r="G1389" s="18" t="s">
        <v>21</v>
      </c>
      <c r="H1389" s="18" t="s">
        <v>22</v>
      </c>
      <c r="I1389" s="18" t="s">
        <v>31</v>
      </c>
      <c r="J1389" s="18" t="s">
        <v>35</v>
      </c>
      <c r="K1389" s="18">
        <v>2</v>
      </c>
      <c r="L1389" s="18">
        <v>7</v>
      </c>
      <c r="M1389" s="18" t="s">
        <v>25</v>
      </c>
      <c r="N1389" s="18">
        <v>16800</v>
      </c>
      <c r="O1389" s="18">
        <v>8400</v>
      </c>
      <c r="P1389" s="34"/>
    </row>
    <row r="1390" s="1" customFormat="true" ht="35" customHeight="true" spans="1:16">
      <c r="A1390" s="17">
        <v>1387</v>
      </c>
      <c r="B1390" s="54" t="s">
        <v>986</v>
      </c>
      <c r="C1390" s="50">
        <v>489</v>
      </c>
      <c r="D1390" s="18">
        <v>10</v>
      </c>
      <c r="E1390" s="24" t="s">
        <v>1471</v>
      </c>
      <c r="F1390" s="65" t="s">
        <v>1481</v>
      </c>
      <c r="G1390" s="18" t="s">
        <v>21</v>
      </c>
      <c r="H1390" s="18" t="s">
        <v>22</v>
      </c>
      <c r="I1390" s="18" t="s">
        <v>31</v>
      </c>
      <c r="J1390" s="18" t="s">
        <v>35</v>
      </c>
      <c r="K1390" s="18">
        <v>2</v>
      </c>
      <c r="L1390" s="18">
        <v>3</v>
      </c>
      <c r="M1390" s="18" t="s">
        <v>25</v>
      </c>
      <c r="N1390" s="18">
        <v>7200</v>
      </c>
      <c r="O1390" s="18">
        <v>3600</v>
      </c>
      <c r="P1390" s="34"/>
    </row>
    <row r="1391" s="1" customFormat="true" ht="35" customHeight="true" spans="1:16">
      <c r="A1391" s="17">
        <v>1388</v>
      </c>
      <c r="B1391" s="54" t="s">
        <v>986</v>
      </c>
      <c r="C1391" s="50">
        <v>490</v>
      </c>
      <c r="D1391" s="18">
        <v>11</v>
      </c>
      <c r="E1391" s="24" t="s">
        <v>1471</v>
      </c>
      <c r="F1391" s="65" t="s">
        <v>1482</v>
      </c>
      <c r="G1391" s="18" t="s">
        <v>21</v>
      </c>
      <c r="H1391" s="18" t="s">
        <v>22</v>
      </c>
      <c r="I1391" s="18" t="s">
        <v>31</v>
      </c>
      <c r="J1391" s="18" t="s">
        <v>35</v>
      </c>
      <c r="K1391" s="18">
        <v>3</v>
      </c>
      <c r="L1391" s="18">
        <v>2</v>
      </c>
      <c r="M1391" s="18" t="s">
        <v>25</v>
      </c>
      <c r="N1391" s="18">
        <v>4800</v>
      </c>
      <c r="O1391" s="18">
        <v>2400</v>
      </c>
      <c r="P1391" s="34"/>
    </row>
    <row r="1392" s="1" customFormat="true" ht="35" customHeight="true" spans="1:16">
      <c r="A1392" s="17">
        <v>1389</v>
      </c>
      <c r="B1392" s="54" t="s">
        <v>986</v>
      </c>
      <c r="C1392" s="50">
        <v>491</v>
      </c>
      <c r="D1392" s="18">
        <v>12</v>
      </c>
      <c r="E1392" s="24" t="s">
        <v>1471</v>
      </c>
      <c r="F1392" s="65" t="s">
        <v>1483</v>
      </c>
      <c r="G1392" s="18" t="s">
        <v>21</v>
      </c>
      <c r="H1392" s="18" t="s">
        <v>89</v>
      </c>
      <c r="I1392" s="18" t="s">
        <v>49</v>
      </c>
      <c r="J1392" s="18" t="s">
        <v>35</v>
      </c>
      <c r="K1392" s="18">
        <v>3</v>
      </c>
      <c r="L1392" s="18">
        <v>2</v>
      </c>
      <c r="M1392" s="18" t="s">
        <v>25</v>
      </c>
      <c r="N1392" s="18">
        <v>4800</v>
      </c>
      <c r="O1392" s="18">
        <v>2400</v>
      </c>
      <c r="P1392" s="34"/>
    </row>
    <row r="1393" s="1" customFormat="true" ht="35" customHeight="true" spans="1:16">
      <c r="A1393" s="17">
        <v>1390</v>
      </c>
      <c r="B1393" s="54" t="s">
        <v>986</v>
      </c>
      <c r="C1393" s="50">
        <v>492</v>
      </c>
      <c r="D1393" s="18">
        <v>13</v>
      </c>
      <c r="E1393" s="24" t="s">
        <v>1471</v>
      </c>
      <c r="F1393" s="65" t="s">
        <v>1484</v>
      </c>
      <c r="G1393" s="18" t="s">
        <v>21</v>
      </c>
      <c r="H1393" s="18" t="s">
        <v>89</v>
      </c>
      <c r="I1393" s="18" t="s">
        <v>49</v>
      </c>
      <c r="J1393" s="18" t="s">
        <v>32</v>
      </c>
      <c r="K1393" s="18">
        <v>2</v>
      </c>
      <c r="L1393" s="18">
        <v>10</v>
      </c>
      <c r="M1393" s="18" t="s">
        <v>25</v>
      </c>
      <c r="N1393" s="18">
        <v>24000</v>
      </c>
      <c r="O1393" s="18">
        <v>12000</v>
      </c>
      <c r="P1393" s="34"/>
    </row>
    <row r="1394" s="1" customFormat="true" ht="35" customHeight="true" spans="1:16">
      <c r="A1394" s="17">
        <v>1391</v>
      </c>
      <c r="B1394" s="54" t="s">
        <v>986</v>
      </c>
      <c r="C1394" s="50">
        <v>493</v>
      </c>
      <c r="D1394" s="18">
        <v>14</v>
      </c>
      <c r="E1394" s="24" t="s">
        <v>1471</v>
      </c>
      <c r="F1394" s="18" t="s">
        <v>1485</v>
      </c>
      <c r="G1394" s="18" t="s">
        <v>21</v>
      </c>
      <c r="H1394" s="18" t="s">
        <v>89</v>
      </c>
      <c r="I1394" s="18" t="s">
        <v>49</v>
      </c>
      <c r="J1394" s="18" t="s">
        <v>35</v>
      </c>
      <c r="K1394" s="18">
        <v>1</v>
      </c>
      <c r="L1394" s="18">
        <v>8</v>
      </c>
      <c r="M1394" s="18" t="s">
        <v>25</v>
      </c>
      <c r="N1394" s="18">
        <v>19200</v>
      </c>
      <c r="O1394" s="18">
        <v>9600</v>
      </c>
      <c r="P1394" s="34"/>
    </row>
    <row r="1395" s="1" customFormat="true" ht="35" customHeight="true" spans="1:16">
      <c r="A1395" s="17">
        <v>1392</v>
      </c>
      <c r="B1395" s="54" t="s">
        <v>986</v>
      </c>
      <c r="C1395" s="50">
        <v>494</v>
      </c>
      <c r="D1395" s="18">
        <v>15</v>
      </c>
      <c r="E1395" s="24" t="s">
        <v>1471</v>
      </c>
      <c r="F1395" s="65" t="s">
        <v>1486</v>
      </c>
      <c r="G1395" s="18" t="s">
        <v>21</v>
      </c>
      <c r="H1395" s="18" t="s">
        <v>42</v>
      </c>
      <c r="I1395" s="18" t="s">
        <v>43</v>
      </c>
      <c r="J1395" s="18" t="s">
        <v>24</v>
      </c>
      <c r="K1395" s="18" t="s">
        <v>24</v>
      </c>
      <c r="L1395" s="18">
        <v>1</v>
      </c>
      <c r="M1395" s="18" t="s">
        <v>25</v>
      </c>
      <c r="N1395" s="18">
        <v>2400</v>
      </c>
      <c r="O1395" s="18">
        <v>1200</v>
      </c>
      <c r="P1395" s="34"/>
    </row>
    <row r="1396" s="1" customFormat="true" ht="35" customHeight="true" spans="1:16">
      <c r="A1396" s="17">
        <v>1393</v>
      </c>
      <c r="B1396" s="54" t="s">
        <v>986</v>
      </c>
      <c r="C1396" s="50">
        <v>495</v>
      </c>
      <c r="D1396" s="18">
        <v>16</v>
      </c>
      <c r="E1396" s="24" t="s">
        <v>1471</v>
      </c>
      <c r="F1396" s="65" t="s">
        <v>1487</v>
      </c>
      <c r="G1396" s="18" t="s">
        <v>21</v>
      </c>
      <c r="H1396" s="18" t="s">
        <v>22</v>
      </c>
      <c r="I1396" s="18" t="s">
        <v>31</v>
      </c>
      <c r="J1396" s="18" t="s">
        <v>35</v>
      </c>
      <c r="K1396" s="18">
        <v>1</v>
      </c>
      <c r="L1396" s="18">
        <v>4</v>
      </c>
      <c r="M1396" s="18" t="s">
        <v>25</v>
      </c>
      <c r="N1396" s="18">
        <v>9600</v>
      </c>
      <c r="O1396" s="18">
        <v>4800</v>
      </c>
      <c r="P1396" s="34"/>
    </row>
    <row r="1397" s="1" customFormat="true" ht="35" customHeight="true" spans="1:16">
      <c r="A1397" s="17">
        <v>1394</v>
      </c>
      <c r="B1397" s="54" t="s">
        <v>986</v>
      </c>
      <c r="C1397" s="50">
        <v>496</v>
      </c>
      <c r="D1397" s="18">
        <v>17</v>
      </c>
      <c r="E1397" s="24" t="s">
        <v>1471</v>
      </c>
      <c r="F1397" s="18" t="s">
        <v>1488</v>
      </c>
      <c r="G1397" s="18" t="s">
        <v>21</v>
      </c>
      <c r="H1397" s="18" t="s">
        <v>22</v>
      </c>
      <c r="I1397" s="18" t="s">
        <v>31</v>
      </c>
      <c r="J1397" s="18" t="s">
        <v>35</v>
      </c>
      <c r="K1397" s="18">
        <v>1</v>
      </c>
      <c r="L1397" s="18">
        <v>4</v>
      </c>
      <c r="M1397" s="18" t="s">
        <v>25</v>
      </c>
      <c r="N1397" s="18">
        <v>9600</v>
      </c>
      <c r="O1397" s="18">
        <v>4800</v>
      </c>
      <c r="P1397" s="34"/>
    </row>
    <row r="1398" s="1" customFormat="true" ht="35" customHeight="true" spans="1:16">
      <c r="A1398" s="17">
        <v>1395</v>
      </c>
      <c r="B1398" s="54" t="s">
        <v>986</v>
      </c>
      <c r="C1398" s="50">
        <v>497</v>
      </c>
      <c r="D1398" s="18">
        <v>18</v>
      </c>
      <c r="E1398" s="24" t="s">
        <v>1471</v>
      </c>
      <c r="F1398" s="18" t="s">
        <v>1489</v>
      </c>
      <c r="G1398" s="18" t="s">
        <v>21</v>
      </c>
      <c r="H1398" s="18" t="s">
        <v>22</v>
      </c>
      <c r="I1398" s="18" t="s">
        <v>31</v>
      </c>
      <c r="J1398" s="18" t="s">
        <v>35</v>
      </c>
      <c r="K1398" s="18">
        <v>4</v>
      </c>
      <c r="L1398" s="18">
        <v>1</v>
      </c>
      <c r="M1398" s="18" t="s">
        <v>25</v>
      </c>
      <c r="N1398" s="18">
        <v>2400</v>
      </c>
      <c r="O1398" s="18">
        <v>1200</v>
      </c>
      <c r="P1398" s="34"/>
    </row>
    <row r="1399" s="1" customFormat="true" ht="35" customHeight="true" spans="1:16">
      <c r="A1399" s="17">
        <v>1396</v>
      </c>
      <c r="B1399" s="54" t="s">
        <v>986</v>
      </c>
      <c r="C1399" s="50">
        <v>498</v>
      </c>
      <c r="D1399" s="18">
        <v>19</v>
      </c>
      <c r="E1399" s="24" t="s">
        <v>1471</v>
      </c>
      <c r="F1399" s="18" t="s">
        <v>1490</v>
      </c>
      <c r="G1399" s="18" t="s">
        <v>21</v>
      </c>
      <c r="H1399" s="18" t="s">
        <v>22</v>
      </c>
      <c r="I1399" s="18" t="s">
        <v>31</v>
      </c>
      <c r="J1399" s="18" t="s">
        <v>35</v>
      </c>
      <c r="K1399" s="18">
        <v>3</v>
      </c>
      <c r="L1399" s="18">
        <v>1</v>
      </c>
      <c r="M1399" s="18" t="s">
        <v>25</v>
      </c>
      <c r="N1399" s="18">
        <v>2400</v>
      </c>
      <c r="O1399" s="18">
        <v>1200</v>
      </c>
      <c r="P1399" s="34"/>
    </row>
    <row r="1400" s="1" customFormat="true" ht="35" customHeight="true" spans="1:16">
      <c r="A1400" s="17">
        <v>1397</v>
      </c>
      <c r="B1400" s="54" t="s">
        <v>986</v>
      </c>
      <c r="C1400" s="50">
        <v>499</v>
      </c>
      <c r="D1400" s="18">
        <v>20</v>
      </c>
      <c r="E1400" s="24" t="s">
        <v>1471</v>
      </c>
      <c r="F1400" s="18" t="s">
        <v>1491</v>
      </c>
      <c r="G1400" s="18" t="s">
        <v>21</v>
      </c>
      <c r="H1400" s="18" t="s">
        <v>22</v>
      </c>
      <c r="I1400" s="18" t="s">
        <v>31</v>
      </c>
      <c r="J1400" s="18" t="s">
        <v>32</v>
      </c>
      <c r="K1400" s="18">
        <v>2</v>
      </c>
      <c r="L1400" s="18">
        <v>1</v>
      </c>
      <c r="M1400" s="18" t="s">
        <v>25</v>
      </c>
      <c r="N1400" s="18">
        <v>2400</v>
      </c>
      <c r="O1400" s="18">
        <v>1200</v>
      </c>
      <c r="P1400" s="34"/>
    </row>
    <row r="1401" s="1" customFormat="true" ht="35" customHeight="true" spans="1:16">
      <c r="A1401" s="17">
        <v>1398</v>
      </c>
      <c r="B1401" s="54" t="s">
        <v>986</v>
      </c>
      <c r="C1401" s="50">
        <v>500</v>
      </c>
      <c r="D1401" s="18">
        <v>21</v>
      </c>
      <c r="E1401" s="24" t="s">
        <v>1471</v>
      </c>
      <c r="F1401" s="18" t="s">
        <v>145</v>
      </c>
      <c r="G1401" s="18" t="s">
        <v>21</v>
      </c>
      <c r="H1401" s="18" t="s">
        <v>22</v>
      </c>
      <c r="I1401" s="18" t="s">
        <v>31</v>
      </c>
      <c r="J1401" s="18" t="s">
        <v>39</v>
      </c>
      <c r="K1401" s="18">
        <v>1</v>
      </c>
      <c r="L1401" s="18">
        <v>1</v>
      </c>
      <c r="M1401" s="18" t="s">
        <v>25</v>
      </c>
      <c r="N1401" s="18">
        <v>2400</v>
      </c>
      <c r="O1401" s="18">
        <v>1200</v>
      </c>
      <c r="P1401" s="34"/>
    </row>
    <row r="1402" s="1" customFormat="true" ht="35" customHeight="true" spans="1:16">
      <c r="A1402" s="17">
        <v>1399</v>
      </c>
      <c r="B1402" s="54" t="s">
        <v>986</v>
      </c>
      <c r="C1402" s="50">
        <v>501</v>
      </c>
      <c r="D1402" s="18">
        <v>1</v>
      </c>
      <c r="E1402" s="24" t="s">
        <v>1492</v>
      </c>
      <c r="F1402" s="38" t="s">
        <v>1493</v>
      </c>
      <c r="G1402" s="18" t="s">
        <v>21</v>
      </c>
      <c r="H1402" s="18" t="s">
        <v>22</v>
      </c>
      <c r="I1402" s="18" t="s">
        <v>23</v>
      </c>
      <c r="J1402" s="18" t="s">
        <v>24</v>
      </c>
      <c r="K1402" s="18" t="s">
        <v>24</v>
      </c>
      <c r="L1402" s="18">
        <v>10</v>
      </c>
      <c r="M1402" s="18" t="s">
        <v>25</v>
      </c>
      <c r="N1402" s="18">
        <v>24000</v>
      </c>
      <c r="O1402" s="18">
        <v>12000</v>
      </c>
      <c r="P1402" s="34">
        <f ca="1">SUMIF(E:O,E1402,O:O)</f>
        <v>195600</v>
      </c>
    </row>
    <row r="1403" s="1" customFormat="true" ht="35" customHeight="true" spans="1:16">
      <c r="A1403" s="17">
        <v>1400</v>
      </c>
      <c r="B1403" s="54" t="s">
        <v>986</v>
      </c>
      <c r="C1403" s="50">
        <v>502</v>
      </c>
      <c r="D1403" s="18">
        <v>2</v>
      </c>
      <c r="E1403" s="24" t="s">
        <v>1492</v>
      </c>
      <c r="F1403" s="38" t="s">
        <v>1494</v>
      </c>
      <c r="G1403" s="18" t="s">
        <v>21</v>
      </c>
      <c r="H1403" s="18" t="s">
        <v>22</v>
      </c>
      <c r="I1403" s="18" t="s">
        <v>29</v>
      </c>
      <c r="J1403" s="18" t="s">
        <v>24</v>
      </c>
      <c r="K1403" s="18" t="s">
        <v>24</v>
      </c>
      <c r="L1403" s="18">
        <v>10</v>
      </c>
      <c r="M1403" s="18" t="s">
        <v>25</v>
      </c>
      <c r="N1403" s="18">
        <v>24000</v>
      </c>
      <c r="O1403" s="18">
        <v>12000</v>
      </c>
      <c r="P1403" s="34"/>
    </row>
    <row r="1404" s="1" customFormat="true" ht="35" customHeight="true" spans="1:16">
      <c r="A1404" s="17">
        <v>1401</v>
      </c>
      <c r="B1404" s="54" t="s">
        <v>986</v>
      </c>
      <c r="C1404" s="50">
        <v>503</v>
      </c>
      <c r="D1404" s="18">
        <v>3</v>
      </c>
      <c r="E1404" s="24" t="s">
        <v>1492</v>
      </c>
      <c r="F1404" s="38" t="s">
        <v>1495</v>
      </c>
      <c r="G1404" s="18" t="s">
        <v>21</v>
      </c>
      <c r="H1404" s="18" t="s">
        <v>22</v>
      </c>
      <c r="I1404" s="18" t="s">
        <v>146</v>
      </c>
      <c r="J1404" s="18" t="s">
        <v>24</v>
      </c>
      <c r="K1404" s="18" t="s">
        <v>24</v>
      </c>
      <c r="L1404" s="18">
        <v>10</v>
      </c>
      <c r="M1404" s="18" t="s">
        <v>25</v>
      </c>
      <c r="N1404" s="18">
        <v>24000</v>
      </c>
      <c r="O1404" s="18">
        <v>12000</v>
      </c>
      <c r="P1404" s="34"/>
    </row>
    <row r="1405" s="1" customFormat="true" ht="35" customHeight="true" spans="1:16">
      <c r="A1405" s="17">
        <v>1402</v>
      </c>
      <c r="B1405" s="54" t="s">
        <v>986</v>
      </c>
      <c r="C1405" s="50">
        <v>504</v>
      </c>
      <c r="D1405" s="18">
        <v>4</v>
      </c>
      <c r="E1405" s="24" t="s">
        <v>1492</v>
      </c>
      <c r="F1405" s="18" t="s">
        <v>1496</v>
      </c>
      <c r="G1405" s="18" t="s">
        <v>21</v>
      </c>
      <c r="H1405" s="18" t="s">
        <v>22</v>
      </c>
      <c r="I1405" s="18" t="s">
        <v>31</v>
      </c>
      <c r="J1405" s="18" t="s">
        <v>35</v>
      </c>
      <c r="K1405" s="18">
        <v>3</v>
      </c>
      <c r="L1405" s="18">
        <v>10</v>
      </c>
      <c r="M1405" s="18" t="s">
        <v>25</v>
      </c>
      <c r="N1405" s="18">
        <v>24000</v>
      </c>
      <c r="O1405" s="18">
        <v>12000</v>
      </c>
      <c r="P1405" s="34"/>
    </row>
    <row r="1406" s="1" customFormat="true" ht="35" customHeight="true" spans="1:16">
      <c r="A1406" s="17">
        <v>1403</v>
      </c>
      <c r="B1406" s="54" t="s">
        <v>986</v>
      </c>
      <c r="C1406" s="50">
        <v>505</v>
      </c>
      <c r="D1406" s="18">
        <v>5</v>
      </c>
      <c r="E1406" s="24" t="s">
        <v>1492</v>
      </c>
      <c r="F1406" s="18" t="s">
        <v>1497</v>
      </c>
      <c r="G1406" s="18" t="s">
        <v>21</v>
      </c>
      <c r="H1406" s="18" t="s">
        <v>22</v>
      </c>
      <c r="I1406" s="18" t="s">
        <v>31</v>
      </c>
      <c r="J1406" s="18" t="s">
        <v>39</v>
      </c>
      <c r="K1406" s="18">
        <v>1</v>
      </c>
      <c r="L1406" s="18">
        <v>7</v>
      </c>
      <c r="M1406" s="18" t="s">
        <v>25</v>
      </c>
      <c r="N1406" s="18">
        <v>16800</v>
      </c>
      <c r="O1406" s="18">
        <v>8400</v>
      </c>
      <c r="P1406" s="34"/>
    </row>
    <row r="1407" s="1" customFormat="true" ht="35" customHeight="true" spans="1:16">
      <c r="A1407" s="17">
        <v>1404</v>
      </c>
      <c r="B1407" s="54" t="s">
        <v>986</v>
      </c>
      <c r="C1407" s="50">
        <v>506</v>
      </c>
      <c r="D1407" s="18">
        <v>6</v>
      </c>
      <c r="E1407" s="24" t="s">
        <v>1492</v>
      </c>
      <c r="F1407" s="18" t="s">
        <v>1498</v>
      </c>
      <c r="G1407" s="18" t="s">
        <v>21</v>
      </c>
      <c r="H1407" s="18" t="s">
        <v>22</v>
      </c>
      <c r="I1407" s="18" t="s">
        <v>45</v>
      </c>
      <c r="J1407" s="18" t="s">
        <v>24</v>
      </c>
      <c r="K1407" s="18" t="s">
        <v>24</v>
      </c>
      <c r="L1407" s="18">
        <v>5</v>
      </c>
      <c r="M1407" s="18" t="s">
        <v>25</v>
      </c>
      <c r="N1407" s="18">
        <v>12000</v>
      </c>
      <c r="O1407" s="18">
        <v>6000</v>
      </c>
      <c r="P1407" s="34"/>
    </row>
    <row r="1408" s="1" customFormat="true" ht="35" customHeight="true" spans="1:16">
      <c r="A1408" s="17">
        <v>1405</v>
      </c>
      <c r="B1408" s="54" t="s">
        <v>986</v>
      </c>
      <c r="C1408" s="50">
        <v>507</v>
      </c>
      <c r="D1408" s="18">
        <v>7</v>
      </c>
      <c r="E1408" s="24" t="s">
        <v>1492</v>
      </c>
      <c r="F1408" s="18" t="s">
        <v>1499</v>
      </c>
      <c r="G1408" s="18" t="s">
        <v>21</v>
      </c>
      <c r="H1408" s="18" t="s">
        <v>42</v>
      </c>
      <c r="I1408" s="18" t="s">
        <v>43</v>
      </c>
      <c r="J1408" s="18" t="s">
        <v>24</v>
      </c>
      <c r="K1408" s="18" t="s">
        <v>24</v>
      </c>
      <c r="L1408" s="18">
        <v>6</v>
      </c>
      <c r="M1408" s="18" t="s">
        <v>25</v>
      </c>
      <c r="N1408" s="18">
        <v>14400</v>
      </c>
      <c r="O1408" s="18">
        <v>7200</v>
      </c>
      <c r="P1408" s="34"/>
    </row>
    <row r="1409" s="1" customFormat="true" ht="35" customHeight="true" spans="1:16">
      <c r="A1409" s="17">
        <v>1406</v>
      </c>
      <c r="B1409" s="54" t="s">
        <v>986</v>
      </c>
      <c r="C1409" s="50">
        <v>508</v>
      </c>
      <c r="D1409" s="18">
        <v>8</v>
      </c>
      <c r="E1409" s="24" t="s">
        <v>1492</v>
      </c>
      <c r="F1409" s="18" t="s">
        <v>1500</v>
      </c>
      <c r="G1409" s="18" t="s">
        <v>21</v>
      </c>
      <c r="H1409" s="18" t="s">
        <v>42</v>
      </c>
      <c r="I1409" s="18" t="s">
        <v>75</v>
      </c>
      <c r="J1409" s="18" t="s">
        <v>24</v>
      </c>
      <c r="K1409" s="18" t="s">
        <v>24</v>
      </c>
      <c r="L1409" s="18">
        <v>7</v>
      </c>
      <c r="M1409" s="18" t="s">
        <v>25</v>
      </c>
      <c r="N1409" s="18">
        <v>16800</v>
      </c>
      <c r="O1409" s="18">
        <v>8400</v>
      </c>
      <c r="P1409" s="34"/>
    </row>
    <row r="1410" s="1" customFormat="true" ht="35" customHeight="true" spans="1:16">
      <c r="A1410" s="17">
        <v>1407</v>
      </c>
      <c r="B1410" s="54" t="s">
        <v>986</v>
      </c>
      <c r="C1410" s="50">
        <v>509</v>
      </c>
      <c r="D1410" s="18">
        <v>9</v>
      </c>
      <c r="E1410" s="24" t="s">
        <v>1492</v>
      </c>
      <c r="F1410" s="18" t="s">
        <v>1501</v>
      </c>
      <c r="G1410" s="18" t="s">
        <v>21</v>
      </c>
      <c r="H1410" s="18" t="s">
        <v>22</v>
      </c>
      <c r="I1410" s="18" t="s">
        <v>31</v>
      </c>
      <c r="J1410" s="18" t="s">
        <v>32</v>
      </c>
      <c r="K1410" s="18">
        <v>3</v>
      </c>
      <c r="L1410" s="18">
        <v>10</v>
      </c>
      <c r="M1410" s="18" t="s">
        <v>25</v>
      </c>
      <c r="N1410" s="18">
        <v>24000</v>
      </c>
      <c r="O1410" s="18">
        <v>12000</v>
      </c>
      <c r="P1410" s="34"/>
    </row>
    <row r="1411" s="1" customFormat="true" ht="35" customHeight="true" spans="1:16">
      <c r="A1411" s="17">
        <v>1408</v>
      </c>
      <c r="B1411" s="54" t="s">
        <v>986</v>
      </c>
      <c r="C1411" s="50">
        <v>510</v>
      </c>
      <c r="D1411" s="18">
        <v>10</v>
      </c>
      <c r="E1411" s="24" t="s">
        <v>1492</v>
      </c>
      <c r="F1411" s="18" t="s">
        <v>1502</v>
      </c>
      <c r="G1411" s="18" t="s">
        <v>21</v>
      </c>
      <c r="H1411" s="18" t="s">
        <v>22</v>
      </c>
      <c r="I1411" s="18" t="s">
        <v>31</v>
      </c>
      <c r="J1411" s="18" t="s">
        <v>39</v>
      </c>
      <c r="K1411" s="18">
        <v>2</v>
      </c>
      <c r="L1411" s="18">
        <v>4</v>
      </c>
      <c r="M1411" s="18" t="s">
        <v>25</v>
      </c>
      <c r="N1411" s="18">
        <v>9600</v>
      </c>
      <c r="O1411" s="18">
        <v>4800</v>
      </c>
      <c r="P1411" s="34"/>
    </row>
    <row r="1412" s="1" customFormat="true" ht="35" customHeight="true" spans="1:16">
      <c r="A1412" s="17">
        <v>1409</v>
      </c>
      <c r="B1412" s="54" t="s">
        <v>986</v>
      </c>
      <c r="C1412" s="50">
        <v>511</v>
      </c>
      <c r="D1412" s="18">
        <v>11</v>
      </c>
      <c r="E1412" s="24" t="s">
        <v>1492</v>
      </c>
      <c r="F1412" s="18" t="s">
        <v>237</v>
      </c>
      <c r="G1412" s="18" t="s">
        <v>21</v>
      </c>
      <c r="H1412" s="18" t="s">
        <v>22</v>
      </c>
      <c r="I1412" s="18" t="s">
        <v>31</v>
      </c>
      <c r="J1412" s="18" t="s">
        <v>39</v>
      </c>
      <c r="K1412" s="18">
        <v>3</v>
      </c>
      <c r="L1412" s="18">
        <v>8</v>
      </c>
      <c r="M1412" s="18" t="s">
        <v>25</v>
      </c>
      <c r="N1412" s="18">
        <v>19200</v>
      </c>
      <c r="O1412" s="18">
        <v>9600</v>
      </c>
      <c r="P1412" s="34"/>
    </row>
    <row r="1413" s="1" customFormat="true" ht="35" customHeight="true" spans="1:16">
      <c r="A1413" s="17">
        <v>1410</v>
      </c>
      <c r="B1413" s="54" t="s">
        <v>986</v>
      </c>
      <c r="C1413" s="50">
        <v>512</v>
      </c>
      <c r="D1413" s="18">
        <v>12</v>
      </c>
      <c r="E1413" s="24" t="s">
        <v>1492</v>
      </c>
      <c r="F1413" s="18" t="s">
        <v>1503</v>
      </c>
      <c r="G1413" s="18" t="s">
        <v>21</v>
      </c>
      <c r="H1413" s="18" t="s">
        <v>22</v>
      </c>
      <c r="I1413" s="18" t="s">
        <v>31</v>
      </c>
      <c r="J1413" s="18" t="s">
        <v>39</v>
      </c>
      <c r="K1413" s="18">
        <v>4</v>
      </c>
      <c r="L1413" s="18">
        <v>10</v>
      </c>
      <c r="M1413" s="18" t="s">
        <v>25</v>
      </c>
      <c r="N1413" s="18">
        <v>24000</v>
      </c>
      <c r="O1413" s="18">
        <v>12000</v>
      </c>
      <c r="P1413" s="34"/>
    </row>
    <row r="1414" s="1" customFormat="true" ht="35" customHeight="true" spans="1:16">
      <c r="A1414" s="17">
        <v>1411</v>
      </c>
      <c r="B1414" s="54" t="s">
        <v>986</v>
      </c>
      <c r="C1414" s="50">
        <v>513</v>
      </c>
      <c r="D1414" s="18">
        <v>13</v>
      </c>
      <c r="E1414" s="24" t="s">
        <v>1492</v>
      </c>
      <c r="F1414" s="18" t="s">
        <v>1504</v>
      </c>
      <c r="G1414" s="18" t="s">
        <v>21</v>
      </c>
      <c r="H1414" s="18" t="s">
        <v>22</v>
      </c>
      <c r="I1414" s="18" t="s">
        <v>31</v>
      </c>
      <c r="J1414" s="18" t="s">
        <v>39</v>
      </c>
      <c r="K1414" s="18">
        <v>5</v>
      </c>
      <c r="L1414" s="18">
        <v>7</v>
      </c>
      <c r="M1414" s="18" t="s">
        <v>25</v>
      </c>
      <c r="N1414" s="18">
        <v>16800</v>
      </c>
      <c r="O1414" s="18">
        <v>8400</v>
      </c>
      <c r="P1414" s="34"/>
    </row>
    <row r="1415" s="1" customFormat="true" ht="35" customHeight="true" spans="1:16">
      <c r="A1415" s="17">
        <v>1412</v>
      </c>
      <c r="B1415" s="54" t="s">
        <v>986</v>
      </c>
      <c r="C1415" s="50">
        <v>514</v>
      </c>
      <c r="D1415" s="18">
        <v>14</v>
      </c>
      <c r="E1415" s="24" t="s">
        <v>1492</v>
      </c>
      <c r="F1415" s="18" t="s">
        <v>1505</v>
      </c>
      <c r="G1415" s="18" t="s">
        <v>21</v>
      </c>
      <c r="H1415" s="18" t="s">
        <v>22</v>
      </c>
      <c r="I1415" s="18" t="s">
        <v>31</v>
      </c>
      <c r="J1415" s="18" t="s">
        <v>39</v>
      </c>
      <c r="K1415" s="18">
        <v>6</v>
      </c>
      <c r="L1415" s="18">
        <v>1</v>
      </c>
      <c r="M1415" s="18" t="s">
        <v>25</v>
      </c>
      <c r="N1415" s="18">
        <v>2400</v>
      </c>
      <c r="O1415" s="18">
        <v>1200</v>
      </c>
      <c r="P1415" s="34"/>
    </row>
    <row r="1416" s="1" customFormat="true" ht="35" customHeight="true" spans="1:16">
      <c r="A1416" s="17">
        <v>1413</v>
      </c>
      <c r="B1416" s="54" t="s">
        <v>986</v>
      </c>
      <c r="C1416" s="50">
        <v>515</v>
      </c>
      <c r="D1416" s="18">
        <v>15</v>
      </c>
      <c r="E1416" s="24" t="s">
        <v>1492</v>
      </c>
      <c r="F1416" s="18" t="s">
        <v>1506</v>
      </c>
      <c r="G1416" s="18" t="s">
        <v>21</v>
      </c>
      <c r="H1416" s="18" t="s">
        <v>22</v>
      </c>
      <c r="I1416" s="18" t="s">
        <v>31</v>
      </c>
      <c r="J1416" s="18" t="s">
        <v>35</v>
      </c>
      <c r="K1416" s="18">
        <v>1</v>
      </c>
      <c r="L1416" s="18">
        <v>9</v>
      </c>
      <c r="M1416" s="18" t="s">
        <v>25</v>
      </c>
      <c r="N1416" s="18">
        <v>21600</v>
      </c>
      <c r="O1416" s="18">
        <v>10800</v>
      </c>
      <c r="P1416" s="34"/>
    </row>
    <row r="1417" s="1" customFormat="true" ht="35" customHeight="true" spans="1:16">
      <c r="A1417" s="17">
        <v>1414</v>
      </c>
      <c r="B1417" s="54" t="s">
        <v>986</v>
      </c>
      <c r="C1417" s="50">
        <v>516</v>
      </c>
      <c r="D1417" s="18">
        <v>16</v>
      </c>
      <c r="E1417" s="24" t="s">
        <v>1492</v>
      </c>
      <c r="F1417" s="18" t="s">
        <v>1507</v>
      </c>
      <c r="G1417" s="18" t="s">
        <v>21</v>
      </c>
      <c r="H1417" s="18" t="s">
        <v>22</v>
      </c>
      <c r="I1417" s="18" t="s">
        <v>31</v>
      </c>
      <c r="J1417" s="18" t="s">
        <v>39</v>
      </c>
      <c r="K1417" s="18">
        <v>1</v>
      </c>
      <c r="L1417" s="18">
        <v>1</v>
      </c>
      <c r="M1417" s="18" t="s">
        <v>25</v>
      </c>
      <c r="N1417" s="18">
        <v>2400</v>
      </c>
      <c r="O1417" s="18">
        <v>1200</v>
      </c>
      <c r="P1417" s="34"/>
    </row>
    <row r="1418" s="1" customFormat="true" ht="35" customHeight="true" spans="1:16">
      <c r="A1418" s="17">
        <v>1415</v>
      </c>
      <c r="B1418" s="54" t="s">
        <v>986</v>
      </c>
      <c r="C1418" s="50">
        <v>517</v>
      </c>
      <c r="D1418" s="18">
        <v>17</v>
      </c>
      <c r="E1418" s="24" t="s">
        <v>1492</v>
      </c>
      <c r="F1418" s="18" t="s">
        <v>1508</v>
      </c>
      <c r="G1418" s="18" t="s">
        <v>21</v>
      </c>
      <c r="H1418" s="18" t="s">
        <v>22</v>
      </c>
      <c r="I1418" s="18" t="s">
        <v>31</v>
      </c>
      <c r="J1418" s="18" t="s">
        <v>39</v>
      </c>
      <c r="K1418" s="18">
        <v>2</v>
      </c>
      <c r="L1418" s="18">
        <v>2</v>
      </c>
      <c r="M1418" s="18" t="s">
        <v>25</v>
      </c>
      <c r="N1418" s="18">
        <v>4800</v>
      </c>
      <c r="O1418" s="18">
        <v>2400</v>
      </c>
      <c r="P1418" s="34"/>
    </row>
    <row r="1419" s="1" customFormat="true" ht="35" customHeight="true" spans="1:16">
      <c r="A1419" s="17">
        <v>1416</v>
      </c>
      <c r="B1419" s="54" t="s">
        <v>986</v>
      </c>
      <c r="C1419" s="50">
        <v>518</v>
      </c>
      <c r="D1419" s="18">
        <v>18</v>
      </c>
      <c r="E1419" s="24" t="s">
        <v>1492</v>
      </c>
      <c r="F1419" s="18" t="s">
        <v>1509</v>
      </c>
      <c r="G1419" s="18" t="s">
        <v>21</v>
      </c>
      <c r="H1419" s="18" t="s">
        <v>22</v>
      </c>
      <c r="I1419" s="18" t="s">
        <v>31</v>
      </c>
      <c r="J1419" s="18" t="s">
        <v>39</v>
      </c>
      <c r="K1419" s="18">
        <v>3</v>
      </c>
      <c r="L1419" s="18">
        <v>1</v>
      </c>
      <c r="M1419" s="18" t="s">
        <v>25</v>
      </c>
      <c r="N1419" s="18">
        <v>2400</v>
      </c>
      <c r="O1419" s="18">
        <v>1200</v>
      </c>
      <c r="P1419" s="34"/>
    </row>
    <row r="1420" s="1" customFormat="true" ht="35" customHeight="true" spans="1:16">
      <c r="A1420" s="17">
        <v>1417</v>
      </c>
      <c r="B1420" s="54" t="s">
        <v>986</v>
      </c>
      <c r="C1420" s="50">
        <v>519</v>
      </c>
      <c r="D1420" s="18">
        <v>19</v>
      </c>
      <c r="E1420" s="24" t="s">
        <v>1492</v>
      </c>
      <c r="F1420" s="18" t="s">
        <v>1510</v>
      </c>
      <c r="G1420" s="18" t="s">
        <v>21</v>
      </c>
      <c r="H1420" s="18" t="s">
        <v>22</v>
      </c>
      <c r="I1420" s="18" t="s">
        <v>31</v>
      </c>
      <c r="J1420" s="18" t="s">
        <v>39</v>
      </c>
      <c r="K1420" s="18">
        <v>4</v>
      </c>
      <c r="L1420" s="18">
        <v>1</v>
      </c>
      <c r="M1420" s="18" t="s">
        <v>25</v>
      </c>
      <c r="N1420" s="18">
        <v>2400</v>
      </c>
      <c r="O1420" s="18">
        <v>1200</v>
      </c>
      <c r="P1420" s="34"/>
    </row>
    <row r="1421" s="1" customFormat="true" ht="35" customHeight="true" spans="1:16">
      <c r="A1421" s="17">
        <v>1418</v>
      </c>
      <c r="B1421" s="54" t="s">
        <v>986</v>
      </c>
      <c r="C1421" s="50">
        <v>520</v>
      </c>
      <c r="D1421" s="18">
        <v>20</v>
      </c>
      <c r="E1421" s="24" t="s">
        <v>1492</v>
      </c>
      <c r="F1421" s="18" t="s">
        <v>1511</v>
      </c>
      <c r="G1421" s="18" t="s">
        <v>21</v>
      </c>
      <c r="H1421" s="18" t="s">
        <v>22</v>
      </c>
      <c r="I1421" s="18" t="s">
        <v>31</v>
      </c>
      <c r="J1421" s="18" t="s">
        <v>39</v>
      </c>
      <c r="K1421" s="18">
        <v>6</v>
      </c>
      <c r="L1421" s="18">
        <v>4</v>
      </c>
      <c r="M1421" s="18" t="s">
        <v>25</v>
      </c>
      <c r="N1421" s="18">
        <v>9600</v>
      </c>
      <c r="O1421" s="18">
        <v>4800</v>
      </c>
      <c r="P1421" s="34"/>
    </row>
    <row r="1422" s="1" customFormat="true" ht="35" customHeight="true" spans="1:16">
      <c r="A1422" s="17">
        <v>1419</v>
      </c>
      <c r="B1422" s="54" t="s">
        <v>986</v>
      </c>
      <c r="C1422" s="50">
        <v>521</v>
      </c>
      <c r="D1422" s="18">
        <v>21</v>
      </c>
      <c r="E1422" s="24" t="s">
        <v>1492</v>
      </c>
      <c r="F1422" s="18" t="s">
        <v>1512</v>
      </c>
      <c r="G1422" s="18" t="s">
        <v>21</v>
      </c>
      <c r="H1422" s="18" t="s">
        <v>22</v>
      </c>
      <c r="I1422" s="18" t="s">
        <v>31</v>
      </c>
      <c r="J1422" s="18" t="s">
        <v>35</v>
      </c>
      <c r="K1422" s="18">
        <v>2</v>
      </c>
      <c r="L1422" s="18">
        <v>1</v>
      </c>
      <c r="M1422" s="18" t="s">
        <v>25</v>
      </c>
      <c r="N1422" s="18">
        <v>2400</v>
      </c>
      <c r="O1422" s="18">
        <v>1200</v>
      </c>
      <c r="P1422" s="34"/>
    </row>
    <row r="1423" s="1" customFormat="true" ht="35" customHeight="true" spans="1:16">
      <c r="A1423" s="17">
        <v>1420</v>
      </c>
      <c r="B1423" s="54" t="s">
        <v>986</v>
      </c>
      <c r="C1423" s="50">
        <v>522</v>
      </c>
      <c r="D1423" s="18">
        <v>22</v>
      </c>
      <c r="E1423" s="24" t="s">
        <v>1492</v>
      </c>
      <c r="F1423" s="18" t="s">
        <v>1513</v>
      </c>
      <c r="G1423" s="18" t="s">
        <v>21</v>
      </c>
      <c r="H1423" s="18" t="s">
        <v>22</v>
      </c>
      <c r="I1423" s="18" t="s">
        <v>31</v>
      </c>
      <c r="J1423" s="18" t="s">
        <v>35</v>
      </c>
      <c r="K1423" s="18">
        <v>3</v>
      </c>
      <c r="L1423" s="18">
        <v>1</v>
      </c>
      <c r="M1423" s="18" t="s">
        <v>25</v>
      </c>
      <c r="N1423" s="18">
        <v>2400</v>
      </c>
      <c r="O1423" s="18">
        <v>1200</v>
      </c>
      <c r="P1423" s="34"/>
    </row>
    <row r="1424" s="1" customFormat="true" ht="35" customHeight="true" spans="1:16">
      <c r="A1424" s="17">
        <v>1421</v>
      </c>
      <c r="B1424" s="54" t="s">
        <v>986</v>
      </c>
      <c r="C1424" s="50">
        <v>523</v>
      </c>
      <c r="D1424" s="18">
        <v>23</v>
      </c>
      <c r="E1424" s="24" t="s">
        <v>1492</v>
      </c>
      <c r="F1424" s="18" t="s">
        <v>1514</v>
      </c>
      <c r="G1424" s="18" t="s">
        <v>21</v>
      </c>
      <c r="H1424" s="18" t="s">
        <v>22</v>
      </c>
      <c r="I1424" s="18" t="s">
        <v>582</v>
      </c>
      <c r="J1424" s="18" t="s">
        <v>24</v>
      </c>
      <c r="K1424" s="18" t="s">
        <v>24</v>
      </c>
      <c r="L1424" s="18">
        <v>1</v>
      </c>
      <c r="M1424" s="18" t="s">
        <v>25</v>
      </c>
      <c r="N1424" s="18">
        <v>2400</v>
      </c>
      <c r="O1424" s="18">
        <v>1200</v>
      </c>
      <c r="P1424" s="34"/>
    </row>
    <row r="1425" s="1" customFormat="true" ht="35" customHeight="true" spans="1:16">
      <c r="A1425" s="17">
        <v>1422</v>
      </c>
      <c r="B1425" s="54" t="s">
        <v>986</v>
      </c>
      <c r="C1425" s="50">
        <v>524</v>
      </c>
      <c r="D1425" s="18">
        <v>24</v>
      </c>
      <c r="E1425" s="24" t="s">
        <v>1492</v>
      </c>
      <c r="F1425" s="18" t="s">
        <v>1515</v>
      </c>
      <c r="G1425" s="18" t="s">
        <v>21</v>
      </c>
      <c r="H1425" s="18" t="s">
        <v>22</v>
      </c>
      <c r="I1425" s="18" t="s">
        <v>31</v>
      </c>
      <c r="J1425" s="18" t="s">
        <v>24</v>
      </c>
      <c r="K1425" s="18" t="s">
        <v>24</v>
      </c>
      <c r="L1425" s="18">
        <v>10</v>
      </c>
      <c r="M1425" s="18" t="s">
        <v>25</v>
      </c>
      <c r="N1425" s="18">
        <v>24000</v>
      </c>
      <c r="O1425" s="18">
        <v>12000</v>
      </c>
      <c r="P1425" s="34"/>
    </row>
    <row r="1426" s="1" customFormat="true" ht="35" customHeight="true" spans="1:16">
      <c r="A1426" s="17">
        <v>1423</v>
      </c>
      <c r="B1426" s="54" t="s">
        <v>986</v>
      </c>
      <c r="C1426" s="50">
        <v>525</v>
      </c>
      <c r="D1426" s="18">
        <v>25</v>
      </c>
      <c r="E1426" s="24" t="s">
        <v>1492</v>
      </c>
      <c r="F1426" s="18" t="s">
        <v>1516</v>
      </c>
      <c r="G1426" s="18" t="s">
        <v>21</v>
      </c>
      <c r="H1426" s="18" t="s">
        <v>59</v>
      </c>
      <c r="I1426" s="18" t="s">
        <v>49</v>
      </c>
      <c r="J1426" s="18" t="s">
        <v>32</v>
      </c>
      <c r="K1426" s="18">
        <v>3</v>
      </c>
      <c r="L1426" s="18">
        <v>1</v>
      </c>
      <c r="M1426" s="18" t="s">
        <v>25</v>
      </c>
      <c r="N1426" s="18">
        <v>2400</v>
      </c>
      <c r="O1426" s="18">
        <v>1200</v>
      </c>
      <c r="P1426" s="34"/>
    </row>
    <row r="1427" s="1" customFormat="true" ht="35" customHeight="true" spans="1:16">
      <c r="A1427" s="17">
        <v>1424</v>
      </c>
      <c r="B1427" s="54" t="s">
        <v>986</v>
      </c>
      <c r="C1427" s="50">
        <v>526</v>
      </c>
      <c r="D1427" s="18">
        <v>26</v>
      </c>
      <c r="E1427" s="24" t="s">
        <v>1492</v>
      </c>
      <c r="F1427" s="18" t="s">
        <v>1517</v>
      </c>
      <c r="G1427" s="18" t="s">
        <v>21</v>
      </c>
      <c r="H1427" s="18" t="s">
        <v>59</v>
      </c>
      <c r="I1427" s="18" t="s">
        <v>49</v>
      </c>
      <c r="J1427" s="18" t="s">
        <v>39</v>
      </c>
      <c r="K1427" s="18">
        <v>1</v>
      </c>
      <c r="L1427" s="18">
        <v>1</v>
      </c>
      <c r="M1427" s="18" t="s">
        <v>25</v>
      </c>
      <c r="N1427" s="18">
        <v>2400</v>
      </c>
      <c r="O1427" s="18">
        <v>1200</v>
      </c>
      <c r="P1427" s="34"/>
    </row>
    <row r="1428" s="1" customFormat="true" ht="35" customHeight="true" spans="1:16">
      <c r="A1428" s="17">
        <v>1425</v>
      </c>
      <c r="B1428" s="54" t="s">
        <v>986</v>
      </c>
      <c r="C1428" s="50">
        <v>527</v>
      </c>
      <c r="D1428" s="18">
        <v>27</v>
      </c>
      <c r="E1428" s="24" t="s">
        <v>1492</v>
      </c>
      <c r="F1428" s="18" t="s">
        <v>1518</v>
      </c>
      <c r="G1428" s="18" t="s">
        <v>21</v>
      </c>
      <c r="H1428" s="18" t="s">
        <v>59</v>
      </c>
      <c r="I1428" s="18" t="s">
        <v>49</v>
      </c>
      <c r="J1428" s="18" t="s">
        <v>39</v>
      </c>
      <c r="K1428" s="18">
        <v>2</v>
      </c>
      <c r="L1428" s="18">
        <v>8</v>
      </c>
      <c r="M1428" s="18" t="s">
        <v>25</v>
      </c>
      <c r="N1428" s="18">
        <v>19200</v>
      </c>
      <c r="O1428" s="18">
        <v>9600</v>
      </c>
      <c r="P1428" s="34"/>
    </row>
    <row r="1429" s="1" customFormat="true" ht="35" customHeight="true" spans="1:16">
      <c r="A1429" s="17">
        <v>1426</v>
      </c>
      <c r="B1429" s="54" t="s">
        <v>986</v>
      </c>
      <c r="C1429" s="50">
        <v>528</v>
      </c>
      <c r="D1429" s="18">
        <v>28</v>
      </c>
      <c r="E1429" s="24" t="s">
        <v>1492</v>
      </c>
      <c r="F1429" s="18" t="s">
        <v>1519</v>
      </c>
      <c r="G1429" s="18" t="s">
        <v>21</v>
      </c>
      <c r="H1429" s="18" t="s">
        <v>59</v>
      </c>
      <c r="I1429" s="18" t="s">
        <v>49</v>
      </c>
      <c r="J1429" s="18" t="s">
        <v>39</v>
      </c>
      <c r="K1429" s="18">
        <v>3</v>
      </c>
      <c r="L1429" s="18">
        <v>6</v>
      </c>
      <c r="M1429" s="18" t="s">
        <v>25</v>
      </c>
      <c r="N1429" s="18">
        <v>14400</v>
      </c>
      <c r="O1429" s="18">
        <v>7200</v>
      </c>
      <c r="P1429" s="34"/>
    </row>
    <row r="1430" s="1" customFormat="true" ht="35" customHeight="true" spans="1:16">
      <c r="A1430" s="17">
        <v>1427</v>
      </c>
      <c r="B1430" s="54" t="s">
        <v>986</v>
      </c>
      <c r="C1430" s="50">
        <v>529</v>
      </c>
      <c r="D1430" s="18">
        <v>29</v>
      </c>
      <c r="E1430" s="24" t="s">
        <v>1492</v>
      </c>
      <c r="F1430" s="18" t="s">
        <v>1520</v>
      </c>
      <c r="G1430" s="18" t="s">
        <v>21</v>
      </c>
      <c r="H1430" s="18" t="s">
        <v>59</v>
      </c>
      <c r="I1430" s="18" t="s">
        <v>49</v>
      </c>
      <c r="J1430" s="18" t="s">
        <v>39</v>
      </c>
      <c r="K1430" s="18">
        <v>4</v>
      </c>
      <c r="L1430" s="18">
        <v>5</v>
      </c>
      <c r="M1430" s="18" t="s">
        <v>25</v>
      </c>
      <c r="N1430" s="18">
        <v>12000</v>
      </c>
      <c r="O1430" s="18">
        <v>6000</v>
      </c>
      <c r="P1430" s="34"/>
    </row>
    <row r="1431" s="1" customFormat="true" ht="35" customHeight="true" spans="1:16">
      <c r="A1431" s="17">
        <v>1428</v>
      </c>
      <c r="B1431" s="54" t="s">
        <v>986</v>
      </c>
      <c r="C1431" s="50">
        <v>530</v>
      </c>
      <c r="D1431" s="18">
        <v>30</v>
      </c>
      <c r="E1431" s="24" t="s">
        <v>1492</v>
      </c>
      <c r="F1431" s="18" t="s">
        <v>1521</v>
      </c>
      <c r="G1431" s="18" t="s">
        <v>21</v>
      </c>
      <c r="H1431" s="18" t="s">
        <v>59</v>
      </c>
      <c r="I1431" s="18" t="s">
        <v>49</v>
      </c>
      <c r="J1431" s="18" t="s">
        <v>39</v>
      </c>
      <c r="K1431" s="18">
        <v>5</v>
      </c>
      <c r="L1431" s="18">
        <v>1</v>
      </c>
      <c r="M1431" s="18" t="s">
        <v>25</v>
      </c>
      <c r="N1431" s="18">
        <v>2400</v>
      </c>
      <c r="O1431" s="18">
        <v>1200</v>
      </c>
      <c r="P1431" s="34"/>
    </row>
    <row r="1432" s="1" customFormat="true" ht="35" customHeight="true" spans="1:16">
      <c r="A1432" s="17">
        <v>1429</v>
      </c>
      <c r="B1432" s="54" t="s">
        <v>986</v>
      </c>
      <c r="C1432" s="50">
        <v>531</v>
      </c>
      <c r="D1432" s="18">
        <v>31</v>
      </c>
      <c r="E1432" s="24" t="s">
        <v>1492</v>
      </c>
      <c r="F1432" s="18" t="s">
        <v>1522</v>
      </c>
      <c r="G1432" s="18" t="s">
        <v>21</v>
      </c>
      <c r="H1432" s="18" t="s">
        <v>89</v>
      </c>
      <c r="I1432" s="18" t="s">
        <v>49</v>
      </c>
      <c r="J1432" s="18" t="s">
        <v>39</v>
      </c>
      <c r="K1432" s="18">
        <v>6</v>
      </c>
      <c r="L1432" s="18">
        <v>1</v>
      </c>
      <c r="M1432" s="18" t="s">
        <v>25</v>
      </c>
      <c r="N1432" s="18">
        <v>2400</v>
      </c>
      <c r="O1432" s="18">
        <v>1200</v>
      </c>
      <c r="P1432" s="34"/>
    </row>
    <row r="1433" s="1" customFormat="true" ht="35" customHeight="true" spans="1:16">
      <c r="A1433" s="17">
        <v>1430</v>
      </c>
      <c r="B1433" s="54" t="s">
        <v>986</v>
      </c>
      <c r="C1433" s="50">
        <v>532</v>
      </c>
      <c r="D1433" s="18">
        <v>32</v>
      </c>
      <c r="E1433" s="24" t="s">
        <v>1492</v>
      </c>
      <c r="F1433" s="18" t="s">
        <v>1523</v>
      </c>
      <c r="G1433" s="18" t="s">
        <v>21</v>
      </c>
      <c r="H1433" s="18" t="s">
        <v>89</v>
      </c>
      <c r="I1433" s="18" t="s">
        <v>49</v>
      </c>
      <c r="J1433" s="18" t="s">
        <v>35</v>
      </c>
      <c r="K1433" s="18">
        <v>1</v>
      </c>
      <c r="L1433" s="18">
        <v>1</v>
      </c>
      <c r="M1433" s="18" t="s">
        <v>25</v>
      </c>
      <c r="N1433" s="18">
        <v>2400</v>
      </c>
      <c r="O1433" s="18">
        <v>1200</v>
      </c>
      <c r="P1433" s="34"/>
    </row>
    <row r="1434" s="1" customFormat="true" ht="35" customHeight="true" spans="1:16">
      <c r="A1434" s="17">
        <v>1431</v>
      </c>
      <c r="B1434" s="54" t="s">
        <v>986</v>
      </c>
      <c r="C1434" s="50">
        <v>533</v>
      </c>
      <c r="D1434" s="18">
        <v>33</v>
      </c>
      <c r="E1434" s="24" t="s">
        <v>1492</v>
      </c>
      <c r="F1434" s="18" t="s">
        <v>1524</v>
      </c>
      <c r="G1434" s="18" t="s">
        <v>21</v>
      </c>
      <c r="H1434" s="18" t="s">
        <v>59</v>
      </c>
      <c r="I1434" s="18" t="s">
        <v>49</v>
      </c>
      <c r="J1434" s="18" t="s">
        <v>35</v>
      </c>
      <c r="K1434" s="18">
        <v>2</v>
      </c>
      <c r="L1434" s="18">
        <v>1</v>
      </c>
      <c r="M1434" s="18" t="s">
        <v>25</v>
      </c>
      <c r="N1434" s="18">
        <v>2400</v>
      </c>
      <c r="O1434" s="18">
        <v>1200</v>
      </c>
      <c r="P1434" s="34"/>
    </row>
    <row r="1435" s="1" customFormat="true" ht="35" customHeight="true" spans="1:16">
      <c r="A1435" s="17">
        <v>1432</v>
      </c>
      <c r="B1435" s="54" t="s">
        <v>986</v>
      </c>
      <c r="C1435" s="50">
        <v>534</v>
      </c>
      <c r="D1435" s="18">
        <v>34</v>
      </c>
      <c r="E1435" s="24" t="s">
        <v>1492</v>
      </c>
      <c r="F1435" s="18" t="s">
        <v>1525</v>
      </c>
      <c r="G1435" s="18" t="s">
        <v>21</v>
      </c>
      <c r="H1435" s="18" t="s">
        <v>59</v>
      </c>
      <c r="I1435" s="18" t="s">
        <v>49</v>
      </c>
      <c r="J1435" s="18" t="s">
        <v>35</v>
      </c>
      <c r="K1435" s="18">
        <v>3</v>
      </c>
      <c r="L1435" s="18">
        <v>2</v>
      </c>
      <c r="M1435" s="18" t="s">
        <v>25</v>
      </c>
      <c r="N1435" s="18">
        <v>4800</v>
      </c>
      <c r="O1435" s="18">
        <v>2400</v>
      </c>
      <c r="P1435" s="34"/>
    </row>
    <row r="1436" s="1" customFormat="true" ht="35" customHeight="true" spans="1:16">
      <c r="A1436" s="17">
        <v>1433</v>
      </c>
      <c r="B1436" s="54" t="s">
        <v>986</v>
      </c>
      <c r="C1436" s="50">
        <v>535</v>
      </c>
      <c r="D1436" s="18">
        <v>1</v>
      </c>
      <c r="E1436" s="24" t="s">
        <v>1526</v>
      </c>
      <c r="F1436" s="69" t="s">
        <v>1527</v>
      </c>
      <c r="G1436" s="65" t="s">
        <v>21</v>
      </c>
      <c r="H1436" s="18" t="s">
        <v>22</v>
      </c>
      <c r="I1436" s="65" t="s">
        <v>31</v>
      </c>
      <c r="J1436" s="65" t="s">
        <v>32</v>
      </c>
      <c r="K1436" s="65">
        <v>4</v>
      </c>
      <c r="L1436" s="18">
        <v>10</v>
      </c>
      <c r="M1436" s="18" t="s">
        <v>25</v>
      </c>
      <c r="N1436" s="18">
        <v>24000</v>
      </c>
      <c r="O1436" s="18">
        <v>12000</v>
      </c>
      <c r="P1436" s="34">
        <f ca="1">SUMIF(E:O,E1436,O:O)</f>
        <v>129600</v>
      </c>
    </row>
    <row r="1437" s="1" customFormat="true" ht="35" customHeight="true" spans="1:16">
      <c r="A1437" s="17">
        <v>1434</v>
      </c>
      <c r="B1437" s="54" t="s">
        <v>986</v>
      </c>
      <c r="C1437" s="50">
        <v>536</v>
      </c>
      <c r="D1437" s="18">
        <v>2</v>
      </c>
      <c r="E1437" s="24" t="s">
        <v>1526</v>
      </c>
      <c r="F1437" s="69" t="s">
        <v>1528</v>
      </c>
      <c r="G1437" s="65" t="s">
        <v>21</v>
      </c>
      <c r="H1437" s="18" t="s">
        <v>22</v>
      </c>
      <c r="I1437" s="65" t="s">
        <v>23</v>
      </c>
      <c r="J1437" s="65" t="s">
        <v>24</v>
      </c>
      <c r="K1437" s="65" t="s">
        <v>24</v>
      </c>
      <c r="L1437" s="18">
        <v>10</v>
      </c>
      <c r="M1437" s="18" t="s">
        <v>25</v>
      </c>
      <c r="N1437" s="18">
        <v>24000</v>
      </c>
      <c r="O1437" s="18">
        <v>12000</v>
      </c>
      <c r="P1437" s="34"/>
    </row>
    <row r="1438" s="1" customFormat="true" ht="35" customHeight="true" spans="1:16">
      <c r="A1438" s="17">
        <v>1435</v>
      </c>
      <c r="B1438" s="54" t="s">
        <v>986</v>
      </c>
      <c r="C1438" s="50">
        <v>537</v>
      </c>
      <c r="D1438" s="18">
        <v>3</v>
      </c>
      <c r="E1438" s="24" t="s">
        <v>1526</v>
      </c>
      <c r="F1438" s="69" t="s">
        <v>1529</v>
      </c>
      <c r="G1438" s="65" t="s">
        <v>21</v>
      </c>
      <c r="H1438" s="18" t="s">
        <v>42</v>
      </c>
      <c r="I1438" s="65" t="s">
        <v>43</v>
      </c>
      <c r="J1438" s="65" t="s">
        <v>24</v>
      </c>
      <c r="K1438" s="65" t="s">
        <v>24</v>
      </c>
      <c r="L1438" s="18">
        <v>9</v>
      </c>
      <c r="M1438" s="18" t="s">
        <v>25</v>
      </c>
      <c r="N1438" s="18">
        <v>21600</v>
      </c>
      <c r="O1438" s="18">
        <v>10800</v>
      </c>
      <c r="P1438" s="34"/>
    </row>
    <row r="1439" s="1" customFormat="true" ht="35" customHeight="true" spans="1:16">
      <c r="A1439" s="17">
        <v>1436</v>
      </c>
      <c r="B1439" s="54" t="s">
        <v>986</v>
      </c>
      <c r="C1439" s="50">
        <v>538</v>
      </c>
      <c r="D1439" s="18">
        <v>4</v>
      </c>
      <c r="E1439" s="24" t="s">
        <v>1526</v>
      </c>
      <c r="F1439" s="69" t="s">
        <v>1530</v>
      </c>
      <c r="G1439" s="65" t="s">
        <v>21</v>
      </c>
      <c r="H1439" s="18" t="s">
        <v>59</v>
      </c>
      <c r="I1439" s="65" t="s">
        <v>49</v>
      </c>
      <c r="J1439" s="65" t="s">
        <v>35</v>
      </c>
      <c r="K1439" s="65">
        <v>3</v>
      </c>
      <c r="L1439" s="18">
        <v>10</v>
      </c>
      <c r="M1439" s="18" t="s">
        <v>25</v>
      </c>
      <c r="N1439" s="18">
        <v>24000</v>
      </c>
      <c r="O1439" s="18">
        <v>12000</v>
      </c>
      <c r="P1439" s="34"/>
    </row>
    <row r="1440" s="1" customFormat="true" ht="35" customHeight="true" spans="1:16">
      <c r="A1440" s="17">
        <v>1437</v>
      </c>
      <c r="B1440" s="54" t="s">
        <v>986</v>
      </c>
      <c r="C1440" s="50">
        <v>539</v>
      </c>
      <c r="D1440" s="18">
        <v>5</v>
      </c>
      <c r="E1440" s="24" t="s">
        <v>1526</v>
      </c>
      <c r="F1440" s="69" t="s">
        <v>1531</v>
      </c>
      <c r="G1440" s="65" t="s">
        <v>21</v>
      </c>
      <c r="H1440" s="18" t="s">
        <v>59</v>
      </c>
      <c r="I1440" s="65" t="s">
        <v>49</v>
      </c>
      <c r="J1440" s="65" t="s">
        <v>32</v>
      </c>
      <c r="K1440" s="65">
        <v>1</v>
      </c>
      <c r="L1440" s="18">
        <v>10</v>
      </c>
      <c r="M1440" s="18" t="s">
        <v>25</v>
      </c>
      <c r="N1440" s="18">
        <v>24000</v>
      </c>
      <c r="O1440" s="18">
        <v>12000</v>
      </c>
      <c r="P1440" s="34"/>
    </row>
    <row r="1441" s="1" customFormat="true" ht="35" customHeight="true" spans="1:16">
      <c r="A1441" s="17">
        <v>1438</v>
      </c>
      <c r="B1441" s="54" t="s">
        <v>986</v>
      </c>
      <c r="C1441" s="50">
        <v>540</v>
      </c>
      <c r="D1441" s="18">
        <v>6</v>
      </c>
      <c r="E1441" s="24" t="s">
        <v>1526</v>
      </c>
      <c r="F1441" s="69" t="s">
        <v>1532</v>
      </c>
      <c r="G1441" s="65" t="s">
        <v>21</v>
      </c>
      <c r="H1441" s="18" t="s">
        <v>59</v>
      </c>
      <c r="I1441" s="65" t="s">
        <v>49</v>
      </c>
      <c r="J1441" s="65" t="s">
        <v>39</v>
      </c>
      <c r="K1441" s="65">
        <v>2</v>
      </c>
      <c r="L1441" s="18">
        <v>10</v>
      </c>
      <c r="M1441" s="18" t="s">
        <v>25</v>
      </c>
      <c r="N1441" s="18">
        <v>24000</v>
      </c>
      <c r="O1441" s="18">
        <v>12000</v>
      </c>
      <c r="P1441" s="34"/>
    </row>
    <row r="1442" s="1" customFormat="true" ht="35" customHeight="true" spans="1:16">
      <c r="A1442" s="17">
        <v>1439</v>
      </c>
      <c r="B1442" s="54" t="s">
        <v>986</v>
      </c>
      <c r="C1442" s="50">
        <v>541</v>
      </c>
      <c r="D1442" s="18">
        <v>7</v>
      </c>
      <c r="E1442" s="24" t="s">
        <v>1526</v>
      </c>
      <c r="F1442" s="69" t="s">
        <v>1533</v>
      </c>
      <c r="G1442" s="65" t="s">
        <v>21</v>
      </c>
      <c r="H1442" s="18" t="s">
        <v>22</v>
      </c>
      <c r="I1442" s="65" t="s">
        <v>31</v>
      </c>
      <c r="J1442" s="65" t="s">
        <v>35</v>
      </c>
      <c r="K1442" s="65">
        <v>3</v>
      </c>
      <c r="L1442" s="18">
        <v>8</v>
      </c>
      <c r="M1442" s="18" t="s">
        <v>25</v>
      </c>
      <c r="N1442" s="18">
        <v>19200</v>
      </c>
      <c r="O1442" s="18">
        <v>9600</v>
      </c>
      <c r="P1442" s="34"/>
    </row>
    <row r="1443" s="1" customFormat="true" ht="35" customHeight="true" spans="1:16">
      <c r="A1443" s="17">
        <v>1440</v>
      </c>
      <c r="B1443" s="54" t="s">
        <v>986</v>
      </c>
      <c r="C1443" s="50">
        <v>542</v>
      </c>
      <c r="D1443" s="18">
        <v>8</v>
      </c>
      <c r="E1443" s="24" t="s">
        <v>1526</v>
      </c>
      <c r="F1443" s="69" t="s">
        <v>1534</v>
      </c>
      <c r="G1443" s="65" t="s">
        <v>21</v>
      </c>
      <c r="H1443" s="18" t="s">
        <v>22</v>
      </c>
      <c r="I1443" s="65" t="s">
        <v>31</v>
      </c>
      <c r="J1443" s="65" t="s">
        <v>35</v>
      </c>
      <c r="K1443" s="65">
        <v>1</v>
      </c>
      <c r="L1443" s="18">
        <v>8</v>
      </c>
      <c r="M1443" s="18" t="s">
        <v>25</v>
      </c>
      <c r="N1443" s="18">
        <v>19200</v>
      </c>
      <c r="O1443" s="18">
        <v>9600</v>
      </c>
      <c r="P1443" s="34"/>
    </row>
    <row r="1444" s="1" customFormat="true" ht="35" customHeight="true" spans="1:16">
      <c r="A1444" s="17">
        <v>1441</v>
      </c>
      <c r="B1444" s="54" t="s">
        <v>986</v>
      </c>
      <c r="C1444" s="50">
        <v>543</v>
      </c>
      <c r="D1444" s="18">
        <v>9</v>
      </c>
      <c r="E1444" s="24" t="s">
        <v>1526</v>
      </c>
      <c r="F1444" s="69" t="s">
        <v>1535</v>
      </c>
      <c r="G1444" s="65" t="s">
        <v>21</v>
      </c>
      <c r="H1444" s="18" t="s">
        <v>59</v>
      </c>
      <c r="I1444" s="65" t="s">
        <v>49</v>
      </c>
      <c r="J1444" s="65" t="s">
        <v>39</v>
      </c>
      <c r="K1444" s="65">
        <v>1</v>
      </c>
      <c r="L1444" s="18">
        <v>6</v>
      </c>
      <c r="M1444" s="18" t="s">
        <v>25</v>
      </c>
      <c r="N1444" s="18">
        <v>14400</v>
      </c>
      <c r="O1444" s="18">
        <v>7200</v>
      </c>
      <c r="P1444" s="34"/>
    </row>
    <row r="1445" s="1" customFormat="true" ht="35" customHeight="true" spans="1:16">
      <c r="A1445" s="17">
        <v>1442</v>
      </c>
      <c r="B1445" s="54" t="s">
        <v>986</v>
      </c>
      <c r="C1445" s="50">
        <v>544</v>
      </c>
      <c r="D1445" s="18">
        <v>10</v>
      </c>
      <c r="E1445" s="24" t="s">
        <v>1526</v>
      </c>
      <c r="F1445" s="65" t="s">
        <v>1536</v>
      </c>
      <c r="G1445" s="65" t="s">
        <v>21</v>
      </c>
      <c r="H1445" s="18" t="s">
        <v>22</v>
      </c>
      <c r="I1445" s="65" t="s">
        <v>31</v>
      </c>
      <c r="J1445" s="65" t="s">
        <v>32</v>
      </c>
      <c r="K1445" s="65">
        <v>2</v>
      </c>
      <c r="L1445" s="18">
        <v>10</v>
      </c>
      <c r="M1445" s="18" t="s">
        <v>25</v>
      </c>
      <c r="N1445" s="18">
        <v>24000</v>
      </c>
      <c r="O1445" s="18">
        <v>12000</v>
      </c>
      <c r="P1445" s="34"/>
    </row>
    <row r="1446" s="1" customFormat="true" ht="35" customHeight="true" spans="1:16">
      <c r="A1446" s="17">
        <v>1443</v>
      </c>
      <c r="B1446" s="54" t="s">
        <v>986</v>
      </c>
      <c r="C1446" s="50">
        <v>545</v>
      </c>
      <c r="D1446" s="18">
        <v>11</v>
      </c>
      <c r="E1446" s="24" t="s">
        <v>1526</v>
      </c>
      <c r="F1446" s="65" t="s">
        <v>1537</v>
      </c>
      <c r="G1446" s="65" t="s">
        <v>21</v>
      </c>
      <c r="H1446" s="18" t="s">
        <v>22</v>
      </c>
      <c r="I1446" s="65" t="s">
        <v>31</v>
      </c>
      <c r="J1446" s="65" t="s">
        <v>39</v>
      </c>
      <c r="K1446" s="65">
        <v>2</v>
      </c>
      <c r="L1446" s="18">
        <v>4</v>
      </c>
      <c r="M1446" s="18" t="s">
        <v>25</v>
      </c>
      <c r="N1446" s="18">
        <v>9600</v>
      </c>
      <c r="O1446" s="18">
        <v>4800</v>
      </c>
      <c r="P1446" s="34"/>
    </row>
    <row r="1447" s="1" customFormat="true" ht="35" customHeight="true" spans="1:16">
      <c r="A1447" s="17">
        <v>1444</v>
      </c>
      <c r="B1447" s="54" t="s">
        <v>986</v>
      </c>
      <c r="C1447" s="50">
        <v>546</v>
      </c>
      <c r="D1447" s="18">
        <v>12</v>
      </c>
      <c r="E1447" s="24" t="s">
        <v>1526</v>
      </c>
      <c r="F1447" s="65" t="s">
        <v>1538</v>
      </c>
      <c r="G1447" s="65" t="s">
        <v>21</v>
      </c>
      <c r="H1447" s="18" t="s">
        <v>59</v>
      </c>
      <c r="I1447" s="65" t="s">
        <v>49</v>
      </c>
      <c r="J1447" s="65" t="s">
        <v>32</v>
      </c>
      <c r="K1447" s="65">
        <v>3</v>
      </c>
      <c r="L1447" s="18">
        <v>6</v>
      </c>
      <c r="M1447" s="18" t="s">
        <v>25</v>
      </c>
      <c r="N1447" s="18">
        <v>14400</v>
      </c>
      <c r="O1447" s="18">
        <v>7200</v>
      </c>
      <c r="P1447" s="34"/>
    </row>
    <row r="1448" s="1" customFormat="true" ht="35" customHeight="true" spans="1:16">
      <c r="A1448" s="17">
        <v>1445</v>
      </c>
      <c r="B1448" s="54" t="s">
        <v>986</v>
      </c>
      <c r="C1448" s="50">
        <v>547</v>
      </c>
      <c r="D1448" s="18">
        <v>13</v>
      </c>
      <c r="E1448" s="24" t="s">
        <v>1526</v>
      </c>
      <c r="F1448" s="65" t="s">
        <v>1539</v>
      </c>
      <c r="G1448" s="65" t="s">
        <v>21</v>
      </c>
      <c r="H1448" s="18" t="s">
        <v>22</v>
      </c>
      <c r="I1448" s="65" t="s">
        <v>31</v>
      </c>
      <c r="J1448" s="65" t="s">
        <v>39</v>
      </c>
      <c r="K1448" s="65">
        <v>3</v>
      </c>
      <c r="L1448" s="18">
        <v>3</v>
      </c>
      <c r="M1448" s="18" t="s">
        <v>25</v>
      </c>
      <c r="N1448" s="18">
        <v>7200</v>
      </c>
      <c r="O1448" s="18">
        <v>3600</v>
      </c>
      <c r="P1448" s="34"/>
    </row>
    <row r="1449" s="1" customFormat="true" ht="35" customHeight="true" spans="1:16">
      <c r="A1449" s="17">
        <v>1446</v>
      </c>
      <c r="B1449" s="54" t="s">
        <v>986</v>
      </c>
      <c r="C1449" s="50">
        <v>548</v>
      </c>
      <c r="D1449" s="18">
        <v>14</v>
      </c>
      <c r="E1449" s="24" t="s">
        <v>1526</v>
      </c>
      <c r="F1449" s="65" t="s">
        <v>1540</v>
      </c>
      <c r="G1449" s="65" t="s">
        <v>21</v>
      </c>
      <c r="H1449" s="18" t="s">
        <v>59</v>
      </c>
      <c r="I1449" s="65" t="s">
        <v>49</v>
      </c>
      <c r="J1449" s="65" t="s">
        <v>35</v>
      </c>
      <c r="K1449" s="65">
        <v>2</v>
      </c>
      <c r="L1449" s="18">
        <v>3</v>
      </c>
      <c r="M1449" s="18" t="s">
        <v>25</v>
      </c>
      <c r="N1449" s="18">
        <v>7200</v>
      </c>
      <c r="O1449" s="18">
        <v>3600</v>
      </c>
      <c r="P1449" s="34"/>
    </row>
    <row r="1450" s="1" customFormat="true" ht="35" customHeight="true" spans="1:16">
      <c r="A1450" s="17">
        <v>1447</v>
      </c>
      <c r="B1450" s="54" t="s">
        <v>986</v>
      </c>
      <c r="C1450" s="50">
        <v>549</v>
      </c>
      <c r="D1450" s="18">
        <v>15</v>
      </c>
      <c r="E1450" s="24" t="s">
        <v>1526</v>
      </c>
      <c r="F1450" s="18" t="s">
        <v>1541</v>
      </c>
      <c r="G1450" s="18" t="s">
        <v>21</v>
      </c>
      <c r="H1450" s="18" t="s">
        <v>59</v>
      </c>
      <c r="I1450" s="65" t="s">
        <v>49</v>
      </c>
      <c r="J1450" s="18" t="s">
        <v>32</v>
      </c>
      <c r="K1450" s="18">
        <v>2</v>
      </c>
      <c r="L1450" s="18">
        <v>1</v>
      </c>
      <c r="M1450" s="18" t="s">
        <v>25</v>
      </c>
      <c r="N1450" s="18">
        <v>2400</v>
      </c>
      <c r="O1450" s="18">
        <v>1200</v>
      </c>
      <c r="P1450" s="34"/>
    </row>
    <row r="1451" s="1" customFormat="true" ht="35" customHeight="true" spans="1:16">
      <c r="A1451" s="17">
        <v>1448</v>
      </c>
      <c r="B1451" s="54" t="s">
        <v>986</v>
      </c>
      <c r="C1451" s="50">
        <v>550</v>
      </c>
      <c r="D1451" s="18">
        <v>1</v>
      </c>
      <c r="E1451" s="24" t="s">
        <v>1542</v>
      </c>
      <c r="F1451" s="31" t="s">
        <v>1543</v>
      </c>
      <c r="G1451" s="18" t="s">
        <v>21</v>
      </c>
      <c r="H1451" s="18" t="s">
        <v>786</v>
      </c>
      <c r="I1451" s="18" t="s">
        <v>31</v>
      </c>
      <c r="J1451" s="18" t="s">
        <v>39</v>
      </c>
      <c r="K1451" s="18">
        <v>4</v>
      </c>
      <c r="L1451" s="18">
        <v>10</v>
      </c>
      <c r="M1451" s="18" t="s">
        <v>25</v>
      </c>
      <c r="N1451" s="18">
        <f t="shared" ref="N1451:N1502" si="2">+L1451*200*12</f>
        <v>24000</v>
      </c>
      <c r="O1451" s="18">
        <f t="shared" ref="O1451:O1514" si="3">N1451/2</f>
        <v>12000</v>
      </c>
      <c r="P1451" s="34">
        <f ca="1">SUMIF(E:O,E1451,O:O)</f>
        <v>400800</v>
      </c>
    </row>
    <row r="1452" s="1" customFormat="true" ht="35" customHeight="true" spans="1:16">
      <c r="A1452" s="17">
        <v>1449</v>
      </c>
      <c r="B1452" s="54" t="s">
        <v>986</v>
      </c>
      <c r="C1452" s="50">
        <v>551</v>
      </c>
      <c r="D1452" s="18">
        <v>2</v>
      </c>
      <c r="E1452" s="24" t="s">
        <v>1542</v>
      </c>
      <c r="F1452" s="31" t="s">
        <v>1544</v>
      </c>
      <c r="G1452" s="18" t="s">
        <v>21</v>
      </c>
      <c r="H1452" s="18" t="s">
        <v>786</v>
      </c>
      <c r="I1452" s="18" t="s">
        <v>31</v>
      </c>
      <c r="J1452" s="18" t="s">
        <v>39</v>
      </c>
      <c r="K1452" s="18">
        <v>1</v>
      </c>
      <c r="L1452" s="18">
        <v>10</v>
      </c>
      <c r="M1452" s="18" t="s">
        <v>25</v>
      </c>
      <c r="N1452" s="18">
        <f t="shared" si="2"/>
        <v>24000</v>
      </c>
      <c r="O1452" s="18">
        <f t="shared" si="3"/>
        <v>12000</v>
      </c>
      <c r="P1452" s="34"/>
    </row>
    <row r="1453" s="1" customFormat="true" ht="35" customHeight="true" spans="1:16">
      <c r="A1453" s="17">
        <v>1450</v>
      </c>
      <c r="B1453" s="54" t="s">
        <v>986</v>
      </c>
      <c r="C1453" s="50">
        <v>552</v>
      </c>
      <c r="D1453" s="18">
        <v>3</v>
      </c>
      <c r="E1453" s="24" t="s">
        <v>1542</v>
      </c>
      <c r="F1453" s="31" t="s">
        <v>1545</v>
      </c>
      <c r="G1453" s="18" t="s">
        <v>21</v>
      </c>
      <c r="H1453" s="18" t="s">
        <v>786</v>
      </c>
      <c r="I1453" s="18" t="s">
        <v>146</v>
      </c>
      <c r="J1453" s="18" t="s">
        <v>24</v>
      </c>
      <c r="K1453" s="18" t="s">
        <v>24</v>
      </c>
      <c r="L1453" s="18">
        <v>10</v>
      </c>
      <c r="M1453" s="18" t="s">
        <v>25</v>
      </c>
      <c r="N1453" s="18">
        <f t="shared" si="2"/>
        <v>24000</v>
      </c>
      <c r="O1453" s="18">
        <f t="shared" si="3"/>
        <v>12000</v>
      </c>
      <c r="P1453" s="34"/>
    </row>
    <row r="1454" s="1" customFormat="true" ht="35" customHeight="true" spans="1:16">
      <c r="A1454" s="17">
        <v>1451</v>
      </c>
      <c r="B1454" s="54" t="s">
        <v>986</v>
      </c>
      <c r="C1454" s="50">
        <v>553</v>
      </c>
      <c r="D1454" s="18">
        <v>4</v>
      </c>
      <c r="E1454" s="24" t="s">
        <v>1542</v>
      </c>
      <c r="F1454" s="31" t="s">
        <v>1546</v>
      </c>
      <c r="G1454" s="18" t="s">
        <v>21</v>
      </c>
      <c r="H1454" s="18" t="s">
        <v>1547</v>
      </c>
      <c r="I1454" s="18" t="s">
        <v>43</v>
      </c>
      <c r="J1454" s="18" t="s">
        <v>24</v>
      </c>
      <c r="K1454" s="18" t="s">
        <v>24</v>
      </c>
      <c r="L1454" s="18">
        <v>10</v>
      </c>
      <c r="M1454" s="18" t="s">
        <v>25</v>
      </c>
      <c r="N1454" s="18">
        <f t="shared" si="2"/>
        <v>24000</v>
      </c>
      <c r="O1454" s="18">
        <f t="shared" si="3"/>
        <v>12000</v>
      </c>
      <c r="P1454" s="34"/>
    </row>
    <row r="1455" s="1" customFormat="true" ht="35" customHeight="true" spans="1:16">
      <c r="A1455" s="17">
        <v>1452</v>
      </c>
      <c r="B1455" s="54" t="s">
        <v>986</v>
      </c>
      <c r="C1455" s="50">
        <v>554</v>
      </c>
      <c r="D1455" s="18">
        <v>5</v>
      </c>
      <c r="E1455" s="24" t="s">
        <v>1542</v>
      </c>
      <c r="F1455" s="31" t="s">
        <v>1548</v>
      </c>
      <c r="G1455" s="18" t="s">
        <v>21</v>
      </c>
      <c r="H1455" s="18" t="s">
        <v>784</v>
      </c>
      <c r="I1455" s="18" t="s">
        <v>45</v>
      </c>
      <c r="J1455" s="18" t="s">
        <v>24</v>
      </c>
      <c r="K1455" s="18" t="s">
        <v>24</v>
      </c>
      <c r="L1455" s="18">
        <v>10</v>
      </c>
      <c r="M1455" s="18" t="s">
        <v>25</v>
      </c>
      <c r="N1455" s="18">
        <f t="shared" si="2"/>
        <v>24000</v>
      </c>
      <c r="O1455" s="18">
        <f t="shared" si="3"/>
        <v>12000</v>
      </c>
      <c r="P1455" s="34"/>
    </row>
    <row r="1456" s="1" customFormat="true" ht="35" customHeight="true" spans="1:16">
      <c r="A1456" s="17">
        <v>1453</v>
      </c>
      <c r="B1456" s="54" t="s">
        <v>986</v>
      </c>
      <c r="C1456" s="50">
        <v>555</v>
      </c>
      <c r="D1456" s="18">
        <v>6</v>
      </c>
      <c r="E1456" s="24" t="s">
        <v>1542</v>
      </c>
      <c r="F1456" s="31" t="s">
        <v>1549</v>
      </c>
      <c r="G1456" s="18" t="s">
        <v>21</v>
      </c>
      <c r="H1456" s="18" t="s">
        <v>1550</v>
      </c>
      <c r="I1456" s="18" t="s">
        <v>49</v>
      </c>
      <c r="J1456" s="18" t="s">
        <v>39</v>
      </c>
      <c r="K1456" s="18">
        <v>2</v>
      </c>
      <c r="L1456" s="18">
        <v>10</v>
      </c>
      <c r="M1456" s="18" t="s">
        <v>25</v>
      </c>
      <c r="N1456" s="18">
        <f t="shared" si="2"/>
        <v>24000</v>
      </c>
      <c r="O1456" s="18">
        <f t="shared" si="3"/>
        <v>12000</v>
      </c>
      <c r="P1456" s="34"/>
    </row>
    <row r="1457" s="1" customFormat="true" ht="35" customHeight="true" spans="1:16">
      <c r="A1457" s="17">
        <v>1454</v>
      </c>
      <c r="B1457" s="54" t="s">
        <v>986</v>
      </c>
      <c r="C1457" s="50">
        <v>556</v>
      </c>
      <c r="D1457" s="18">
        <v>7</v>
      </c>
      <c r="E1457" s="24" t="s">
        <v>1542</v>
      </c>
      <c r="F1457" s="31" t="s">
        <v>1551</v>
      </c>
      <c r="G1457" s="18" t="s">
        <v>21</v>
      </c>
      <c r="H1457" s="18" t="s">
        <v>1550</v>
      </c>
      <c r="I1457" s="18" t="s">
        <v>49</v>
      </c>
      <c r="J1457" s="18" t="s">
        <v>39</v>
      </c>
      <c r="K1457" s="18">
        <v>3</v>
      </c>
      <c r="L1457" s="18">
        <v>10</v>
      </c>
      <c r="M1457" s="18" t="s">
        <v>25</v>
      </c>
      <c r="N1457" s="18">
        <f t="shared" si="2"/>
        <v>24000</v>
      </c>
      <c r="O1457" s="18">
        <f t="shared" si="3"/>
        <v>12000</v>
      </c>
      <c r="P1457" s="34"/>
    </row>
    <row r="1458" s="1" customFormat="true" ht="35" customHeight="true" spans="1:16">
      <c r="A1458" s="17">
        <v>1455</v>
      </c>
      <c r="B1458" s="54" t="s">
        <v>986</v>
      </c>
      <c r="C1458" s="50">
        <v>557</v>
      </c>
      <c r="D1458" s="18">
        <v>8</v>
      </c>
      <c r="E1458" s="24" t="s">
        <v>1542</v>
      </c>
      <c r="F1458" s="31" t="s">
        <v>1552</v>
      </c>
      <c r="G1458" s="18" t="s">
        <v>21</v>
      </c>
      <c r="H1458" s="18" t="s">
        <v>786</v>
      </c>
      <c r="I1458" s="18" t="s">
        <v>31</v>
      </c>
      <c r="J1458" s="18" t="s">
        <v>35</v>
      </c>
      <c r="K1458" s="18">
        <v>1</v>
      </c>
      <c r="L1458" s="18">
        <v>10</v>
      </c>
      <c r="M1458" s="18" t="s">
        <v>25</v>
      </c>
      <c r="N1458" s="18">
        <f t="shared" si="2"/>
        <v>24000</v>
      </c>
      <c r="O1458" s="18">
        <f t="shared" si="3"/>
        <v>12000</v>
      </c>
      <c r="P1458" s="34"/>
    </row>
    <row r="1459" s="1" customFormat="true" ht="35" customHeight="true" spans="1:16">
      <c r="A1459" s="17">
        <v>1456</v>
      </c>
      <c r="B1459" s="54" t="s">
        <v>986</v>
      </c>
      <c r="C1459" s="50">
        <v>558</v>
      </c>
      <c r="D1459" s="18">
        <v>9</v>
      </c>
      <c r="E1459" s="24" t="s">
        <v>1542</v>
      </c>
      <c r="F1459" s="31" t="s">
        <v>1553</v>
      </c>
      <c r="G1459" s="18" t="s">
        <v>21</v>
      </c>
      <c r="H1459" s="18" t="s">
        <v>786</v>
      </c>
      <c r="I1459" s="18" t="s">
        <v>31</v>
      </c>
      <c r="J1459" s="18" t="s">
        <v>32</v>
      </c>
      <c r="K1459" s="18">
        <v>4</v>
      </c>
      <c r="L1459" s="18">
        <v>10</v>
      </c>
      <c r="M1459" s="18" t="s">
        <v>25</v>
      </c>
      <c r="N1459" s="18">
        <f t="shared" si="2"/>
        <v>24000</v>
      </c>
      <c r="O1459" s="18">
        <f t="shared" si="3"/>
        <v>12000</v>
      </c>
      <c r="P1459" s="34"/>
    </row>
    <row r="1460" s="1" customFormat="true" ht="35" customHeight="true" spans="1:16">
      <c r="A1460" s="17">
        <v>1457</v>
      </c>
      <c r="B1460" s="54" t="s">
        <v>986</v>
      </c>
      <c r="C1460" s="50">
        <v>559</v>
      </c>
      <c r="D1460" s="18">
        <v>10</v>
      </c>
      <c r="E1460" s="24" t="s">
        <v>1542</v>
      </c>
      <c r="F1460" s="31" t="s">
        <v>1554</v>
      </c>
      <c r="G1460" s="18" t="s">
        <v>21</v>
      </c>
      <c r="H1460" s="18" t="s">
        <v>1550</v>
      </c>
      <c r="I1460" s="18" t="s">
        <v>49</v>
      </c>
      <c r="J1460" s="18" t="s">
        <v>32</v>
      </c>
      <c r="K1460" s="18">
        <v>1</v>
      </c>
      <c r="L1460" s="18">
        <v>10</v>
      </c>
      <c r="M1460" s="18" t="s">
        <v>25</v>
      </c>
      <c r="N1460" s="18">
        <f t="shared" si="2"/>
        <v>24000</v>
      </c>
      <c r="O1460" s="18">
        <f t="shared" si="3"/>
        <v>12000</v>
      </c>
      <c r="P1460" s="34"/>
    </row>
    <row r="1461" s="1" customFormat="true" ht="35" customHeight="true" spans="1:16">
      <c r="A1461" s="17">
        <v>1458</v>
      </c>
      <c r="B1461" s="54" t="s">
        <v>986</v>
      </c>
      <c r="C1461" s="50">
        <v>560</v>
      </c>
      <c r="D1461" s="18">
        <v>11</v>
      </c>
      <c r="E1461" s="24" t="s">
        <v>1542</v>
      </c>
      <c r="F1461" s="31" t="s">
        <v>1555</v>
      </c>
      <c r="G1461" s="18" t="s">
        <v>21</v>
      </c>
      <c r="H1461" s="18" t="s">
        <v>786</v>
      </c>
      <c r="I1461" s="18" t="s">
        <v>27</v>
      </c>
      <c r="J1461" s="18" t="s">
        <v>24</v>
      </c>
      <c r="K1461" s="18" t="s">
        <v>24</v>
      </c>
      <c r="L1461" s="18">
        <v>10</v>
      </c>
      <c r="M1461" s="18" t="s">
        <v>25</v>
      </c>
      <c r="N1461" s="18">
        <f t="shared" si="2"/>
        <v>24000</v>
      </c>
      <c r="O1461" s="18">
        <f t="shared" si="3"/>
        <v>12000</v>
      </c>
      <c r="P1461" s="34"/>
    </row>
    <row r="1462" s="1" customFormat="true" ht="35" customHeight="true" spans="1:16">
      <c r="A1462" s="17">
        <v>1459</v>
      </c>
      <c r="B1462" s="54" t="s">
        <v>986</v>
      </c>
      <c r="C1462" s="50">
        <v>561</v>
      </c>
      <c r="D1462" s="18">
        <v>12</v>
      </c>
      <c r="E1462" s="24" t="s">
        <v>1542</v>
      </c>
      <c r="F1462" s="18" t="s">
        <v>1556</v>
      </c>
      <c r="G1462" s="18" t="s">
        <v>21</v>
      </c>
      <c r="H1462" s="18" t="s">
        <v>786</v>
      </c>
      <c r="I1462" s="18" t="s">
        <v>23</v>
      </c>
      <c r="J1462" s="18" t="s">
        <v>24</v>
      </c>
      <c r="K1462" s="18" t="s">
        <v>24</v>
      </c>
      <c r="L1462" s="18">
        <v>10</v>
      </c>
      <c r="M1462" s="18" t="s">
        <v>25</v>
      </c>
      <c r="N1462" s="18">
        <f t="shared" si="2"/>
        <v>24000</v>
      </c>
      <c r="O1462" s="18">
        <f t="shared" si="3"/>
        <v>12000</v>
      </c>
      <c r="P1462" s="34"/>
    </row>
    <row r="1463" s="1" customFormat="true" ht="35" customHeight="true" spans="1:16">
      <c r="A1463" s="17">
        <v>1460</v>
      </c>
      <c r="B1463" s="54" t="s">
        <v>986</v>
      </c>
      <c r="C1463" s="50">
        <v>562</v>
      </c>
      <c r="D1463" s="18">
        <v>13</v>
      </c>
      <c r="E1463" s="24" t="s">
        <v>1542</v>
      </c>
      <c r="F1463" s="18" t="s">
        <v>1557</v>
      </c>
      <c r="G1463" s="18" t="s">
        <v>21</v>
      </c>
      <c r="H1463" s="18" t="s">
        <v>786</v>
      </c>
      <c r="I1463" s="18" t="s">
        <v>54</v>
      </c>
      <c r="J1463" s="18" t="s">
        <v>24</v>
      </c>
      <c r="K1463" s="18" t="s">
        <v>24</v>
      </c>
      <c r="L1463" s="18">
        <v>10</v>
      </c>
      <c r="M1463" s="18" t="s">
        <v>25</v>
      </c>
      <c r="N1463" s="18">
        <f t="shared" si="2"/>
        <v>24000</v>
      </c>
      <c r="O1463" s="18">
        <f t="shared" si="3"/>
        <v>12000</v>
      </c>
      <c r="P1463" s="34"/>
    </row>
    <row r="1464" s="1" customFormat="true" ht="35" customHeight="true" spans="1:16">
      <c r="A1464" s="17">
        <v>1461</v>
      </c>
      <c r="B1464" s="54" t="s">
        <v>986</v>
      </c>
      <c r="C1464" s="50">
        <v>563</v>
      </c>
      <c r="D1464" s="18">
        <v>14</v>
      </c>
      <c r="E1464" s="24" t="s">
        <v>1542</v>
      </c>
      <c r="F1464" s="18" t="s">
        <v>1558</v>
      </c>
      <c r="G1464" s="18" t="s">
        <v>21</v>
      </c>
      <c r="H1464" s="18" t="s">
        <v>786</v>
      </c>
      <c r="I1464" s="18" t="s">
        <v>29</v>
      </c>
      <c r="J1464" s="18" t="s">
        <v>24</v>
      </c>
      <c r="K1464" s="18" t="s">
        <v>24</v>
      </c>
      <c r="L1464" s="18">
        <v>10</v>
      </c>
      <c r="M1464" s="18" t="s">
        <v>25</v>
      </c>
      <c r="N1464" s="18">
        <f t="shared" si="2"/>
        <v>24000</v>
      </c>
      <c r="O1464" s="18">
        <f t="shared" si="3"/>
        <v>12000</v>
      </c>
      <c r="P1464" s="34"/>
    </row>
    <row r="1465" s="1" customFormat="true" ht="35" customHeight="true" spans="1:16">
      <c r="A1465" s="17">
        <v>1462</v>
      </c>
      <c r="B1465" s="54" t="s">
        <v>986</v>
      </c>
      <c r="C1465" s="50">
        <v>564</v>
      </c>
      <c r="D1465" s="18">
        <v>15</v>
      </c>
      <c r="E1465" s="24" t="s">
        <v>1542</v>
      </c>
      <c r="F1465" s="18" t="s">
        <v>1559</v>
      </c>
      <c r="G1465" s="18" t="s">
        <v>21</v>
      </c>
      <c r="H1465" s="18" t="s">
        <v>1550</v>
      </c>
      <c r="I1465" s="18" t="s">
        <v>49</v>
      </c>
      <c r="J1465" s="18" t="s">
        <v>35</v>
      </c>
      <c r="K1465" s="18">
        <v>5</v>
      </c>
      <c r="L1465" s="18">
        <v>10</v>
      </c>
      <c r="M1465" s="18" t="s">
        <v>25</v>
      </c>
      <c r="N1465" s="18">
        <f t="shared" si="2"/>
        <v>24000</v>
      </c>
      <c r="O1465" s="18">
        <f t="shared" si="3"/>
        <v>12000</v>
      </c>
      <c r="P1465" s="34"/>
    </row>
    <row r="1466" s="1" customFormat="true" ht="35" customHeight="true" spans="1:16">
      <c r="A1466" s="17">
        <v>1463</v>
      </c>
      <c r="B1466" s="54" t="s">
        <v>986</v>
      </c>
      <c r="C1466" s="50">
        <v>565</v>
      </c>
      <c r="D1466" s="18">
        <v>16</v>
      </c>
      <c r="E1466" s="24" t="s">
        <v>1542</v>
      </c>
      <c r="F1466" s="31" t="s">
        <v>1560</v>
      </c>
      <c r="G1466" s="18" t="s">
        <v>21</v>
      </c>
      <c r="H1466" s="18" t="s">
        <v>1550</v>
      </c>
      <c r="I1466" s="18" t="s">
        <v>49</v>
      </c>
      <c r="J1466" s="18" t="s">
        <v>35</v>
      </c>
      <c r="K1466" s="18">
        <v>1</v>
      </c>
      <c r="L1466" s="18">
        <v>10</v>
      </c>
      <c r="M1466" s="18" t="s">
        <v>25</v>
      </c>
      <c r="N1466" s="18">
        <f t="shared" si="2"/>
        <v>24000</v>
      </c>
      <c r="O1466" s="18">
        <f t="shared" si="3"/>
        <v>12000</v>
      </c>
      <c r="P1466" s="34"/>
    </row>
    <row r="1467" s="1" customFormat="true" ht="35" customHeight="true" spans="1:16">
      <c r="A1467" s="17">
        <v>1464</v>
      </c>
      <c r="B1467" s="54" t="s">
        <v>986</v>
      </c>
      <c r="C1467" s="50">
        <v>566</v>
      </c>
      <c r="D1467" s="18">
        <v>17</v>
      </c>
      <c r="E1467" s="24" t="s">
        <v>1542</v>
      </c>
      <c r="F1467" s="31" t="s">
        <v>1561</v>
      </c>
      <c r="G1467" s="18" t="s">
        <v>21</v>
      </c>
      <c r="H1467" s="18" t="s">
        <v>786</v>
      </c>
      <c r="I1467" s="18" t="s">
        <v>31</v>
      </c>
      <c r="J1467" s="18" t="s">
        <v>39</v>
      </c>
      <c r="K1467" s="18">
        <v>2</v>
      </c>
      <c r="L1467" s="18">
        <v>10</v>
      </c>
      <c r="M1467" s="18" t="s">
        <v>25</v>
      </c>
      <c r="N1467" s="18">
        <f t="shared" si="2"/>
        <v>24000</v>
      </c>
      <c r="O1467" s="18">
        <f t="shared" si="3"/>
        <v>12000</v>
      </c>
      <c r="P1467" s="34"/>
    </row>
    <row r="1468" s="1" customFormat="true" ht="35" customHeight="true" spans="1:16">
      <c r="A1468" s="17">
        <v>1465</v>
      </c>
      <c r="B1468" s="54" t="s">
        <v>986</v>
      </c>
      <c r="C1468" s="50">
        <v>567</v>
      </c>
      <c r="D1468" s="18">
        <v>18</v>
      </c>
      <c r="E1468" s="24" t="s">
        <v>1542</v>
      </c>
      <c r="F1468" s="31" t="s">
        <v>1562</v>
      </c>
      <c r="G1468" s="18" t="s">
        <v>21</v>
      </c>
      <c r="H1468" s="18" t="s">
        <v>786</v>
      </c>
      <c r="I1468" s="18" t="s">
        <v>31</v>
      </c>
      <c r="J1468" s="18" t="s">
        <v>39</v>
      </c>
      <c r="K1468" s="18">
        <v>3</v>
      </c>
      <c r="L1468" s="18">
        <v>9</v>
      </c>
      <c r="M1468" s="18" t="s">
        <v>25</v>
      </c>
      <c r="N1468" s="18">
        <f t="shared" si="2"/>
        <v>21600</v>
      </c>
      <c r="O1468" s="18">
        <f t="shared" si="3"/>
        <v>10800</v>
      </c>
      <c r="P1468" s="34"/>
    </row>
    <row r="1469" s="1" customFormat="true" ht="35" customHeight="true" spans="1:16">
      <c r="A1469" s="17">
        <v>1466</v>
      </c>
      <c r="B1469" s="54" t="s">
        <v>986</v>
      </c>
      <c r="C1469" s="50">
        <v>568</v>
      </c>
      <c r="D1469" s="18">
        <v>19</v>
      </c>
      <c r="E1469" s="24" t="s">
        <v>1542</v>
      </c>
      <c r="F1469" s="31" t="s">
        <v>1563</v>
      </c>
      <c r="G1469" s="18" t="s">
        <v>21</v>
      </c>
      <c r="H1469" s="18" t="s">
        <v>786</v>
      </c>
      <c r="I1469" s="18" t="s">
        <v>31</v>
      </c>
      <c r="J1469" s="18" t="s">
        <v>24</v>
      </c>
      <c r="K1469" s="18" t="s">
        <v>24</v>
      </c>
      <c r="L1469" s="18">
        <v>9</v>
      </c>
      <c r="M1469" s="18" t="s">
        <v>25</v>
      </c>
      <c r="N1469" s="18">
        <f t="shared" si="2"/>
        <v>21600</v>
      </c>
      <c r="O1469" s="18">
        <f t="shared" si="3"/>
        <v>10800</v>
      </c>
      <c r="P1469" s="34"/>
    </row>
    <row r="1470" s="1" customFormat="true" ht="35" customHeight="true" spans="1:16">
      <c r="A1470" s="17">
        <v>1467</v>
      </c>
      <c r="B1470" s="54" t="s">
        <v>986</v>
      </c>
      <c r="C1470" s="50">
        <v>569</v>
      </c>
      <c r="D1470" s="18">
        <v>20</v>
      </c>
      <c r="E1470" s="24" t="s">
        <v>1542</v>
      </c>
      <c r="F1470" s="31" t="s">
        <v>1564</v>
      </c>
      <c r="G1470" s="18" t="s">
        <v>21</v>
      </c>
      <c r="H1470" s="18" t="s">
        <v>786</v>
      </c>
      <c r="I1470" s="18" t="s">
        <v>31</v>
      </c>
      <c r="J1470" s="18" t="s">
        <v>35</v>
      </c>
      <c r="K1470" s="18">
        <v>4</v>
      </c>
      <c r="L1470" s="18">
        <v>9</v>
      </c>
      <c r="M1470" s="18" t="s">
        <v>25</v>
      </c>
      <c r="N1470" s="18">
        <f t="shared" si="2"/>
        <v>21600</v>
      </c>
      <c r="O1470" s="18">
        <f t="shared" si="3"/>
        <v>10800</v>
      </c>
      <c r="P1470" s="34"/>
    </row>
    <row r="1471" s="1" customFormat="true" ht="35" customHeight="true" spans="1:16">
      <c r="A1471" s="17">
        <v>1468</v>
      </c>
      <c r="B1471" s="54" t="s">
        <v>986</v>
      </c>
      <c r="C1471" s="50">
        <v>570</v>
      </c>
      <c r="D1471" s="18">
        <v>21</v>
      </c>
      <c r="E1471" s="24" t="s">
        <v>1542</v>
      </c>
      <c r="F1471" s="31" t="s">
        <v>1565</v>
      </c>
      <c r="G1471" s="18" t="s">
        <v>21</v>
      </c>
      <c r="H1471" s="18" t="s">
        <v>1550</v>
      </c>
      <c r="I1471" s="18" t="s">
        <v>49</v>
      </c>
      <c r="J1471" s="18" t="s">
        <v>35</v>
      </c>
      <c r="K1471" s="18">
        <v>4</v>
      </c>
      <c r="L1471" s="18">
        <v>9</v>
      </c>
      <c r="M1471" s="18" t="s">
        <v>25</v>
      </c>
      <c r="N1471" s="18">
        <f t="shared" si="2"/>
        <v>21600</v>
      </c>
      <c r="O1471" s="18">
        <f t="shared" si="3"/>
        <v>10800</v>
      </c>
      <c r="P1471" s="34"/>
    </row>
    <row r="1472" s="1" customFormat="true" ht="35" customHeight="true" spans="1:16">
      <c r="A1472" s="17">
        <v>1469</v>
      </c>
      <c r="B1472" s="54" t="s">
        <v>986</v>
      </c>
      <c r="C1472" s="50">
        <v>571</v>
      </c>
      <c r="D1472" s="18">
        <v>22</v>
      </c>
      <c r="E1472" s="24" t="s">
        <v>1542</v>
      </c>
      <c r="F1472" s="31" t="s">
        <v>1566</v>
      </c>
      <c r="G1472" s="18" t="s">
        <v>21</v>
      </c>
      <c r="H1472" s="18" t="s">
        <v>1550</v>
      </c>
      <c r="I1472" s="18" t="s">
        <v>49</v>
      </c>
      <c r="J1472" s="18" t="s">
        <v>32</v>
      </c>
      <c r="K1472" s="18">
        <v>4</v>
      </c>
      <c r="L1472" s="18">
        <v>9</v>
      </c>
      <c r="M1472" s="18" t="s">
        <v>25</v>
      </c>
      <c r="N1472" s="18">
        <f t="shared" si="2"/>
        <v>21600</v>
      </c>
      <c r="O1472" s="18">
        <f t="shared" si="3"/>
        <v>10800</v>
      </c>
      <c r="P1472" s="34"/>
    </row>
    <row r="1473" s="1" customFormat="true" ht="35" customHeight="true" spans="1:16">
      <c r="A1473" s="17">
        <v>1470</v>
      </c>
      <c r="B1473" s="54" t="s">
        <v>986</v>
      </c>
      <c r="C1473" s="50">
        <v>572</v>
      </c>
      <c r="D1473" s="18">
        <v>23</v>
      </c>
      <c r="E1473" s="24" t="s">
        <v>1542</v>
      </c>
      <c r="F1473" s="31" t="s">
        <v>1567</v>
      </c>
      <c r="G1473" s="18" t="s">
        <v>21</v>
      </c>
      <c r="H1473" s="18" t="s">
        <v>786</v>
      </c>
      <c r="I1473" s="18" t="s">
        <v>31</v>
      </c>
      <c r="J1473" s="18" t="s">
        <v>35</v>
      </c>
      <c r="K1473" s="18">
        <v>5</v>
      </c>
      <c r="L1473" s="18">
        <v>8</v>
      </c>
      <c r="M1473" s="18" t="s">
        <v>25</v>
      </c>
      <c r="N1473" s="18">
        <f t="shared" si="2"/>
        <v>19200</v>
      </c>
      <c r="O1473" s="18">
        <f t="shared" si="3"/>
        <v>9600</v>
      </c>
      <c r="P1473" s="34"/>
    </row>
    <row r="1474" s="1" customFormat="true" ht="35" customHeight="true" spans="1:16">
      <c r="A1474" s="17">
        <v>1471</v>
      </c>
      <c r="B1474" s="54" t="s">
        <v>986</v>
      </c>
      <c r="C1474" s="50">
        <v>573</v>
      </c>
      <c r="D1474" s="18">
        <v>24</v>
      </c>
      <c r="E1474" s="24" t="s">
        <v>1542</v>
      </c>
      <c r="F1474" s="31" t="s">
        <v>1568</v>
      </c>
      <c r="G1474" s="18" t="s">
        <v>21</v>
      </c>
      <c r="H1474" s="18" t="s">
        <v>786</v>
      </c>
      <c r="I1474" s="18" t="s">
        <v>31</v>
      </c>
      <c r="J1474" s="18" t="s">
        <v>35</v>
      </c>
      <c r="K1474" s="18">
        <v>4</v>
      </c>
      <c r="L1474" s="18">
        <v>8</v>
      </c>
      <c r="M1474" s="18" t="s">
        <v>25</v>
      </c>
      <c r="N1474" s="18">
        <f t="shared" si="2"/>
        <v>19200</v>
      </c>
      <c r="O1474" s="18">
        <f t="shared" si="3"/>
        <v>9600</v>
      </c>
      <c r="P1474" s="34"/>
    </row>
    <row r="1475" s="1" customFormat="true" ht="35" customHeight="true" spans="1:16">
      <c r="A1475" s="17">
        <v>1472</v>
      </c>
      <c r="B1475" s="54" t="s">
        <v>986</v>
      </c>
      <c r="C1475" s="50">
        <v>574</v>
      </c>
      <c r="D1475" s="18">
        <v>25</v>
      </c>
      <c r="E1475" s="24" t="s">
        <v>1542</v>
      </c>
      <c r="F1475" s="31" t="s">
        <v>1569</v>
      </c>
      <c r="G1475" s="18" t="s">
        <v>21</v>
      </c>
      <c r="H1475" s="18" t="s">
        <v>1550</v>
      </c>
      <c r="I1475" s="18" t="s">
        <v>49</v>
      </c>
      <c r="J1475" s="18" t="s">
        <v>32</v>
      </c>
      <c r="K1475" s="18">
        <v>3</v>
      </c>
      <c r="L1475" s="18">
        <v>8</v>
      </c>
      <c r="M1475" s="18" t="s">
        <v>25</v>
      </c>
      <c r="N1475" s="18">
        <f t="shared" si="2"/>
        <v>19200</v>
      </c>
      <c r="O1475" s="18">
        <f t="shared" si="3"/>
        <v>9600</v>
      </c>
      <c r="P1475" s="34"/>
    </row>
    <row r="1476" s="1" customFormat="true" ht="35" customHeight="true" spans="1:16">
      <c r="A1476" s="17">
        <v>1473</v>
      </c>
      <c r="B1476" s="54" t="s">
        <v>986</v>
      </c>
      <c r="C1476" s="50">
        <v>575</v>
      </c>
      <c r="D1476" s="18">
        <v>26</v>
      </c>
      <c r="E1476" s="24" t="s">
        <v>1542</v>
      </c>
      <c r="F1476" s="31" t="s">
        <v>1570</v>
      </c>
      <c r="G1476" s="18" t="s">
        <v>21</v>
      </c>
      <c r="H1476" s="18" t="s">
        <v>786</v>
      </c>
      <c r="I1476" s="18" t="s">
        <v>31</v>
      </c>
      <c r="J1476" s="18" t="s">
        <v>35</v>
      </c>
      <c r="K1476" s="18">
        <v>3</v>
      </c>
      <c r="L1476" s="18">
        <v>8</v>
      </c>
      <c r="M1476" s="18" t="s">
        <v>25</v>
      </c>
      <c r="N1476" s="18">
        <f t="shared" si="2"/>
        <v>19200</v>
      </c>
      <c r="O1476" s="18">
        <f t="shared" si="3"/>
        <v>9600</v>
      </c>
      <c r="P1476" s="34"/>
    </row>
    <row r="1477" s="1" customFormat="true" ht="35" customHeight="true" spans="1:16">
      <c r="A1477" s="17">
        <v>1474</v>
      </c>
      <c r="B1477" s="54" t="s">
        <v>986</v>
      </c>
      <c r="C1477" s="50">
        <v>576</v>
      </c>
      <c r="D1477" s="18">
        <v>27</v>
      </c>
      <c r="E1477" s="24" t="s">
        <v>1542</v>
      </c>
      <c r="F1477" s="31" t="s">
        <v>1571</v>
      </c>
      <c r="G1477" s="18" t="s">
        <v>21</v>
      </c>
      <c r="H1477" s="18" t="s">
        <v>786</v>
      </c>
      <c r="I1477" s="18" t="s">
        <v>31</v>
      </c>
      <c r="J1477" s="18" t="s">
        <v>35</v>
      </c>
      <c r="K1477" s="18">
        <v>2</v>
      </c>
      <c r="L1477" s="18">
        <v>7</v>
      </c>
      <c r="M1477" s="18" t="s">
        <v>25</v>
      </c>
      <c r="N1477" s="18">
        <f t="shared" si="2"/>
        <v>16800</v>
      </c>
      <c r="O1477" s="18">
        <f t="shared" si="3"/>
        <v>8400</v>
      </c>
      <c r="P1477" s="34"/>
    </row>
    <row r="1478" s="1" customFormat="true" ht="35" customHeight="true" spans="1:16">
      <c r="A1478" s="17">
        <v>1475</v>
      </c>
      <c r="B1478" s="54" t="s">
        <v>986</v>
      </c>
      <c r="C1478" s="50">
        <v>577</v>
      </c>
      <c r="D1478" s="18">
        <v>28</v>
      </c>
      <c r="E1478" s="24" t="s">
        <v>1542</v>
      </c>
      <c r="F1478" s="31" t="s">
        <v>1572</v>
      </c>
      <c r="G1478" s="18" t="s">
        <v>21</v>
      </c>
      <c r="H1478" s="18" t="s">
        <v>786</v>
      </c>
      <c r="I1478" s="18" t="s">
        <v>31</v>
      </c>
      <c r="J1478" s="18" t="s">
        <v>35</v>
      </c>
      <c r="K1478" s="18">
        <v>5</v>
      </c>
      <c r="L1478" s="18">
        <v>7</v>
      </c>
      <c r="M1478" s="18" t="s">
        <v>25</v>
      </c>
      <c r="N1478" s="18">
        <f t="shared" si="2"/>
        <v>16800</v>
      </c>
      <c r="O1478" s="18">
        <f t="shared" si="3"/>
        <v>8400</v>
      </c>
      <c r="P1478" s="34"/>
    </row>
    <row r="1479" s="1" customFormat="true" ht="35" customHeight="true" spans="1:16">
      <c r="A1479" s="17">
        <v>1476</v>
      </c>
      <c r="B1479" s="54" t="s">
        <v>986</v>
      </c>
      <c r="C1479" s="50">
        <v>578</v>
      </c>
      <c r="D1479" s="18">
        <v>29</v>
      </c>
      <c r="E1479" s="24" t="s">
        <v>1542</v>
      </c>
      <c r="F1479" s="31" t="s">
        <v>1573</v>
      </c>
      <c r="G1479" s="18" t="s">
        <v>21</v>
      </c>
      <c r="H1479" s="18" t="s">
        <v>786</v>
      </c>
      <c r="I1479" s="18" t="s">
        <v>31</v>
      </c>
      <c r="J1479" s="18" t="s">
        <v>35</v>
      </c>
      <c r="K1479" s="18">
        <v>3</v>
      </c>
      <c r="L1479" s="18">
        <v>7</v>
      </c>
      <c r="M1479" s="18" t="s">
        <v>25</v>
      </c>
      <c r="N1479" s="18">
        <f t="shared" si="2"/>
        <v>16800</v>
      </c>
      <c r="O1479" s="18">
        <f t="shared" si="3"/>
        <v>8400</v>
      </c>
      <c r="P1479" s="34"/>
    </row>
    <row r="1480" s="1" customFormat="true" ht="35" customHeight="true" spans="1:16">
      <c r="A1480" s="17">
        <v>1477</v>
      </c>
      <c r="B1480" s="54" t="s">
        <v>986</v>
      </c>
      <c r="C1480" s="50">
        <v>579</v>
      </c>
      <c r="D1480" s="18">
        <v>30</v>
      </c>
      <c r="E1480" s="24" t="s">
        <v>1542</v>
      </c>
      <c r="F1480" s="31" t="s">
        <v>1574</v>
      </c>
      <c r="G1480" s="18" t="s">
        <v>21</v>
      </c>
      <c r="H1480" s="18" t="s">
        <v>786</v>
      </c>
      <c r="I1480" s="18" t="s">
        <v>31</v>
      </c>
      <c r="J1480" s="18" t="s">
        <v>32</v>
      </c>
      <c r="K1480" s="18">
        <v>4</v>
      </c>
      <c r="L1480" s="18">
        <v>6</v>
      </c>
      <c r="M1480" s="18" t="s">
        <v>25</v>
      </c>
      <c r="N1480" s="18">
        <f t="shared" si="2"/>
        <v>14400</v>
      </c>
      <c r="O1480" s="18">
        <f t="shared" si="3"/>
        <v>7200</v>
      </c>
      <c r="P1480" s="34"/>
    </row>
    <row r="1481" s="1" customFormat="true" ht="35" customHeight="true" spans="1:16">
      <c r="A1481" s="17">
        <v>1478</v>
      </c>
      <c r="B1481" s="54" t="s">
        <v>986</v>
      </c>
      <c r="C1481" s="50">
        <v>580</v>
      </c>
      <c r="D1481" s="18">
        <v>31</v>
      </c>
      <c r="E1481" s="24" t="s">
        <v>1542</v>
      </c>
      <c r="F1481" s="31" t="s">
        <v>1575</v>
      </c>
      <c r="G1481" s="18" t="s">
        <v>21</v>
      </c>
      <c r="H1481" s="18" t="s">
        <v>786</v>
      </c>
      <c r="I1481" s="18" t="s">
        <v>31</v>
      </c>
      <c r="J1481" s="18" t="s">
        <v>39</v>
      </c>
      <c r="K1481" s="18">
        <v>5</v>
      </c>
      <c r="L1481" s="18">
        <v>6</v>
      </c>
      <c r="M1481" s="18" t="s">
        <v>25</v>
      </c>
      <c r="N1481" s="18">
        <f t="shared" si="2"/>
        <v>14400</v>
      </c>
      <c r="O1481" s="18">
        <f t="shared" si="3"/>
        <v>7200</v>
      </c>
      <c r="P1481" s="34"/>
    </row>
    <row r="1482" s="1" customFormat="true" ht="35" customHeight="true" spans="1:16">
      <c r="A1482" s="17">
        <v>1479</v>
      </c>
      <c r="B1482" s="54" t="s">
        <v>986</v>
      </c>
      <c r="C1482" s="50">
        <v>581</v>
      </c>
      <c r="D1482" s="18">
        <v>32</v>
      </c>
      <c r="E1482" s="24" t="s">
        <v>1542</v>
      </c>
      <c r="F1482" s="18" t="s">
        <v>1576</v>
      </c>
      <c r="G1482" s="18" t="s">
        <v>21</v>
      </c>
      <c r="H1482" s="18" t="s">
        <v>786</v>
      </c>
      <c r="I1482" s="18" t="s">
        <v>31</v>
      </c>
      <c r="J1482" s="18" t="s">
        <v>32</v>
      </c>
      <c r="K1482" s="18">
        <v>3</v>
      </c>
      <c r="L1482" s="18">
        <v>6</v>
      </c>
      <c r="M1482" s="18" t="s">
        <v>25</v>
      </c>
      <c r="N1482" s="18">
        <f t="shared" si="2"/>
        <v>14400</v>
      </c>
      <c r="O1482" s="18">
        <f t="shared" si="3"/>
        <v>7200</v>
      </c>
      <c r="P1482" s="34"/>
    </row>
    <row r="1483" s="1" customFormat="true" ht="35" customHeight="true" spans="1:16">
      <c r="A1483" s="17">
        <v>1480</v>
      </c>
      <c r="B1483" s="54" t="s">
        <v>986</v>
      </c>
      <c r="C1483" s="50">
        <v>582</v>
      </c>
      <c r="D1483" s="18">
        <v>33</v>
      </c>
      <c r="E1483" s="24" t="s">
        <v>1542</v>
      </c>
      <c r="F1483" s="18" t="s">
        <v>1577</v>
      </c>
      <c r="G1483" s="18" t="s">
        <v>21</v>
      </c>
      <c r="H1483" s="18" t="s">
        <v>1550</v>
      </c>
      <c r="I1483" s="18" t="s">
        <v>49</v>
      </c>
      <c r="J1483" s="18" t="s">
        <v>39</v>
      </c>
      <c r="K1483" s="18">
        <v>1</v>
      </c>
      <c r="L1483" s="18">
        <v>4</v>
      </c>
      <c r="M1483" s="18" t="s">
        <v>25</v>
      </c>
      <c r="N1483" s="18">
        <f t="shared" si="2"/>
        <v>9600</v>
      </c>
      <c r="O1483" s="18">
        <f t="shared" si="3"/>
        <v>4800</v>
      </c>
      <c r="P1483" s="34"/>
    </row>
    <row r="1484" s="1" customFormat="true" ht="35" customHeight="true" spans="1:16">
      <c r="A1484" s="17">
        <v>1481</v>
      </c>
      <c r="B1484" s="54" t="s">
        <v>986</v>
      </c>
      <c r="C1484" s="50">
        <v>583</v>
      </c>
      <c r="D1484" s="18">
        <v>34</v>
      </c>
      <c r="E1484" s="24" t="s">
        <v>1542</v>
      </c>
      <c r="F1484" s="18" t="s">
        <v>1578</v>
      </c>
      <c r="G1484" s="18" t="s">
        <v>21</v>
      </c>
      <c r="H1484" s="18" t="s">
        <v>1550</v>
      </c>
      <c r="I1484" s="18" t="s">
        <v>49</v>
      </c>
      <c r="J1484" s="18" t="s">
        <v>39</v>
      </c>
      <c r="K1484" s="18">
        <v>5</v>
      </c>
      <c r="L1484" s="18">
        <v>4</v>
      </c>
      <c r="M1484" s="18" t="s">
        <v>25</v>
      </c>
      <c r="N1484" s="18">
        <f t="shared" si="2"/>
        <v>9600</v>
      </c>
      <c r="O1484" s="18">
        <f t="shared" si="3"/>
        <v>4800</v>
      </c>
      <c r="P1484" s="34"/>
    </row>
    <row r="1485" s="1" customFormat="true" ht="35" customHeight="true" spans="1:16">
      <c r="A1485" s="17">
        <v>1482</v>
      </c>
      <c r="B1485" s="54" t="s">
        <v>986</v>
      </c>
      <c r="C1485" s="50">
        <v>584</v>
      </c>
      <c r="D1485" s="18">
        <v>35</v>
      </c>
      <c r="E1485" s="24" t="s">
        <v>1542</v>
      </c>
      <c r="F1485" s="18" t="s">
        <v>1579</v>
      </c>
      <c r="G1485" s="18" t="s">
        <v>21</v>
      </c>
      <c r="H1485" s="18" t="s">
        <v>786</v>
      </c>
      <c r="I1485" s="18" t="s">
        <v>31</v>
      </c>
      <c r="J1485" s="18" t="s">
        <v>39</v>
      </c>
      <c r="K1485" s="18">
        <v>3</v>
      </c>
      <c r="L1485" s="18">
        <v>3</v>
      </c>
      <c r="M1485" s="18" t="s">
        <v>25</v>
      </c>
      <c r="N1485" s="18">
        <f t="shared" si="2"/>
        <v>7200</v>
      </c>
      <c r="O1485" s="18">
        <f t="shared" si="3"/>
        <v>3600</v>
      </c>
      <c r="P1485" s="34"/>
    </row>
    <row r="1486" s="1" customFormat="true" ht="35" customHeight="true" spans="1:16">
      <c r="A1486" s="17">
        <v>1483</v>
      </c>
      <c r="B1486" s="54" t="s">
        <v>986</v>
      </c>
      <c r="C1486" s="50">
        <v>585</v>
      </c>
      <c r="D1486" s="18">
        <v>36</v>
      </c>
      <c r="E1486" s="24" t="s">
        <v>1542</v>
      </c>
      <c r="F1486" s="18" t="s">
        <v>1580</v>
      </c>
      <c r="G1486" s="18" t="s">
        <v>21</v>
      </c>
      <c r="H1486" s="18" t="s">
        <v>1550</v>
      </c>
      <c r="I1486" s="18" t="s">
        <v>49</v>
      </c>
      <c r="J1486" s="18" t="s">
        <v>39</v>
      </c>
      <c r="K1486" s="18">
        <v>4</v>
      </c>
      <c r="L1486" s="18">
        <v>3</v>
      </c>
      <c r="M1486" s="18" t="s">
        <v>25</v>
      </c>
      <c r="N1486" s="18">
        <f t="shared" si="2"/>
        <v>7200</v>
      </c>
      <c r="O1486" s="18">
        <f t="shared" si="3"/>
        <v>3600</v>
      </c>
      <c r="P1486" s="34"/>
    </row>
    <row r="1487" s="1" customFormat="true" ht="35" customHeight="true" spans="1:16">
      <c r="A1487" s="17">
        <v>1484</v>
      </c>
      <c r="B1487" s="54" t="s">
        <v>986</v>
      </c>
      <c r="C1487" s="50">
        <v>586</v>
      </c>
      <c r="D1487" s="18">
        <v>37</v>
      </c>
      <c r="E1487" s="24" t="s">
        <v>1542</v>
      </c>
      <c r="F1487" s="18" t="s">
        <v>1581</v>
      </c>
      <c r="G1487" s="18" t="s">
        <v>21</v>
      </c>
      <c r="H1487" s="18" t="s">
        <v>786</v>
      </c>
      <c r="I1487" s="18" t="s">
        <v>31</v>
      </c>
      <c r="J1487" s="18" t="s">
        <v>32</v>
      </c>
      <c r="K1487" s="18">
        <v>2</v>
      </c>
      <c r="L1487" s="18">
        <v>3</v>
      </c>
      <c r="M1487" s="18" t="s">
        <v>25</v>
      </c>
      <c r="N1487" s="18">
        <f t="shared" si="2"/>
        <v>7200</v>
      </c>
      <c r="O1487" s="18">
        <f t="shared" si="3"/>
        <v>3600</v>
      </c>
      <c r="P1487" s="34"/>
    </row>
    <row r="1488" s="1" customFormat="true" ht="35" customHeight="true" spans="1:16">
      <c r="A1488" s="17">
        <v>1485</v>
      </c>
      <c r="B1488" s="54" t="s">
        <v>986</v>
      </c>
      <c r="C1488" s="50">
        <v>587</v>
      </c>
      <c r="D1488" s="18">
        <v>38</v>
      </c>
      <c r="E1488" s="24" t="s">
        <v>1542</v>
      </c>
      <c r="F1488" s="18" t="s">
        <v>1582</v>
      </c>
      <c r="G1488" s="18" t="s">
        <v>21</v>
      </c>
      <c r="H1488" s="18" t="s">
        <v>1583</v>
      </c>
      <c r="I1488" s="18" t="s">
        <v>31</v>
      </c>
      <c r="J1488" s="18" t="s">
        <v>39</v>
      </c>
      <c r="K1488" s="18">
        <v>5</v>
      </c>
      <c r="L1488" s="18">
        <v>3</v>
      </c>
      <c r="M1488" s="18" t="s">
        <v>25</v>
      </c>
      <c r="N1488" s="18">
        <f t="shared" si="2"/>
        <v>7200</v>
      </c>
      <c r="O1488" s="18">
        <f t="shared" si="3"/>
        <v>3600</v>
      </c>
      <c r="P1488" s="34"/>
    </row>
    <row r="1489" s="1" customFormat="true" ht="35" customHeight="true" spans="1:16">
      <c r="A1489" s="17">
        <v>1486</v>
      </c>
      <c r="B1489" s="54" t="s">
        <v>986</v>
      </c>
      <c r="C1489" s="50">
        <v>588</v>
      </c>
      <c r="D1489" s="18">
        <v>39</v>
      </c>
      <c r="E1489" s="24" t="s">
        <v>1542</v>
      </c>
      <c r="F1489" s="18" t="s">
        <v>1584</v>
      </c>
      <c r="G1489" s="18" t="s">
        <v>21</v>
      </c>
      <c r="H1489" s="18" t="s">
        <v>1547</v>
      </c>
      <c r="I1489" s="18" t="s">
        <v>43</v>
      </c>
      <c r="J1489" s="18" t="s">
        <v>24</v>
      </c>
      <c r="K1489" s="18" t="s">
        <v>24</v>
      </c>
      <c r="L1489" s="18">
        <v>2</v>
      </c>
      <c r="M1489" s="18" t="s">
        <v>25</v>
      </c>
      <c r="N1489" s="18">
        <f t="shared" si="2"/>
        <v>4800</v>
      </c>
      <c r="O1489" s="18">
        <f t="shared" si="3"/>
        <v>2400</v>
      </c>
      <c r="P1489" s="34"/>
    </row>
    <row r="1490" s="1" customFormat="true" ht="35" customHeight="true" spans="1:16">
      <c r="A1490" s="17">
        <v>1487</v>
      </c>
      <c r="B1490" s="54" t="s">
        <v>986</v>
      </c>
      <c r="C1490" s="50">
        <v>589</v>
      </c>
      <c r="D1490" s="18">
        <v>40</v>
      </c>
      <c r="E1490" s="24" t="s">
        <v>1542</v>
      </c>
      <c r="F1490" s="18" t="s">
        <v>1585</v>
      </c>
      <c r="G1490" s="18" t="s">
        <v>21</v>
      </c>
      <c r="H1490" s="18" t="s">
        <v>786</v>
      </c>
      <c r="I1490" s="18" t="s">
        <v>31</v>
      </c>
      <c r="J1490" s="18" t="s">
        <v>35</v>
      </c>
      <c r="K1490" s="18">
        <v>5</v>
      </c>
      <c r="L1490" s="18">
        <v>2</v>
      </c>
      <c r="M1490" s="18" t="s">
        <v>25</v>
      </c>
      <c r="N1490" s="18">
        <f t="shared" si="2"/>
        <v>4800</v>
      </c>
      <c r="O1490" s="18">
        <f t="shared" si="3"/>
        <v>2400</v>
      </c>
      <c r="P1490" s="34"/>
    </row>
    <row r="1491" s="1" customFormat="true" ht="35" customHeight="true" spans="1:16">
      <c r="A1491" s="17">
        <v>1488</v>
      </c>
      <c r="B1491" s="54" t="s">
        <v>986</v>
      </c>
      <c r="C1491" s="50">
        <v>590</v>
      </c>
      <c r="D1491" s="18">
        <v>41</v>
      </c>
      <c r="E1491" s="24" t="s">
        <v>1542</v>
      </c>
      <c r="F1491" s="18" t="s">
        <v>1586</v>
      </c>
      <c r="G1491" s="18" t="s">
        <v>21</v>
      </c>
      <c r="H1491" s="18" t="s">
        <v>784</v>
      </c>
      <c r="I1491" s="18" t="s">
        <v>31</v>
      </c>
      <c r="J1491" s="18" t="s">
        <v>39</v>
      </c>
      <c r="K1491" s="18">
        <v>1</v>
      </c>
      <c r="L1491" s="18">
        <v>2</v>
      </c>
      <c r="M1491" s="18" t="s">
        <v>25</v>
      </c>
      <c r="N1491" s="18">
        <f t="shared" si="2"/>
        <v>4800</v>
      </c>
      <c r="O1491" s="18">
        <f t="shared" si="3"/>
        <v>2400</v>
      </c>
      <c r="P1491" s="34"/>
    </row>
    <row r="1492" s="1" customFormat="true" ht="35" customHeight="true" spans="1:16">
      <c r="A1492" s="17">
        <v>1489</v>
      </c>
      <c r="B1492" s="54" t="s">
        <v>986</v>
      </c>
      <c r="C1492" s="50">
        <v>591</v>
      </c>
      <c r="D1492" s="18">
        <v>42</v>
      </c>
      <c r="E1492" s="24" t="s">
        <v>1542</v>
      </c>
      <c r="F1492" s="41" t="s">
        <v>1587</v>
      </c>
      <c r="G1492" s="18" t="s">
        <v>21</v>
      </c>
      <c r="H1492" s="41" t="s">
        <v>784</v>
      </c>
      <c r="I1492" s="18" t="s">
        <v>45</v>
      </c>
      <c r="J1492" s="18" t="s">
        <v>24</v>
      </c>
      <c r="K1492" s="18" t="s">
        <v>24</v>
      </c>
      <c r="L1492" s="18">
        <v>1</v>
      </c>
      <c r="M1492" s="18" t="s">
        <v>25</v>
      </c>
      <c r="N1492" s="18">
        <f t="shared" si="2"/>
        <v>2400</v>
      </c>
      <c r="O1492" s="18">
        <f t="shared" si="3"/>
        <v>1200</v>
      </c>
      <c r="P1492" s="34"/>
    </row>
    <row r="1493" s="1" customFormat="true" ht="35" customHeight="true" spans="1:16">
      <c r="A1493" s="17">
        <v>1490</v>
      </c>
      <c r="B1493" s="54" t="s">
        <v>986</v>
      </c>
      <c r="C1493" s="50">
        <v>592</v>
      </c>
      <c r="D1493" s="18">
        <v>43</v>
      </c>
      <c r="E1493" s="24" t="s">
        <v>1542</v>
      </c>
      <c r="F1493" s="41" t="s">
        <v>1588</v>
      </c>
      <c r="G1493" s="18" t="s">
        <v>21</v>
      </c>
      <c r="H1493" s="41" t="s">
        <v>786</v>
      </c>
      <c r="I1493" s="18" t="s">
        <v>31</v>
      </c>
      <c r="J1493" s="18" t="s">
        <v>32</v>
      </c>
      <c r="K1493" s="18">
        <v>2</v>
      </c>
      <c r="L1493" s="18">
        <v>1</v>
      </c>
      <c r="M1493" s="18" t="s">
        <v>25</v>
      </c>
      <c r="N1493" s="18">
        <f t="shared" si="2"/>
        <v>2400</v>
      </c>
      <c r="O1493" s="18">
        <f t="shared" si="3"/>
        <v>1200</v>
      </c>
      <c r="P1493" s="34"/>
    </row>
    <row r="1494" s="1" customFormat="true" ht="35" customHeight="true" spans="1:16">
      <c r="A1494" s="17">
        <v>1491</v>
      </c>
      <c r="B1494" s="54" t="s">
        <v>986</v>
      </c>
      <c r="C1494" s="50">
        <v>593</v>
      </c>
      <c r="D1494" s="18">
        <v>44</v>
      </c>
      <c r="E1494" s="24" t="s">
        <v>1542</v>
      </c>
      <c r="F1494" s="41" t="s">
        <v>1589</v>
      </c>
      <c r="G1494" s="18" t="s">
        <v>21</v>
      </c>
      <c r="H1494" s="41" t="s">
        <v>786</v>
      </c>
      <c r="I1494" s="18" t="s">
        <v>31</v>
      </c>
      <c r="J1494" s="18" t="s">
        <v>35</v>
      </c>
      <c r="K1494" s="18">
        <v>1</v>
      </c>
      <c r="L1494" s="18">
        <v>6</v>
      </c>
      <c r="M1494" s="18" t="s">
        <v>25</v>
      </c>
      <c r="N1494" s="18">
        <f t="shared" si="2"/>
        <v>14400</v>
      </c>
      <c r="O1494" s="18">
        <f t="shared" si="3"/>
        <v>7200</v>
      </c>
      <c r="P1494" s="34"/>
    </row>
    <row r="1495" s="1" customFormat="true" ht="35" customHeight="true" spans="1:16">
      <c r="A1495" s="17">
        <v>1492</v>
      </c>
      <c r="B1495" s="54" t="s">
        <v>986</v>
      </c>
      <c r="C1495" s="50">
        <v>594</v>
      </c>
      <c r="D1495" s="18">
        <v>45</v>
      </c>
      <c r="E1495" s="24" t="s">
        <v>1542</v>
      </c>
      <c r="F1495" s="41" t="s">
        <v>1590</v>
      </c>
      <c r="G1495" s="18" t="s">
        <v>21</v>
      </c>
      <c r="H1495" s="41" t="s">
        <v>1583</v>
      </c>
      <c r="I1495" s="18" t="s">
        <v>31</v>
      </c>
      <c r="J1495" s="18" t="s">
        <v>32</v>
      </c>
      <c r="K1495" s="18">
        <v>4</v>
      </c>
      <c r="L1495" s="18">
        <v>1</v>
      </c>
      <c r="M1495" s="18" t="s">
        <v>25</v>
      </c>
      <c r="N1495" s="18">
        <f t="shared" si="2"/>
        <v>2400</v>
      </c>
      <c r="O1495" s="18">
        <f t="shared" si="3"/>
        <v>1200</v>
      </c>
      <c r="P1495" s="34"/>
    </row>
    <row r="1496" s="1" customFormat="true" ht="35" customHeight="true" spans="1:16">
      <c r="A1496" s="17">
        <v>1493</v>
      </c>
      <c r="B1496" s="54" t="s">
        <v>986</v>
      </c>
      <c r="C1496" s="50">
        <v>595</v>
      </c>
      <c r="D1496" s="18">
        <v>46</v>
      </c>
      <c r="E1496" s="24" t="s">
        <v>1542</v>
      </c>
      <c r="F1496" s="41" t="s">
        <v>1591</v>
      </c>
      <c r="G1496" s="18" t="s">
        <v>21</v>
      </c>
      <c r="H1496" s="41" t="s">
        <v>786</v>
      </c>
      <c r="I1496" s="18" t="s">
        <v>31</v>
      </c>
      <c r="J1496" s="18" t="s">
        <v>32</v>
      </c>
      <c r="K1496" s="18">
        <v>1</v>
      </c>
      <c r="L1496" s="18">
        <v>1</v>
      </c>
      <c r="M1496" s="18" t="s">
        <v>25</v>
      </c>
      <c r="N1496" s="18">
        <f t="shared" si="2"/>
        <v>2400</v>
      </c>
      <c r="O1496" s="18">
        <f t="shared" si="3"/>
        <v>1200</v>
      </c>
      <c r="P1496" s="34"/>
    </row>
    <row r="1497" s="1" customFormat="true" ht="35" customHeight="true" spans="1:16">
      <c r="A1497" s="17">
        <v>1494</v>
      </c>
      <c r="B1497" s="54" t="s">
        <v>986</v>
      </c>
      <c r="C1497" s="50">
        <v>596</v>
      </c>
      <c r="D1497" s="18">
        <v>47</v>
      </c>
      <c r="E1497" s="24" t="s">
        <v>1542</v>
      </c>
      <c r="F1497" s="41" t="s">
        <v>1592</v>
      </c>
      <c r="G1497" s="18" t="s">
        <v>21</v>
      </c>
      <c r="H1497" s="41" t="s">
        <v>786</v>
      </c>
      <c r="I1497" s="18" t="s">
        <v>31</v>
      </c>
      <c r="J1497" s="18" t="s">
        <v>35</v>
      </c>
      <c r="K1497" s="18">
        <v>2</v>
      </c>
      <c r="L1497" s="18">
        <v>1</v>
      </c>
      <c r="M1497" s="18" t="s">
        <v>25</v>
      </c>
      <c r="N1497" s="18">
        <f t="shared" si="2"/>
        <v>2400</v>
      </c>
      <c r="O1497" s="18">
        <f t="shared" si="3"/>
        <v>1200</v>
      </c>
      <c r="P1497" s="34"/>
    </row>
    <row r="1498" s="1" customFormat="true" ht="35" customHeight="true" spans="1:16">
      <c r="A1498" s="17">
        <v>1495</v>
      </c>
      <c r="B1498" s="54" t="s">
        <v>986</v>
      </c>
      <c r="C1498" s="50">
        <v>597</v>
      </c>
      <c r="D1498" s="18">
        <v>48</v>
      </c>
      <c r="E1498" s="24" t="s">
        <v>1542</v>
      </c>
      <c r="F1498" s="41" t="s">
        <v>1593</v>
      </c>
      <c r="G1498" s="18" t="s">
        <v>21</v>
      </c>
      <c r="H1498" s="41" t="s">
        <v>786</v>
      </c>
      <c r="I1498" s="18" t="s">
        <v>31</v>
      </c>
      <c r="J1498" s="18" t="s">
        <v>39</v>
      </c>
      <c r="K1498" s="18">
        <v>3</v>
      </c>
      <c r="L1498" s="18">
        <v>2</v>
      </c>
      <c r="M1498" s="18" t="s">
        <v>25</v>
      </c>
      <c r="N1498" s="18">
        <f t="shared" si="2"/>
        <v>4800</v>
      </c>
      <c r="O1498" s="18">
        <f t="shared" si="3"/>
        <v>2400</v>
      </c>
      <c r="P1498" s="34"/>
    </row>
    <row r="1499" s="1" customFormat="true" ht="35" customHeight="true" spans="1:16">
      <c r="A1499" s="17">
        <v>1496</v>
      </c>
      <c r="B1499" s="54" t="s">
        <v>986</v>
      </c>
      <c r="C1499" s="50">
        <v>598</v>
      </c>
      <c r="D1499" s="18">
        <v>49</v>
      </c>
      <c r="E1499" s="24" t="s">
        <v>1542</v>
      </c>
      <c r="F1499" s="41" t="s">
        <v>1594</v>
      </c>
      <c r="G1499" s="18" t="s">
        <v>63</v>
      </c>
      <c r="H1499" s="41" t="s">
        <v>786</v>
      </c>
      <c r="I1499" s="18" t="s">
        <v>31</v>
      </c>
      <c r="J1499" s="18" t="s">
        <v>24</v>
      </c>
      <c r="K1499" s="18" t="s">
        <v>24</v>
      </c>
      <c r="L1499" s="18">
        <v>1</v>
      </c>
      <c r="M1499" s="18" t="s">
        <v>25</v>
      </c>
      <c r="N1499" s="18">
        <f t="shared" si="2"/>
        <v>2400</v>
      </c>
      <c r="O1499" s="18">
        <f t="shared" si="3"/>
        <v>1200</v>
      </c>
      <c r="P1499" s="34"/>
    </row>
    <row r="1500" s="1" customFormat="true" ht="35" customHeight="true" spans="1:16">
      <c r="A1500" s="17">
        <v>1497</v>
      </c>
      <c r="B1500" s="54" t="s">
        <v>986</v>
      </c>
      <c r="C1500" s="50">
        <v>599</v>
      </c>
      <c r="D1500" s="18">
        <v>50</v>
      </c>
      <c r="E1500" s="24" t="s">
        <v>1542</v>
      </c>
      <c r="F1500" s="41" t="s">
        <v>1595</v>
      </c>
      <c r="G1500" s="18" t="s">
        <v>21</v>
      </c>
      <c r="H1500" s="41" t="s">
        <v>786</v>
      </c>
      <c r="I1500" s="18" t="s">
        <v>31</v>
      </c>
      <c r="J1500" s="18" t="s">
        <v>39</v>
      </c>
      <c r="K1500" s="18">
        <v>4</v>
      </c>
      <c r="L1500" s="18">
        <v>6</v>
      </c>
      <c r="M1500" s="18" t="s">
        <v>25</v>
      </c>
      <c r="N1500" s="18">
        <f t="shared" si="2"/>
        <v>14400</v>
      </c>
      <c r="O1500" s="18">
        <f t="shared" si="3"/>
        <v>7200</v>
      </c>
      <c r="P1500" s="34"/>
    </row>
    <row r="1501" s="1" customFormat="true" ht="35" customHeight="true" spans="1:16">
      <c r="A1501" s="17">
        <v>1498</v>
      </c>
      <c r="B1501" s="54" t="s">
        <v>986</v>
      </c>
      <c r="C1501" s="50">
        <v>600</v>
      </c>
      <c r="D1501" s="18">
        <v>51</v>
      </c>
      <c r="E1501" s="24" t="s">
        <v>1542</v>
      </c>
      <c r="F1501" s="41" t="s">
        <v>1596</v>
      </c>
      <c r="G1501" s="18" t="s">
        <v>21</v>
      </c>
      <c r="H1501" s="41" t="s">
        <v>786</v>
      </c>
      <c r="I1501" s="18" t="s">
        <v>31</v>
      </c>
      <c r="J1501" s="18" t="s">
        <v>35</v>
      </c>
      <c r="K1501" s="18">
        <v>4</v>
      </c>
      <c r="L1501" s="18">
        <v>1</v>
      </c>
      <c r="M1501" s="18" t="s">
        <v>25</v>
      </c>
      <c r="N1501" s="18">
        <f t="shared" si="2"/>
        <v>2400</v>
      </c>
      <c r="O1501" s="18">
        <f t="shared" si="3"/>
        <v>1200</v>
      </c>
      <c r="P1501" s="34"/>
    </row>
    <row r="1502" s="1" customFormat="true" ht="35" customHeight="true" spans="1:16">
      <c r="A1502" s="17">
        <v>1499</v>
      </c>
      <c r="B1502" s="54" t="s">
        <v>986</v>
      </c>
      <c r="C1502" s="50">
        <v>601</v>
      </c>
      <c r="D1502" s="18">
        <v>52</v>
      </c>
      <c r="E1502" s="24" t="s">
        <v>1542</v>
      </c>
      <c r="F1502" s="41" t="s">
        <v>1597</v>
      </c>
      <c r="G1502" s="18" t="s">
        <v>21</v>
      </c>
      <c r="H1502" s="41" t="s">
        <v>1550</v>
      </c>
      <c r="I1502" s="18" t="s">
        <v>49</v>
      </c>
      <c r="J1502" s="18" t="s">
        <v>32</v>
      </c>
      <c r="K1502" s="18">
        <v>2</v>
      </c>
      <c r="L1502" s="18">
        <v>1</v>
      </c>
      <c r="M1502" s="18" t="s">
        <v>25</v>
      </c>
      <c r="N1502" s="18">
        <f t="shared" si="2"/>
        <v>2400</v>
      </c>
      <c r="O1502" s="18">
        <f t="shared" si="3"/>
        <v>1200</v>
      </c>
      <c r="P1502" s="34"/>
    </row>
    <row r="1503" s="1" customFormat="true" ht="35" customHeight="true" spans="1:16">
      <c r="A1503" s="17">
        <v>1500</v>
      </c>
      <c r="B1503" s="54" t="s">
        <v>986</v>
      </c>
      <c r="C1503" s="50">
        <v>602</v>
      </c>
      <c r="D1503" s="18">
        <v>1</v>
      </c>
      <c r="E1503" s="24" t="s">
        <v>1598</v>
      </c>
      <c r="F1503" s="18" t="s">
        <v>1599</v>
      </c>
      <c r="G1503" s="18" t="s">
        <v>21</v>
      </c>
      <c r="H1503" s="18" t="s">
        <v>22</v>
      </c>
      <c r="I1503" s="18" t="s">
        <v>45</v>
      </c>
      <c r="J1503" s="18" t="s">
        <v>24</v>
      </c>
      <c r="K1503" s="18" t="s">
        <v>24</v>
      </c>
      <c r="L1503" s="18">
        <v>10</v>
      </c>
      <c r="M1503" s="18" t="s">
        <v>25</v>
      </c>
      <c r="N1503" s="18">
        <f t="shared" ref="N1503:N1558" si="4">L1503*2400</f>
        <v>24000</v>
      </c>
      <c r="O1503" s="18">
        <f t="shared" si="3"/>
        <v>12000</v>
      </c>
      <c r="P1503" s="34">
        <f ca="1">SUMIF(E:O,E1503,O:O)</f>
        <v>376800</v>
      </c>
    </row>
    <row r="1504" s="1" customFormat="true" ht="35" customHeight="true" spans="1:16">
      <c r="A1504" s="17">
        <v>1501</v>
      </c>
      <c r="B1504" s="54" t="s">
        <v>986</v>
      </c>
      <c r="C1504" s="50">
        <v>603</v>
      </c>
      <c r="D1504" s="18">
        <v>2</v>
      </c>
      <c r="E1504" s="24" t="s">
        <v>1598</v>
      </c>
      <c r="F1504" s="18" t="s">
        <v>1600</v>
      </c>
      <c r="G1504" s="18" t="s">
        <v>21</v>
      </c>
      <c r="H1504" s="18" t="s">
        <v>22</v>
      </c>
      <c r="I1504" s="18" t="s">
        <v>31</v>
      </c>
      <c r="J1504" s="18" t="s">
        <v>35</v>
      </c>
      <c r="K1504" s="18">
        <v>4</v>
      </c>
      <c r="L1504" s="18">
        <v>10</v>
      </c>
      <c r="M1504" s="18" t="s">
        <v>25</v>
      </c>
      <c r="N1504" s="18">
        <f t="shared" si="4"/>
        <v>24000</v>
      </c>
      <c r="O1504" s="18">
        <f t="shared" si="3"/>
        <v>12000</v>
      </c>
      <c r="P1504" s="34"/>
    </row>
    <row r="1505" s="1" customFormat="true" ht="35" customHeight="true" spans="1:16">
      <c r="A1505" s="17">
        <v>1502</v>
      </c>
      <c r="B1505" s="54" t="s">
        <v>986</v>
      </c>
      <c r="C1505" s="50">
        <v>604</v>
      </c>
      <c r="D1505" s="18">
        <v>3</v>
      </c>
      <c r="E1505" s="24" t="s">
        <v>1598</v>
      </c>
      <c r="F1505" s="18" t="s">
        <v>1601</v>
      </c>
      <c r="G1505" s="18" t="s">
        <v>21</v>
      </c>
      <c r="H1505" s="18" t="s">
        <v>22</v>
      </c>
      <c r="I1505" s="18" t="s">
        <v>64</v>
      </c>
      <c r="J1505" s="18" t="s">
        <v>24</v>
      </c>
      <c r="K1505" s="18" t="s">
        <v>24</v>
      </c>
      <c r="L1505" s="18">
        <v>10</v>
      </c>
      <c r="M1505" s="18" t="s">
        <v>25</v>
      </c>
      <c r="N1505" s="18">
        <f t="shared" si="4"/>
        <v>24000</v>
      </c>
      <c r="O1505" s="18">
        <f t="shared" si="3"/>
        <v>12000</v>
      </c>
      <c r="P1505" s="34"/>
    </row>
    <row r="1506" s="1" customFormat="true" ht="35" customHeight="true" spans="1:16">
      <c r="A1506" s="17">
        <v>1503</v>
      </c>
      <c r="B1506" s="54" t="s">
        <v>986</v>
      </c>
      <c r="C1506" s="50">
        <v>605</v>
      </c>
      <c r="D1506" s="18">
        <v>4</v>
      </c>
      <c r="E1506" s="24" t="s">
        <v>1598</v>
      </c>
      <c r="F1506" s="18" t="s">
        <v>1602</v>
      </c>
      <c r="G1506" s="18" t="s">
        <v>21</v>
      </c>
      <c r="H1506" s="18" t="s">
        <v>22</v>
      </c>
      <c r="I1506" s="18" t="s">
        <v>31</v>
      </c>
      <c r="J1506" s="18" t="s">
        <v>39</v>
      </c>
      <c r="K1506" s="18">
        <v>1</v>
      </c>
      <c r="L1506" s="18">
        <v>10</v>
      </c>
      <c r="M1506" s="18" t="s">
        <v>25</v>
      </c>
      <c r="N1506" s="18">
        <f t="shared" si="4"/>
        <v>24000</v>
      </c>
      <c r="O1506" s="18">
        <f t="shared" si="3"/>
        <v>12000</v>
      </c>
      <c r="P1506" s="34"/>
    </row>
    <row r="1507" s="1" customFormat="true" ht="35" customHeight="true" spans="1:16">
      <c r="A1507" s="17">
        <v>1504</v>
      </c>
      <c r="B1507" s="54" t="s">
        <v>986</v>
      </c>
      <c r="C1507" s="50">
        <v>606</v>
      </c>
      <c r="D1507" s="18">
        <v>5</v>
      </c>
      <c r="E1507" s="24" t="s">
        <v>1598</v>
      </c>
      <c r="F1507" s="18" t="s">
        <v>1603</v>
      </c>
      <c r="G1507" s="18" t="s">
        <v>21</v>
      </c>
      <c r="H1507" s="18" t="s">
        <v>22</v>
      </c>
      <c r="I1507" s="18" t="s">
        <v>31</v>
      </c>
      <c r="J1507" s="18" t="s">
        <v>32</v>
      </c>
      <c r="K1507" s="18">
        <v>6</v>
      </c>
      <c r="L1507" s="18">
        <v>10</v>
      </c>
      <c r="M1507" s="18" t="s">
        <v>25</v>
      </c>
      <c r="N1507" s="18">
        <f t="shared" si="4"/>
        <v>24000</v>
      </c>
      <c r="O1507" s="18">
        <f t="shared" si="3"/>
        <v>12000</v>
      </c>
      <c r="P1507" s="34"/>
    </row>
    <row r="1508" s="1" customFormat="true" ht="35" customHeight="true" spans="1:16">
      <c r="A1508" s="17">
        <v>1505</v>
      </c>
      <c r="B1508" s="54" t="s">
        <v>986</v>
      </c>
      <c r="C1508" s="50">
        <v>607</v>
      </c>
      <c r="D1508" s="18">
        <v>6</v>
      </c>
      <c r="E1508" s="24" t="s">
        <v>1598</v>
      </c>
      <c r="F1508" s="18" t="s">
        <v>1604</v>
      </c>
      <c r="G1508" s="18" t="s">
        <v>21</v>
      </c>
      <c r="H1508" s="18" t="s">
        <v>22</v>
      </c>
      <c r="I1508" s="18" t="s">
        <v>31</v>
      </c>
      <c r="J1508" s="18" t="s">
        <v>39</v>
      </c>
      <c r="K1508" s="18">
        <v>5</v>
      </c>
      <c r="L1508" s="18">
        <v>10</v>
      </c>
      <c r="M1508" s="18" t="s">
        <v>25</v>
      </c>
      <c r="N1508" s="18">
        <f t="shared" si="4"/>
        <v>24000</v>
      </c>
      <c r="O1508" s="18">
        <f t="shared" si="3"/>
        <v>12000</v>
      </c>
      <c r="P1508" s="34"/>
    </row>
    <row r="1509" s="1" customFormat="true" ht="35" customHeight="true" spans="1:16">
      <c r="A1509" s="17">
        <v>1506</v>
      </c>
      <c r="B1509" s="54" t="s">
        <v>986</v>
      </c>
      <c r="C1509" s="50">
        <v>608</v>
      </c>
      <c r="D1509" s="18">
        <v>7</v>
      </c>
      <c r="E1509" s="24" t="s">
        <v>1598</v>
      </c>
      <c r="F1509" s="18" t="s">
        <v>1605</v>
      </c>
      <c r="G1509" s="18" t="s">
        <v>21</v>
      </c>
      <c r="H1509" s="18" t="s">
        <v>22</v>
      </c>
      <c r="I1509" s="18" t="s">
        <v>31</v>
      </c>
      <c r="J1509" s="18" t="s">
        <v>32</v>
      </c>
      <c r="K1509" s="18">
        <v>3</v>
      </c>
      <c r="L1509" s="18">
        <v>10</v>
      </c>
      <c r="M1509" s="18" t="s">
        <v>25</v>
      </c>
      <c r="N1509" s="18">
        <f t="shared" si="4"/>
        <v>24000</v>
      </c>
      <c r="O1509" s="18">
        <f t="shared" si="3"/>
        <v>12000</v>
      </c>
      <c r="P1509" s="34"/>
    </row>
    <row r="1510" s="1" customFormat="true" ht="35" customHeight="true" spans="1:16">
      <c r="A1510" s="17">
        <v>1507</v>
      </c>
      <c r="B1510" s="54" t="s">
        <v>986</v>
      </c>
      <c r="C1510" s="50">
        <v>609</v>
      </c>
      <c r="D1510" s="18">
        <v>8</v>
      </c>
      <c r="E1510" s="24" t="s">
        <v>1598</v>
      </c>
      <c r="F1510" s="18" t="s">
        <v>1606</v>
      </c>
      <c r="G1510" s="18" t="s">
        <v>21</v>
      </c>
      <c r="H1510" s="18" t="s">
        <v>22</v>
      </c>
      <c r="I1510" s="18" t="s">
        <v>27</v>
      </c>
      <c r="J1510" s="18" t="s">
        <v>24</v>
      </c>
      <c r="K1510" s="18" t="s">
        <v>24</v>
      </c>
      <c r="L1510" s="18">
        <v>10</v>
      </c>
      <c r="M1510" s="18" t="s">
        <v>25</v>
      </c>
      <c r="N1510" s="18">
        <f t="shared" si="4"/>
        <v>24000</v>
      </c>
      <c r="O1510" s="18">
        <f t="shared" si="3"/>
        <v>12000</v>
      </c>
      <c r="P1510" s="34"/>
    </row>
    <row r="1511" s="1" customFormat="true" ht="35" customHeight="true" spans="1:16">
      <c r="A1511" s="17">
        <v>1508</v>
      </c>
      <c r="B1511" s="54" t="s">
        <v>986</v>
      </c>
      <c r="C1511" s="50">
        <v>610</v>
      </c>
      <c r="D1511" s="18">
        <v>9</v>
      </c>
      <c r="E1511" s="24" t="s">
        <v>1598</v>
      </c>
      <c r="F1511" s="18" t="s">
        <v>1607</v>
      </c>
      <c r="G1511" s="18" t="s">
        <v>21</v>
      </c>
      <c r="H1511" s="18" t="s">
        <v>22</v>
      </c>
      <c r="I1511" s="18" t="s">
        <v>31</v>
      </c>
      <c r="J1511" s="18" t="s">
        <v>35</v>
      </c>
      <c r="K1511" s="18">
        <v>5</v>
      </c>
      <c r="L1511" s="18">
        <v>10</v>
      </c>
      <c r="M1511" s="18" t="s">
        <v>25</v>
      </c>
      <c r="N1511" s="18">
        <f t="shared" si="4"/>
        <v>24000</v>
      </c>
      <c r="O1511" s="18">
        <f t="shared" si="3"/>
        <v>12000</v>
      </c>
      <c r="P1511" s="34"/>
    </row>
    <row r="1512" s="1" customFormat="true" ht="35" customHeight="true" spans="1:16">
      <c r="A1512" s="17">
        <v>1509</v>
      </c>
      <c r="B1512" s="54" t="s">
        <v>986</v>
      </c>
      <c r="C1512" s="50">
        <v>611</v>
      </c>
      <c r="D1512" s="18">
        <v>10</v>
      </c>
      <c r="E1512" s="24" t="s">
        <v>1598</v>
      </c>
      <c r="F1512" s="18" t="s">
        <v>1608</v>
      </c>
      <c r="G1512" s="18" t="s">
        <v>21</v>
      </c>
      <c r="H1512" s="18" t="s">
        <v>22</v>
      </c>
      <c r="I1512" s="18" t="s">
        <v>31</v>
      </c>
      <c r="J1512" s="18" t="s">
        <v>35</v>
      </c>
      <c r="K1512" s="18">
        <v>2</v>
      </c>
      <c r="L1512" s="18">
        <v>10</v>
      </c>
      <c r="M1512" s="18" t="s">
        <v>25</v>
      </c>
      <c r="N1512" s="18">
        <f t="shared" si="4"/>
        <v>24000</v>
      </c>
      <c r="O1512" s="18">
        <f t="shared" si="3"/>
        <v>12000</v>
      </c>
      <c r="P1512" s="34"/>
    </row>
    <row r="1513" s="1" customFormat="true" ht="35" customHeight="true" spans="1:16">
      <c r="A1513" s="17">
        <v>1510</v>
      </c>
      <c r="B1513" s="54" t="s">
        <v>986</v>
      </c>
      <c r="C1513" s="50">
        <v>612</v>
      </c>
      <c r="D1513" s="18">
        <v>11</v>
      </c>
      <c r="E1513" s="24" t="s">
        <v>1598</v>
      </c>
      <c r="F1513" s="18" t="s">
        <v>1609</v>
      </c>
      <c r="G1513" s="18" t="s">
        <v>21</v>
      </c>
      <c r="H1513" s="18" t="s">
        <v>59</v>
      </c>
      <c r="I1513" s="18" t="s">
        <v>49</v>
      </c>
      <c r="J1513" s="18" t="s">
        <v>32</v>
      </c>
      <c r="K1513" s="18">
        <v>3</v>
      </c>
      <c r="L1513" s="18">
        <v>10</v>
      </c>
      <c r="M1513" s="18" t="s">
        <v>25</v>
      </c>
      <c r="N1513" s="18">
        <f t="shared" si="4"/>
        <v>24000</v>
      </c>
      <c r="O1513" s="18">
        <f t="shared" si="3"/>
        <v>12000</v>
      </c>
      <c r="P1513" s="34"/>
    </row>
    <row r="1514" s="1" customFormat="true" ht="35" customHeight="true" spans="1:16">
      <c r="A1514" s="17">
        <v>1511</v>
      </c>
      <c r="B1514" s="54" t="s">
        <v>986</v>
      </c>
      <c r="C1514" s="50">
        <v>613</v>
      </c>
      <c r="D1514" s="18">
        <v>12</v>
      </c>
      <c r="E1514" s="24" t="s">
        <v>1598</v>
      </c>
      <c r="F1514" s="18" t="s">
        <v>1610</v>
      </c>
      <c r="G1514" s="18" t="s">
        <v>21</v>
      </c>
      <c r="H1514" s="18" t="s">
        <v>22</v>
      </c>
      <c r="I1514" s="18" t="s">
        <v>31</v>
      </c>
      <c r="J1514" s="18" t="s">
        <v>39</v>
      </c>
      <c r="K1514" s="18">
        <v>2</v>
      </c>
      <c r="L1514" s="18">
        <v>10</v>
      </c>
      <c r="M1514" s="18" t="s">
        <v>25</v>
      </c>
      <c r="N1514" s="18">
        <f t="shared" si="4"/>
        <v>24000</v>
      </c>
      <c r="O1514" s="18">
        <f t="shared" si="3"/>
        <v>12000</v>
      </c>
      <c r="P1514" s="34"/>
    </row>
    <row r="1515" s="1" customFormat="true" ht="35" customHeight="true" spans="1:16">
      <c r="A1515" s="17">
        <v>1512</v>
      </c>
      <c r="B1515" s="54" t="s">
        <v>986</v>
      </c>
      <c r="C1515" s="50">
        <v>614</v>
      </c>
      <c r="D1515" s="18">
        <v>13</v>
      </c>
      <c r="E1515" s="24" t="s">
        <v>1598</v>
      </c>
      <c r="F1515" s="18" t="s">
        <v>1611</v>
      </c>
      <c r="G1515" s="18" t="s">
        <v>21</v>
      </c>
      <c r="H1515" s="18" t="s">
        <v>22</v>
      </c>
      <c r="I1515" s="18" t="s">
        <v>31</v>
      </c>
      <c r="J1515" s="18" t="s">
        <v>39</v>
      </c>
      <c r="K1515" s="18">
        <v>2</v>
      </c>
      <c r="L1515" s="18">
        <v>7</v>
      </c>
      <c r="M1515" s="18" t="s">
        <v>25</v>
      </c>
      <c r="N1515" s="18">
        <f t="shared" si="4"/>
        <v>16800</v>
      </c>
      <c r="O1515" s="18">
        <f t="shared" ref="O1515:O1558" si="5">N1515/2</f>
        <v>8400</v>
      </c>
      <c r="P1515" s="34"/>
    </row>
    <row r="1516" s="1" customFormat="true" ht="35" customHeight="true" spans="1:16">
      <c r="A1516" s="17">
        <v>1513</v>
      </c>
      <c r="B1516" s="54" t="s">
        <v>986</v>
      </c>
      <c r="C1516" s="50">
        <v>615</v>
      </c>
      <c r="D1516" s="18">
        <v>14</v>
      </c>
      <c r="E1516" s="24" t="s">
        <v>1598</v>
      </c>
      <c r="F1516" s="18" t="s">
        <v>1612</v>
      </c>
      <c r="G1516" s="18" t="s">
        <v>21</v>
      </c>
      <c r="H1516" s="18" t="s">
        <v>22</v>
      </c>
      <c r="I1516" s="18" t="s">
        <v>31</v>
      </c>
      <c r="J1516" s="18" t="s">
        <v>39</v>
      </c>
      <c r="K1516" s="18">
        <v>4</v>
      </c>
      <c r="L1516" s="18">
        <v>6</v>
      </c>
      <c r="M1516" s="18" t="s">
        <v>25</v>
      </c>
      <c r="N1516" s="18">
        <f t="shared" si="4"/>
        <v>14400</v>
      </c>
      <c r="O1516" s="18">
        <f t="shared" si="5"/>
        <v>7200</v>
      </c>
      <c r="P1516" s="34"/>
    </row>
    <row r="1517" s="1" customFormat="true" ht="35" customHeight="true" spans="1:16">
      <c r="A1517" s="17">
        <v>1514</v>
      </c>
      <c r="B1517" s="54" t="s">
        <v>986</v>
      </c>
      <c r="C1517" s="50">
        <v>616</v>
      </c>
      <c r="D1517" s="18">
        <v>15</v>
      </c>
      <c r="E1517" s="24" t="s">
        <v>1598</v>
      </c>
      <c r="F1517" s="18" t="s">
        <v>1613</v>
      </c>
      <c r="G1517" s="18" t="s">
        <v>21</v>
      </c>
      <c r="H1517" s="18" t="s">
        <v>22</v>
      </c>
      <c r="I1517" s="18" t="s">
        <v>31</v>
      </c>
      <c r="J1517" s="18" t="s">
        <v>39</v>
      </c>
      <c r="K1517" s="18">
        <v>4</v>
      </c>
      <c r="L1517" s="18">
        <v>6</v>
      </c>
      <c r="M1517" s="18" t="s">
        <v>25</v>
      </c>
      <c r="N1517" s="18">
        <f t="shared" si="4"/>
        <v>14400</v>
      </c>
      <c r="O1517" s="18">
        <f t="shared" si="5"/>
        <v>7200</v>
      </c>
      <c r="P1517" s="34"/>
    </row>
    <row r="1518" s="1" customFormat="true" ht="35" customHeight="true" spans="1:16">
      <c r="A1518" s="17">
        <v>1515</v>
      </c>
      <c r="B1518" s="54" t="s">
        <v>986</v>
      </c>
      <c r="C1518" s="50">
        <v>617</v>
      </c>
      <c r="D1518" s="18">
        <v>16</v>
      </c>
      <c r="E1518" s="24" t="s">
        <v>1598</v>
      </c>
      <c r="F1518" s="18" t="s">
        <v>1614</v>
      </c>
      <c r="G1518" s="18" t="s">
        <v>21</v>
      </c>
      <c r="H1518" s="18" t="s">
        <v>59</v>
      </c>
      <c r="I1518" s="18" t="s">
        <v>49</v>
      </c>
      <c r="J1518" s="18" t="s">
        <v>32</v>
      </c>
      <c r="K1518" s="18">
        <v>5</v>
      </c>
      <c r="L1518" s="18">
        <v>7</v>
      </c>
      <c r="M1518" s="18" t="s">
        <v>25</v>
      </c>
      <c r="N1518" s="18">
        <f t="shared" si="4"/>
        <v>16800</v>
      </c>
      <c r="O1518" s="18">
        <f t="shared" si="5"/>
        <v>8400</v>
      </c>
      <c r="P1518" s="34"/>
    </row>
    <row r="1519" s="1" customFormat="true" ht="35" customHeight="true" spans="1:16">
      <c r="A1519" s="17">
        <v>1516</v>
      </c>
      <c r="B1519" s="54" t="s">
        <v>986</v>
      </c>
      <c r="C1519" s="50">
        <v>618</v>
      </c>
      <c r="D1519" s="18">
        <v>17</v>
      </c>
      <c r="E1519" s="24" t="s">
        <v>1598</v>
      </c>
      <c r="F1519" s="18" t="s">
        <v>1615</v>
      </c>
      <c r="G1519" s="18" t="s">
        <v>21</v>
      </c>
      <c r="H1519" s="18" t="s">
        <v>59</v>
      </c>
      <c r="I1519" s="18" t="s">
        <v>49</v>
      </c>
      <c r="J1519" s="18" t="s">
        <v>35</v>
      </c>
      <c r="K1519" s="18">
        <v>4</v>
      </c>
      <c r="L1519" s="18">
        <v>5</v>
      </c>
      <c r="M1519" s="18" t="s">
        <v>25</v>
      </c>
      <c r="N1519" s="18">
        <f t="shared" si="4"/>
        <v>12000</v>
      </c>
      <c r="O1519" s="18">
        <f t="shared" si="5"/>
        <v>6000</v>
      </c>
      <c r="P1519" s="34"/>
    </row>
    <row r="1520" s="1" customFormat="true" ht="35" customHeight="true" spans="1:16">
      <c r="A1520" s="17">
        <v>1517</v>
      </c>
      <c r="B1520" s="54" t="s">
        <v>986</v>
      </c>
      <c r="C1520" s="50">
        <v>619</v>
      </c>
      <c r="D1520" s="18">
        <v>18</v>
      </c>
      <c r="E1520" s="24" t="s">
        <v>1598</v>
      </c>
      <c r="F1520" s="18" t="s">
        <v>1616</v>
      </c>
      <c r="G1520" s="18" t="s">
        <v>21</v>
      </c>
      <c r="H1520" s="18" t="s">
        <v>59</v>
      </c>
      <c r="I1520" s="18" t="s">
        <v>49</v>
      </c>
      <c r="J1520" s="18" t="s">
        <v>39</v>
      </c>
      <c r="K1520" s="18">
        <v>6</v>
      </c>
      <c r="L1520" s="18">
        <v>5</v>
      </c>
      <c r="M1520" s="18" t="s">
        <v>25</v>
      </c>
      <c r="N1520" s="18">
        <f t="shared" si="4"/>
        <v>12000</v>
      </c>
      <c r="O1520" s="18">
        <f t="shared" si="5"/>
        <v>6000</v>
      </c>
      <c r="P1520" s="34"/>
    </row>
    <row r="1521" s="1" customFormat="true" ht="35" customHeight="true" spans="1:16">
      <c r="A1521" s="17">
        <v>1518</v>
      </c>
      <c r="B1521" s="54" t="s">
        <v>986</v>
      </c>
      <c r="C1521" s="50">
        <v>620</v>
      </c>
      <c r="D1521" s="18">
        <v>19</v>
      </c>
      <c r="E1521" s="24" t="s">
        <v>1598</v>
      </c>
      <c r="F1521" s="18" t="s">
        <v>1617</v>
      </c>
      <c r="G1521" s="18" t="s">
        <v>21</v>
      </c>
      <c r="H1521" s="18" t="s">
        <v>59</v>
      </c>
      <c r="I1521" s="18" t="s">
        <v>49</v>
      </c>
      <c r="J1521" s="18" t="s">
        <v>35</v>
      </c>
      <c r="K1521" s="18">
        <v>1</v>
      </c>
      <c r="L1521" s="18">
        <v>10</v>
      </c>
      <c r="M1521" s="18" t="s">
        <v>25</v>
      </c>
      <c r="N1521" s="18">
        <f t="shared" si="4"/>
        <v>24000</v>
      </c>
      <c r="O1521" s="18">
        <f t="shared" si="5"/>
        <v>12000</v>
      </c>
      <c r="P1521" s="34"/>
    </row>
    <row r="1522" s="1" customFormat="true" ht="35" customHeight="true" spans="1:16">
      <c r="A1522" s="17">
        <v>1519</v>
      </c>
      <c r="B1522" s="54" t="s">
        <v>986</v>
      </c>
      <c r="C1522" s="50">
        <v>621</v>
      </c>
      <c r="D1522" s="18">
        <v>20</v>
      </c>
      <c r="E1522" s="24" t="s">
        <v>1598</v>
      </c>
      <c r="F1522" s="18" t="s">
        <v>1618</v>
      </c>
      <c r="G1522" s="18" t="s">
        <v>21</v>
      </c>
      <c r="H1522" s="18" t="s">
        <v>59</v>
      </c>
      <c r="I1522" s="18" t="s">
        <v>49</v>
      </c>
      <c r="J1522" s="18" t="s">
        <v>32</v>
      </c>
      <c r="K1522" s="18">
        <v>6</v>
      </c>
      <c r="L1522" s="18">
        <v>10</v>
      </c>
      <c r="M1522" s="18" t="s">
        <v>25</v>
      </c>
      <c r="N1522" s="18">
        <f t="shared" si="4"/>
        <v>24000</v>
      </c>
      <c r="O1522" s="18">
        <f t="shared" si="5"/>
        <v>12000</v>
      </c>
      <c r="P1522" s="34"/>
    </row>
    <row r="1523" s="1" customFormat="true" ht="35" customHeight="true" spans="1:16">
      <c r="A1523" s="17">
        <v>1520</v>
      </c>
      <c r="B1523" s="54" t="s">
        <v>986</v>
      </c>
      <c r="C1523" s="50">
        <v>622</v>
      </c>
      <c r="D1523" s="18">
        <v>21</v>
      </c>
      <c r="E1523" s="24" t="s">
        <v>1598</v>
      </c>
      <c r="F1523" s="18" t="s">
        <v>1619</v>
      </c>
      <c r="G1523" s="18" t="s">
        <v>21</v>
      </c>
      <c r="H1523" s="18" t="s">
        <v>59</v>
      </c>
      <c r="I1523" s="18" t="s">
        <v>49</v>
      </c>
      <c r="J1523" s="18" t="s">
        <v>32</v>
      </c>
      <c r="K1523" s="18">
        <v>4</v>
      </c>
      <c r="L1523" s="18">
        <v>9</v>
      </c>
      <c r="M1523" s="18" t="s">
        <v>25</v>
      </c>
      <c r="N1523" s="18">
        <f t="shared" si="4"/>
        <v>21600</v>
      </c>
      <c r="O1523" s="18">
        <f t="shared" si="5"/>
        <v>10800</v>
      </c>
      <c r="P1523" s="34"/>
    </row>
    <row r="1524" s="1" customFormat="true" ht="35" customHeight="true" spans="1:16">
      <c r="A1524" s="17">
        <v>1521</v>
      </c>
      <c r="B1524" s="54" t="s">
        <v>986</v>
      </c>
      <c r="C1524" s="50">
        <v>623</v>
      </c>
      <c r="D1524" s="18">
        <v>22</v>
      </c>
      <c r="E1524" s="24" t="s">
        <v>1598</v>
      </c>
      <c r="F1524" s="18" t="s">
        <v>1620</v>
      </c>
      <c r="G1524" s="18" t="s">
        <v>21</v>
      </c>
      <c r="H1524" s="18" t="s">
        <v>42</v>
      </c>
      <c r="I1524" s="18" t="s">
        <v>43</v>
      </c>
      <c r="J1524" s="18" t="s">
        <v>24</v>
      </c>
      <c r="K1524" s="18" t="s">
        <v>24</v>
      </c>
      <c r="L1524" s="18">
        <v>5</v>
      </c>
      <c r="M1524" s="18" t="s">
        <v>25</v>
      </c>
      <c r="N1524" s="18">
        <f t="shared" si="4"/>
        <v>12000</v>
      </c>
      <c r="O1524" s="18">
        <f t="shared" si="5"/>
        <v>6000</v>
      </c>
      <c r="P1524" s="34"/>
    </row>
    <row r="1525" s="1" customFormat="true" ht="35" customHeight="true" spans="1:16">
      <c r="A1525" s="17">
        <v>1522</v>
      </c>
      <c r="B1525" s="54" t="s">
        <v>986</v>
      </c>
      <c r="C1525" s="50">
        <v>624</v>
      </c>
      <c r="D1525" s="18">
        <v>23</v>
      </c>
      <c r="E1525" s="24" t="s">
        <v>1598</v>
      </c>
      <c r="F1525" s="18" t="s">
        <v>1621</v>
      </c>
      <c r="G1525" s="18" t="s">
        <v>21</v>
      </c>
      <c r="H1525" s="18" t="s">
        <v>22</v>
      </c>
      <c r="I1525" s="18" t="s">
        <v>31</v>
      </c>
      <c r="J1525" s="18" t="s">
        <v>35</v>
      </c>
      <c r="K1525" s="18">
        <v>1</v>
      </c>
      <c r="L1525" s="18">
        <v>4</v>
      </c>
      <c r="M1525" s="18" t="s">
        <v>25</v>
      </c>
      <c r="N1525" s="18">
        <f t="shared" si="4"/>
        <v>9600</v>
      </c>
      <c r="O1525" s="18">
        <f t="shared" si="5"/>
        <v>4800</v>
      </c>
      <c r="P1525" s="34"/>
    </row>
    <row r="1526" s="1" customFormat="true" ht="35" customHeight="true" spans="1:16">
      <c r="A1526" s="17">
        <v>1523</v>
      </c>
      <c r="B1526" s="54" t="s">
        <v>986</v>
      </c>
      <c r="C1526" s="50">
        <v>625</v>
      </c>
      <c r="D1526" s="18">
        <v>24</v>
      </c>
      <c r="E1526" s="24" t="s">
        <v>1598</v>
      </c>
      <c r="F1526" s="18" t="s">
        <v>1622</v>
      </c>
      <c r="G1526" s="18" t="s">
        <v>21</v>
      </c>
      <c r="H1526" s="18" t="s">
        <v>22</v>
      </c>
      <c r="I1526" s="18" t="s">
        <v>31</v>
      </c>
      <c r="J1526" s="18" t="s">
        <v>39</v>
      </c>
      <c r="K1526" s="18">
        <v>5</v>
      </c>
      <c r="L1526" s="18">
        <v>3</v>
      </c>
      <c r="M1526" s="18" t="s">
        <v>25</v>
      </c>
      <c r="N1526" s="18">
        <f t="shared" si="4"/>
        <v>7200</v>
      </c>
      <c r="O1526" s="18">
        <f t="shared" si="5"/>
        <v>3600</v>
      </c>
      <c r="P1526" s="34"/>
    </row>
    <row r="1527" s="1" customFormat="true" ht="35" customHeight="true" spans="1:16">
      <c r="A1527" s="17">
        <v>1524</v>
      </c>
      <c r="B1527" s="54" t="s">
        <v>986</v>
      </c>
      <c r="C1527" s="50">
        <v>626</v>
      </c>
      <c r="D1527" s="18">
        <v>25</v>
      </c>
      <c r="E1527" s="24" t="s">
        <v>1598</v>
      </c>
      <c r="F1527" s="18" t="s">
        <v>1623</v>
      </c>
      <c r="G1527" s="18" t="s">
        <v>21</v>
      </c>
      <c r="H1527" s="18" t="s">
        <v>59</v>
      </c>
      <c r="I1527" s="18" t="s">
        <v>49</v>
      </c>
      <c r="J1527" s="18" t="s">
        <v>32</v>
      </c>
      <c r="K1527" s="18">
        <v>1</v>
      </c>
      <c r="L1527" s="18">
        <v>3</v>
      </c>
      <c r="M1527" s="18" t="s">
        <v>25</v>
      </c>
      <c r="N1527" s="18">
        <f t="shared" si="4"/>
        <v>7200</v>
      </c>
      <c r="O1527" s="18">
        <f t="shared" si="5"/>
        <v>3600</v>
      </c>
      <c r="P1527" s="34"/>
    </row>
    <row r="1528" s="1" customFormat="true" ht="35" customHeight="true" spans="1:16">
      <c r="A1528" s="17">
        <v>1525</v>
      </c>
      <c r="B1528" s="54" t="s">
        <v>986</v>
      </c>
      <c r="C1528" s="50">
        <v>627</v>
      </c>
      <c r="D1528" s="18">
        <v>26</v>
      </c>
      <c r="E1528" s="24" t="s">
        <v>1598</v>
      </c>
      <c r="F1528" s="18" t="s">
        <v>1624</v>
      </c>
      <c r="G1528" s="18" t="s">
        <v>21</v>
      </c>
      <c r="H1528" s="18" t="s">
        <v>59</v>
      </c>
      <c r="I1528" s="18" t="s">
        <v>49</v>
      </c>
      <c r="J1528" s="18" t="s">
        <v>35</v>
      </c>
      <c r="K1528" s="18">
        <v>6</v>
      </c>
      <c r="L1528" s="18">
        <v>3</v>
      </c>
      <c r="M1528" s="18" t="s">
        <v>25</v>
      </c>
      <c r="N1528" s="18">
        <f t="shared" si="4"/>
        <v>7200</v>
      </c>
      <c r="O1528" s="18">
        <f t="shared" si="5"/>
        <v>3600</v>
      </c>
      <c r="P1528" s="34"/>
    </row>
    <row r="1529" s="1" customFormat="true" ht="35" customHeight="true" spans="1:16">
      <c r="A1529" s="17">
        <v>1526</v>
      </c>
      <c r="B1529" s="54" t="s">
        <v>986</v>
      </c>
      <c r="C1529" s="50">
        <v>628</v>
      </c>
      <c r="D1529" s="18">
        <v>27</v>
      </c>
      <c r="E1529" s="24" t="s">
        <v>1598</v>
      </c>
      <c r="F1529" s="18" t="s">
        <v>1625</v>
      </c>
      <c r="G1529" s="18" t="s">
        <v>21</v>
      </c>
      <c r="H1529" s="18" t="s">
        <v>59</v>
      </c>
      <c r="I1529" s="18" t="s">
        <v>49</v>
      </c>
      <c r="J1529" s="18" t="s">
        <v>35</v>
      </c>
      <c r="K1529" s="18">
        <v>3</v>
      </c>
      <c r="L1529" s="18">
        <v>3</v>
      </c>
      <c r="M1529" s="18" t="s">
        <v>25</v>
      </c>
      <c r="N1529" s="18">
        <f t="shared" si="4"/>
        <v>7200</v>
      </c>
      <c r="O1529" s="18">
        <f t="shared" si="5"/>
        <v>3600</v>
      </c>
      <c r="P1529" s="34"/>
    </row>
    <row r="1530" s="1" customFormat="true" ht="35" customHeight="true" spans="1:16">
      <c r="A1530" s="17">
        <v>1527</v>
      </c>
      <c r="B1530" s="54" t="s">
        <v>986</v>
      </c>
      <c r="C1530" s="50">
        <v>629</v>
      </c>
      <c r="D1530" s="18">
        <v>28</v>
      </c>
      <c r="E1530" s="24" t="s">
        <v>1598</v>
      </c>
      <c r="F1530" s="18" t="s">
        <v>1626</v>
      </c>
      <c r="G1530" s="18" t="s">
        <v>21</v>
      </c>
      <c r="H1530" s="18" t="s">
        <v>22</v>
      </c>
      <c r="I1530" s="18" t="s">
        <v>29</v>
      </c>
      <c r="J1530" s="18" t="s">
        <v>24</v>
      </c>
      <c r="K1530" s="18" t="s">
        <v>24</v>
      </c>
      <c r="L1530" s="18">
        <v>10</v>
      </c>
      <c r="M1530" s="18" t="s">
        <v>25</v>
      </c>
      <c r="N1530" s="18">
        <f t="shared" si="4"/>
        <v>24000</v>
      </c>
      <c r="O1530" s="18">
        <f t="shared" si="5"/>
        <v>12000</v>
      </c>
      <c r="P1530" s="34"/>
    </row>
    <row r="1531" s="1" customFormat="true" ht="35" customHeight="true" spans="1:16">
      <c r="A1531" s="17">
        <v>1528</v>
      </c>
      <c r="B1531" s="54" t="s">
        <v>986</v>
      </c>
      <c r="C1531" s="50">
        <v>630</v>
      </c>
      <c r="D1531" s="18">
        <v>29</v>
      </c>
      <c r="E1531" s="24" t="s">
        <v>1598</v>
      </c>
      <c r="F1531" s="18" t="s">
        <v>1627</v>
      </c>
      <c r="G1531" s="18" t="s">
        <v>21</v>
      </c>
      <c r="H1531" s="18" t="s">
        <v>22</v>
      </c>
      <c r="I1531" s="18" t="s">
        <v>54</v>
      </c>
      <c r="J1531" s="18" t="s">
        <v>24</v>
      </c>
      <c r="K1531" s="18" t="s">
        <v>24</v>
      </c>
      <c r="L1531" s="18">
        <v>8</v>
      </c>
      <c r="M1531" s="18" t="s">
        <v>25</v>
      </c>
      <c r="N1531" s="18">
        <f t="shared" si="4"/>
        <v>19200</v>
      </c>
      <c r="O1531" s="18">
        <f t="shared" si="5"/>
        <v>9600</v>
      </c>
      <c r="P1531" s="34"/>
    </row>
    <row r="1532" s="1" customFormat="true" ht="35" customHeight="true" spans="1:16">
      <c r="A1532" s="17">
        <v>1529</v>
      </c>
      <c r="B1532" s="54" t="s">
        <v>986</v>
      </c>
      <c r="C1532" s="50">
        <v>631</v>
      </c>
      <c r="D1532" s="18">
        <v>30</v>
      </c>
      <c r="E1532" s="24" t="s">
        <v>1598</v>
      </c>
      <c r="F1532" s="18" t="s">
        <v>1628</v>
      </c>
      <c r="G1532" s="18" t="s">
        <v>21</v>
      </c>
      <c r="H1532" s="18" t="s">
        <v>59</v>
      </c>
      <c r="I1532" s="18" t="s">
        <v>49</v>
      </c>
      <c r="J1532" s="18" t="s">
        <v>39</v>
      </c>
      <c r="K1532" s="18">
        <v>1</v>
      </c>
      <c r="L1532" s="18">
        <v>8</v>
      </c>
      <c r="M1532" s="18" t="s">
        <v>25</v>
      </c>
      <c r="N1532" s="18">
        <f t="shared" si="4"/>
        <v>19200</v>
      </c>
      <c r="O1532" s="18">
        <f t="shared" si="5"/>
        <v>9600</v>
      </c>
      <c r="P1532" s="34"/>
    </row>
    <row r="1533" s="1" customFormat="true" ht="35" customHeight="true" spans="1:16">
      <c r="A1533" s="17">
        <v>1530</v>
      </c>
      <c r="B1533" s="54" t="s">
        <v>986</v>
      </c>
      <c r="C1533" s="50">
        <v>632</v>
      </c>
      <c r="D1533" s="18">
        <v>31</v>
      </c>
      <c r="E1533" s="24" t="s">
        <v>1598</v>
      </c>
      <c r="F1533" s="18" t="s">
        <v>1629</v>
      </c>
      <c r="G1533" s="18" t="s">
        <v>21</v>
      </c>
      <c r="H1533" s="18" t="s">
        <v>59</v>
      </c>
      <c r="I1533" s="18" t="s">
        <v>49</v>
      </c>
      <c r="J1533" s="18" t="s">
        <v>39</v>
      </c>
      <c r="K1533" s="18">
        <v>2</v>
      </c>
      <c r="L1533" s="18">
        <v>7</v>
      </c>
      <c r="M1533" s="18" t="s">
        <v>25</v>
      </c>
      <c r="N1533" s="18">
        <f t="shared" si="4"/>
        <v>16800</v>
      </c>
      <c r="O1533" s="18">
        <f t="shared" si="5"/>
        <v>8400</v>
      </c>
      <c r="P1533" s="34"/>
    </row>
    <row r="1534" s="1" customFormat="true" ht="35" customHeight="true" spans="1:16">
      <c r="A1534" s="17">
        <v>1531</v>
      </c>
      <c r="B1534" s="54" t="s">
        <v>986</v>
      </c>
      <c r="C1534" s="50">
        <v>633</v>
      </c>
      <c r="D1534" s="18">
        <v>32</v>
      </c>
      <c r="E1534" s="24" t="s">
        <v>1598</v>
      </c>
      <c r="F1534" s="18" t="s">
        <v>1630</v>
      </c>
      <c r="G1534" s="18" t="s">
        <v>21</v>
      </c>
      <c r="H1534" s="18" t="s">
        <v>59</v>
      </c>
      <c r="I1534" s="18" t="s">
        <v>49</v>
      </c>
      <c r="J1534" s="18" t="s">
        <v>39</v>
      </c>
      <c r="K1534" s="18">
        <v>3</v>
      </c>
      <c r="L1534" s="18">
        <v>6</v>
      </c>
      <c r="M1534" s="18" t="s">
        <v>25</v>
      </c>
      <c r="N1534" s="18">
        <f t="shared" si="4"/>
        <v>14400</v>
      </c>
      <c r="O1534" s="18">
        <f t="shared" si="5"/>
        <v>7200</v>
      </c>
      <c r="P1534" s="34"/>
    </row>
    <row r="1535" s="1" customFormat="true" ht="35" customHeight="true" spans="1:16">
      <c r="A1535" s="17">
        <v>1532</v>
      </c>
      <c r="B1535" s="54" t="s">
        <v>986</v>
      </c>
      <c r="C1535" s="50">
        <v>634</v>
      </c>
      <c r="D1535" s="18">
        <v>33</v>
      </c>
      <c r="E1535" s="24" t="s">
        <v>1598</v>
      </c>
      <c r="F1535" s="18" t="s">
        <v>1631</v>
      </c>
      <c r="G1535" s="18" t="s">
        <v>21</v>
      </c>
      <c r="H1535" s="18" t="s">
        <v>59</v>
      </c>
      <c r="I1535" s="18" t="s">
        <v>49</v>
      </c>
      <c r="J1535" s="18" t="s">
        <v>39</v>
      </c>
      <c r="K1535" s="18">
        <v>4</v>
      </c>
      <c r="L1535" s="18">
        <v>4</v>
      </c>
      <c r="M1535" s="18" t="s">
        <v>25</v>
      </c>
      <c r="N1535" s="18">
        <f t="shared" si="4"/>
        <v>9600</v>
      </c>
      <c r="O1535" s="18">
        <f t="shared" si="5"/>
        <v>4800</v>
      </c>
      <c r="P1535" s="34"/>
    </row>
    <row r="1536" s="1" customFormat="true" ht="35" customHeight="true" spans="1:16">
      <c r="A1536" s="17">
        <v>1533</v>
      </c>
      <c r="B1536" s="54" t="s">
        <v>986</v>
      </c>
      <c r="C1536" s="50">
        <v>635</v>
      </c>
      <c r="D1536" s="18">
        <v>34</v>
      </c>
      <c r="E1536" s="24" t="s">
        <v>1598</v>
      </c>
      <c r="F1536" s="18" t="s">
        <v>1632</v>
      </c>
      <c r="G1536" s="18" t="s">
        <v>21</v>
      </c>
      <c r="H1536" s="18" t="s">
        <v>42</v>
      </c>
      <c r="I1536" s="18" t="s">
        <v>43</v>
      </c>
      <c r="J1536" s="18" t="s">
        <v>24</v>
      </c>
      <c r="K1536" s="18" t="s">
        <v>24</v>
      </c>
      <c r="L1536" s="18">
        <v>4</v>
      </c>
      <c r="M1536" s="18" t="s">
        <v>25</v>
      </c>
      <c r="N1536" s="18">
        <f t="shared" si="4"/>
        <v>9600</v>
      </c>
      <c r="O1536" s="18">
        <f t="shared" si="5"/>
        <v>4800</v>
      </c>
      <c r="P1536" s="34"/>
    </row>
    <row r="1537" s="1" customFormat="true" ht="35" customHeight="true" spans="1:16">
      <c r="A1537" s="17">
        <v>1534</v>
      </c>
      <c r="B1537" s="54" t="s">
        <v>986</v>
      </c>
      <c r="C1537" s="50">
        <v>636</v>
      </c>
      <c r="D1537" s="18">
        <v>35</v>
      </c>
      <c r="E1537" s="24" t="s">
        <v>1598</v>
      </c>
      <c r="F1537" s="18" t="s">
        <v>1633</v>
      </c>
      <c r="G1537" s="18" t="s">
        <v>21</v>
      </c>
      <c r="H1537" s="18" t="s">
        <v>42</v>
      </c>
      <c r="I1537" s="18" t="s">
        <v>43</v>
      </c>
      <c r="J1537" s="18" t="s">
        <v>24</v>
      </c>
      <c r="K1537" s="18" t="s">
        <v>24</v>
      </c>
      <c r="L1537" s="18">
        <v>2</v>
      </c>
      <c r="M1537" s="18" t="s">
        <v>25</v>
      </c>
      <c r="N1537" s="18">
        <f t="shared" si="4"/>
        <v>4800</v>
      </c>
      <c r="O1537" s="18">
        <f t="shared" si="5"/>
        <v>2400</v>
      </c>
      <c r="P1537" s="34"/>
    </row>
    <row r="1538" s="1" customFormat="true" ht="35" customHeight="true" spans="1:16">
      <c r="A1538" s="17">
        <v>1535</v>
      </c>
      <c r="B1538" s="54" t="s">
        <v>986</v>
      </c>
      <c r="C1538" s="50">
        <v>637</v>
      </c>
      <c r="D1538" s="18">
        <v>36</v>
      </c>
      <c r="E1538" s="24" t="s">
        <v>1598</v>
      </c>
      <c r="F1538" s="18" t="s">
        <v>1634</v>
      </c>
      <c r="G1538" s="18" t="s">
        <v>21</v>
      </c>
      <c r="H1538" s="18" t="s">
        <v>59</v>
      </c>
      <c r="I1538" s="18" t="s">
        <v>49</v>
      </c>
      <c r="J1538" s="18" t="s">
        <v>32</v>
      </c>
      <c r="K1538" s="18">
        <v>2</v>
      </c>
      <c r="L1538" s="18">
        <v>2</v>
      </c>
      <c r="M1538" s="18" t="s">
        <v>25</v>
      </c>
      <c r="N1538" s="18">
        <f t="shared" si="4"/>
        <v>4800</v>
      </c>
      <c r="O1538" s="18">
        <f t="shared" si="5"/>
        <v>2400</v>
      </c>
      <c r="P1538" s="34"/>
    </row>
    <row r="1539" s="1" customFormat="true" ht="35" customHeight="true" spans="1:16">
      <c r="A1539" s="17">
        <v>1536</v>
      </c>
      <c r="B1539" s="54" t="s">
        <v>986</v>
      </c>
      <c r="C1539" s="50">
        <v>638</v>
      </c>
      <c r="D1539" s="18">
        <v>37</v>
      </c>
      <c r="E1539" s="24" t="s">
        <v>1598</v>
      </c>
      <c r="F1539" s="18" t="s">
        <v>1635</v>
      </c>
      <c r="G1539" s="18" t="s">
        <v>21</v>
      </c>
      <c r="H1539" s="18" t="s">
        <v>59</v>
      </c>
      <c r="I1539" s="18" t="s">
        <v>49</v>
      </c>
      <c r="J1539" s="18" t="s">
        <v>32</v>
      </c>
      <c r="K1539" s="18">
        <v>3</v>
      </c>
      <c r="L1539" s="18">
        <v>2</v>
      </c>
      <c r="M1539" s="18" t="s">
        <v>25</v>
      </c>
      <c r="N1539" s="18">
        <f t="shared" si="4"/>
        <v>4800</v>
      </c>
      <c r="O1539" s="18">
        <f t="shared" si="5"/>
        <v>2400</v>
      </c>
      <c r="P1539" s="34"/>
    </row>
    <row r="1540" s="1" customFormat="true" ht="35" customHeight="true" spans="1:16">
      <c r="A1540" s="17">
        <v>1537</v>
      </c>
      <c r="B1540" s="54" t="s">
        <v>986</v>
      </c>
      <c r="C1540" s="50">
        <v>639</v>
      </c>
      <c r="D1540" s="18">
        <v>38</v>
      </c>
      <c r="E1540" s="24" t="s">
        <v>1598</v>
      </c>
      <c r="F1540" s="18" t="s">
        <v>1636</v>
      </c>
      <c r="G1540" s="18" t="s">
        <v>21</v>
      </c>
      <c r="H1540" s="18" t="s">
        <v>59</v>
      </c>
      <c r="I1540" s="18" t="s">
        <v>49</v>
      </c>
      <c r="J1540" s="18" t="s">
        <v>39</v>
      </c>
      <c r="K1540" s="18">
        <v>5</v>
      </c>
      <c r="L1540" s="18">
        <v>2</v>
      </c>
      <c r="M1540" s="18" t="s">
        <v>25</v>
      </c>
      <c r="N1540" s="18">
        <f t="shared" si="4"/>
        <v>4800</v>
      </c>
      <c r="O1540" s="18">
        <f t="shared" si="5"/>
        <v>2400</v>
      </c>
      <c r="P1540" s="34"/>
    </row>
    <row r="1541" s="1" customFormat="true" ht="35" customHeight="true" spans="1:16">
      <c r="A1541" s="17">
        <v>1538</v>
      </c>
      <c r="B1541" s="54" t="s">
        <v>986</v>
      </c>
      <c r="C1541" s="50">
        <v>640</v>
      </c>
      <c r="D1541" s="18">
        <v>39</v>
      </c>
      <c r="E1541" s="24" t="s">
        <v>1598</v>
      </c>
      <c r="F1541" s="18" t="s">
        <v>1637</v>
      </c>
      <c r="G1541" s="18" t="s">
        <v>21</v>
      </c>
      <c r="H1541" s="18" t="s">
        <v>22</v>
      </c>
      <c r="I1541" s="18" t="s">
        <v>31</v>
      </c>
      <c r="J1541" s="18" t="s">
        <v>39</v>
      </c>
      <c r="K1541" s="18">
        <v>1</v>
      </c>
      <c r="L1541" s="18">
        <v>2</v>
      </c>
      <c r="M1541" s="18" t="s">
        <v>25</v>
      </c>
      <c r="N1541" s="18">
        <f t="shared" si="4"/>
        <v>4800</v>
      </c>
      <c r="O1541" s="18">
        <f t="shared" si="5"/>
        <v>2400</v>
      </c>
      <c r="P1541" s="34"/>
    </row>
    <row r="1542" s="1" customFormat="true" ht="35" customHeight="true" spans="1:16">
      <c r="A1542" s="17">
        <v>1539</v>
      </c>
      <c r="B1542" s="54" t="s">
        <v>986</v>
      </c>
      <c r="C1542" s="50">
        <v>641</v>
      </c>
      <c r="D1542" s="18">
        <v>40</v>
      </c>
      <c r="E1542" s="24" t="s">
        <v>1598</v>
      </c>
      <c r="F1542" s="18" t="s">
        <v>1638</v>
      </c>
      <c r="G1542" s="18" t="s">
        <v>21</v>
      </c>
      <c r="H1542" s="18" t="s">
        <v>22</v>
      </c>
      <c r="I1542" s="18" t="s">
        <v>31</v>
      </c>
      <c r="J1542" s="18" t="s">
        <v>35</v>
      </c>
      <c r="K1542" s="18">
        <v>5</v>
      </c>
      <c r="L1542" s="18">
        <v>2</v>
      </c>
      <c r="M1542" s="18" t="s">
        <v>25</v>
      </c>
      <c r="N1542" s="18">
        <f t="shared" si="4"/>
        <v>4800</v>
      </c>
      <c r="O1542" s="18">
        <f t="shared" si="5"/>
        <v>2400</v>
      </c>
      <c r="P1542" s="34"/>
    </row>
    <row r="1543" s="1" customFormat="true" ht="35" customHeight="true" spans="1:16">
      <c r="A1543" s="17">
        <v>1540</v>
      </c>
      <c r="B1543" s="54" t="s">
        <v>986</v>
      </c>
      <c r="C1543" s="50">
        <v>642</v>
      </c>
      <c r="D1543" s="18">
        <v>41</v>
      </c>
      <c r="E1543" s="24" t="s">
        <v>1598</v>
      </c>
      <c r="F1543" s="18" t="s">
        <v>1639</v>
      </c>
      <c r="G1543" s="18" t="s">
        <v>21</v>
      </c>
      <c r="H1543" s="18" t="s">
        <v>22</v>
      </c>
      <c r="I1543" s="18" t="s">
        <v>31</v>
      </c>
      <c r="J1543" s="18" t="s">
        <v>35</v>
      </c>
      <c r="K1543" s="18">
        <v>1</v>
      </c>
      <c r="L1543" s="18">
        <v>2</v>
      </c>
      <c r="M1543" s="18" t="s">
        <v>25</v>
      </c>
      <c r="N1543" s="18">
        <f t="shared" si="4"/>
        <v>4800</v>
      </c>
      <c r="O1543" s="18">
        <f t="shared" si="5"/>
        <v>2400</v>
      </c>
      <c r="P1543" s="34"/>
    </row>
    <row r="1544" s="1" customFormat="true" ht="35" customHeight="true" spans="1:16">
      <c r="A1544" s="17">
        <v>1541</v>
      </c>
      <c r="B1544" s="54" t="s">
        <v>986</v>
      </c>
      <c r="C1544" s="50">
        <v>643</v>
      </c>
      <c r="D1544" s="18">
        <v>42</v>
      </c>
      <c r="E1544" s="24" t="s">
        <v>1598</v>
      </c>
      <c r="F1544" s="18" t="s">
        <v>1640</v>
      </c>
      <c r="G1544" s="18" t="s">
        <v>21</v>
      </c>
      <c r="H1544" s="18" t="s">
        <v>22</v>
      </c>
      <c r="I1544" s="18" t="s">
        <v>31</v>
      </c>
      <c r="J1544" s="18" t="s">
        <v>32</v>
      </c>
      <c r="K1544" s="18">
        <v>6</v>
      </c>
      <c r="L1544" s="18">
        <v>2</v>
      </c>
      <c r="M1544" s="18" t="s">
        <v>25</v>
      </c>
      <c r="N1544" s="18">
        <f t="shared" si="4"/>
        <v>4800</v>
      </c>
      <c r="O1544" s="18">
        <f t="shared" si="5"/>
        <v>2400</v>
      </c>
      <c r="P1544" s="34"/>
    </row>
    <row r="1545" s="1" customFormat="true" ht="35" customHeight="true" spans="1:16">
      <c r="A1545" s="17">
        <v>1542</v>
      </c>
      <c r="B1545" s="54" t="s">
        <v>986</v>
      </c>
      <c r="C1545" s="50">
        <v>644</v>
      </c>
      <c r="D1545" s="18">
        <v>43</v>
      </c>
      <c r="E1545" s="24" t="s">
        <v>1598</v>
      </c>
      <c r="F1545" s="18" t="s">
        <v>1641</v>
      </c>
      <c r="G1545" s="18" t="s">
        <v>21</v>
      </c>
      <c r="H1545" s="18" t="s">
        <v>22</v>
      </c>
      <c r="I1545" s="18" t="s">
        <v>31</v>
      </c>
      <c r="J1545" s="18" t="s">
        <v>32</v>
      </c>
      <c r="K1545" s="18">
        <v>5</v>
      </c>
      <c r="L1545" s="18">
        <v>2</v>
      </c>
      <c r="M1545" s="18" t="s">
        <v>25</v>
      </c>
      <c r="N1545" s="18">
        <f t="shared" si="4"/>
        <v>4800</v>
      </c>
      <c r="O1545" s="18">
        <f t="shared" si="5"/>
        <v>2400</v>
      </c>
      <c r="P1545" s="34"/>
    </row>
    <row r="1546" s="1" customFormat="true" ht="35" customHeight="true" spans="1:16">
      <c r="A1546" s="17">
        <v>1543</v>
      </c>
      <c r="B1546" s="54" t="s">
        <v>986</v>
      </c>
      <c r="C1546" s="50">
        <v>645</v>
      </c>
      <c r="D1546" s="18">
        <v>44</v>
      </c>
      <c r="E1546" s="24" t="s">
        <v>1598</v>
      </c>
      <c r="F1546" s="18" t="s">
        <v>1642</v>
      </c>
      <c r="G1546" s="18" t="s">
        <v>21</v>
      </c>
      <c r="H1546" s="18" t="s">
        <v>22</v>
      </c>
      <c r="I1546" s="18" t="s">
        <v>31</v>
      </c>
      <c r="J1546" s="18" t="s">
        <v>39</v>
      </c>
      <c r="K1546" s="18">
        <v>3</v>
      </c>
      <c r="L1546" s="18">
        <v>2</v>
      </c>
      <c r="M1546" s="18" t="s">
        <v>25</v>
      </c>
      <c r="N1546" s="18">
        <f t="shared" si="4"/>
        <v>4800</v>
      </c>
      <c r="O1546" s="18">
        <f t="shared" si="5"/>
        <v>2400</v>
      </c>
      <c r="P1546" s="34"/>
    </row>
    <row r="1547" s="1" customFormat="true" ht="35" customHeight="true" spans="1:16">
      <c r="A1547" s="17">
        <v>1544</v>
      </c>
      <c r="B1547" s="54" t="s">
        <v>986</v>
      </c>
      <c r="C1547" s="50">
        <v>646</v>
      </c>
      <c r="D1547" s="18">
        <v>45</v>
      </c>
      <c r="E1547" s="24" t="s">
        <v>1598</v>
      </c>
      <c r="F1547" s="18" t="s">
        <v>1643</v>
      </c>
      <c r="G1547" s="18" t="s">
        <v>21</v>
      </c>
      <c r="H1547" s="18" t="s">
        <v>22</v>
      </c>
      <c r="I1547" s="18" t="s">
        <v>31</v>
      </c>
      <c r="J1547" s="18" t="s">
        <v>32</v>
      </c>
      <c r="K1547" s="18">
        <v>2</v>
      </c>
      <c r="L1547" s="18">
        <v>2</v>
      </c>
      <c r="M1547" s="18" t="s">
        <v>25</v>
      </c>
      <c r="N1547" s="18">
        <f t="shared" si="4"/>
        <v>4800</v>
      </c>
      <c r="O1547" s="18">
        <f t="shared" si="5"/>
        <v>2400</v>
      </c>
      <c r="P1547" s="34"/>
    </row>
    <row r="1548" s="1" customFormat="true" ht="35" customHeight="true" spans="1:16">
      <c r="A1548" s="17">
        <v>1545</v>
      </c>
      <c r="B1548" s="54" t="s">
        <v>986</v>
      </c>
      <c r="C1548" s="50">
        <v>647</v>
      </c>
      <c r="D1548" s="18">
        <v>46</v>
      </c>
      <c r="E1548" s="24" t="s">
        <v>1598</v>
      </c>
      <c r="F1548" s="18" t="s">
        <v>1644</v>
      </c>
      <c r="G1548" s="18" t="s">
        <v>21</v>
      </c>
      <c r="H1548" s="18" t="s">
        <v>22</v>
      </c>
      <c r="I1548" s="18" t="s">
        <v>31</v>
      </c>
      <c r="J1548" s="18" t="s">
        <v>39</v>
      </c>
      <c r="K1548" s="18">
        <v>6</v>
      </c>
      <c r="L1548" s="18">
        <v>2</v>
      </c>
      <c r="M1548" s="18" t="s">
        <v>25</v>
      </c>
      <c r="N1548" s="18">
        <f t="shared" si="4"/>
        <v>4800</v>
      </c>
      <c r="O1548" s="18">
        <f t="shared" si="5"/>
        <v>2400</v>
      </c>
      <c r="P1548" s="34"/>
    </row>
    <row r="1549" s="1" customFormat="true" ht="35" customHeight="true" spans="1:16">
      <c r="A1549" s="17">
        <v>1546</v>
      </c>
      <c r="B1549" s="54" t="s">
        <v>986</v>
      </c>
      <c r="C1549" s="50">
        <v>648</v>
      </c>
      <c r="D1549" s="18">
        <v>47</v>
      </c>
      <c r="E1549" s="24" t="s">
        <v>1598</v>
      </c>
      <c r="F1549" s="18" t="s">
        <v>1645</v>
      </c>
      <c r="G1549" s="18" t="s">
        <v>21</v>
      </c>
      <c r="H1549" s="18" t="s">
        <v>22</v>
      </c>
      <c r="I1549" s="18" t="s">
        <v>31</v>
      </c>
      <c r="J1549" s="18" t="s">
        <v>32</v>
      </c>
      <c r="K1549" s="18">
        <v>1</v>
      </c>
      <c r="L1549" s="18">
        <v>2</v>
      </c>
      <c r="M1549" s="18" t="s">
        <v>25</v>
      </c>
      <c r="N1549" s="18">
        <f t="shared" si="4"/>
        <v>4800</v>
      </c>
      <c r="O1549" s="18">
        <f t="shared" si="5"/>
        <v>2400</v>
      </c>
      <c r="P1549" s="34"/>
    </row>
    <row r="1550" s="1" customFormat="true" ht="35" customHeight="true" spans="1:16">
      <c r="A1550" s="17">
        <v>1547</v>
      </c>
      <c r="B1550" s="54" t="s">
        <v>986</v>
      </c>
      <c r="C1550" s="50">
        <v>649</v>
      </c>
      <c r="D1550" s="18">
        <v>48</v>
      </c>
      <c r="E1550" s="24" t="s">
        <v>1598</v>
      </c>
      <c r="F1550" s="18" t="s">
        <v>1646</v>
      </c>
      <c r="G1550" s="18" t="s">
        <v>21</v>
      </c>
      <c r="H1550" s="18" t="s">
        <v>22</v>
      </c>
      <c r="I1550" s="18" t="s">
        <v>31</v>
      </c>
      <c r="J1550" s="18" t="s">
        <v>39</v>
      </c>
      <c r="K1550" s="18">
        <v>6</v>
      </c>
      <c r="L1550" s="18">
        <v>2</v>
      </c>
      <c r="M1550" s="18" t="s">
        <v>25</v>
      </c>
      <c r="N1550" s="18">
        <f t="shared" si="4"/>
        <v>4800</v>
      </c>
      <c r="O1550" s="18">
        <f t="shared" si="5"/>
        <v>2400</v>
      </c>
      <c r="P1550" s="34"/>
    </row>
    <row r="1551" s="1" customFormat="true" ht="35" customHeight="true" spans="1:16">
      <c r="A1551" s="17">
        <v>1548</v>
      </c>
      <c r="B1551" s="54" t="s">
        <v>986</v>
      </c>
      <c r="C1551" s="50">
        <v>650</v>
      </c>
      <c r="D1551" s="18">
        <v>49</v>
      </c>
      <c r="E1551" s="24" t="s">
        <v>1598</v>
      </c>
      <c r="F1551" s="18" t="s">
        <v>1647</v>
      </c>
      <c r="G1551" s="18" t="s">
        <v>21</v>
      </c>
      <c r="H1551" s="18" t="s">
        <v>22</v>
      </c>
      <c r="I1551" s="18" t="s">
        <v>23</v>
      </c>
      <c r="J1551" s="18" t="s">
        <v>24</v>
      </c>
      <c r="K1551" s="18" t="s">
        <v>24</v>
      </c>
      <c r="L1551" s="18">
        <v>10</v>
      </c>
      <c r="M1551" s="18" t="s">
        <v>25</v>
      </c>
      <c r="N1551" s="18">
        <f t="shared" si="4"/>
        <v>24000</v>
      </c>
      <c r="O1551" s="18">
        <f t="shared" si="5"/>
        <v>12000</v>
      </c>
      <c r="P1551" s="34"/>
    </row>
    <row r="1552" s="1" customFormat="true" ht="35" customHeight="true" spans="1:16">
      <c r="A1552" s="17">
        <v>1549</v>
      </c>
      <c r="B1552" s="54" t="s">
        <v>986</v>
      </c>
      <c r="C1552" s="50">
        <v>651</v>
      </c>
      <c r="D1552" s="18">
        <v>50</v>
      </c>
      <c r="E1552" s="24" t="s">
        <v>1598</v>
      </c>
      <c r="F1552" s="18" t="s">
        <v>1648</v>
      </c>
      <c r="G1552" s="18" t="s">
        <v>21</v>
      </c>
      <c r="H1552" s="18" t="s">
        <v>22</v>
      </c>
      <c r="I1552" s="18" t="s">
        <v>31</v>
      </c>
      <c r="J1552" s="18" t="s">
        <v>35</v>
      </c>
      <c r="K1552" s="18">
        <v>6</v>
      </c>
      <c r="L1552" s="18">
        <v>8</v>
      </c>
      <c r="M1552" s="18" t="s">
        <v>25</v>
      </c>
      <c r="N1552" s="18">
        <f t="shared" si="4"/>
        <v>19200</v>
      </c>
      <c r="O1552" s="18">
        <f t="shared" si="5"/>
        <v>9600</v>
      </c>
      <c r="P1552" s="34"/>
    </row>
    <row r="1553" s="1" customFormat="true" ht="35" customHeight="true" spans="1:16">
      <c r="A1553" s="17">
        <v>1550</v>
      </c>
      <c r="B1553" s="54" t="s">
        <v>986</v>
      </c>
      <c r="C1553" s="50">
        <v>652</v>
      </c>
      <c r="D1553" s="18">
        <v>51</v>
      </c>
      <c r="E1553" s="24" t="s">
        <v>1598</v>
      </c>
      <c r="F1553" s="18" t="s">
        <v>1649</v>
      </c>
      <c r="G1553" s="18" t="s">
        <v>21</v>
      </c>
      <c r="H1553" s="18" t="s">
        <v>22</v>
      </c>
      <c r="I1553" s="18" t="s">
        <v>31</v>
      </c>
      <c r="J1553" s="18" t="s">
        <v>32</v>
      </c>
      <c r="K1553" s="18">
        <v>4</v>
      </c>
      <c r="L1553" s="18">
        <v>1</v>
      </c>
      <c r="M1553" s="18" t="s">
        <v>25</v>
      </c>
      <c r="N1553" s="18">
        <f t="shared" si="4"/>
        <v>2400</v>
      </c>
      <c r="O1553" s="18">
        <f t="shared" si="5"/>
        <v>1200</v>
      </c>
      <c r="P1553" s="34"/>
    </row>
    <row r="1554" s="1" customFormat="true" ht="35" customHeight="true" spans="1:16">
      <c r="A1554" s="17">
        <v>1551</v>
      </c>
      <c r="B1554" s="54" t="s">
        <v>986</v>
      </c>
      <c r="C1554" s="50">
        <v>653</v>
      </c>
      <c r="D1554" s="18">
        <v>52</v>
      </c>
      <c r="E1554" s="24" t="s">
        <v>1598</v>
      </c>
      <c r="F1554" s="18" t="s">
        <v>1650</v>
      </c>
      <c r="G1554" s="18" t="s">
        <v>21</v>
      </c>
      <c r="H1554" s="18" t="s">
        <v>22</v>
      </c>
      <c r="I1554" s="18" t="s">
        <v>31</v>
      </c>
      <c r="J1554" s="18" t="s">
        <v>35</v>
      </c>
      <c r="K1554" s="18">
        <v>4</v>
      </c>
      <c r="L1554" s="18">
        <v>5</v>
      </c>
      <c r="M1554" s="18" t="s">
        <v>25</v>
      </c>
      <c r="N1554" s="18">
        <f t="shared" si="4"/>
        <v>12000</v>
      </c>
      <c r="O1554" s="18">
        <f t="shared" si="5"/>
        <v>6000</v>
      </c>
      <c r="P1554" s="34"/>
    </row>
    <row r="1555" s="1" customFormat="true" ht="35" customHeight="true" spans="1:16">
      <c r="A1555" s="17">
        <v>1552</v>
      </c>
      <c r="B1555" s="54" t="s">
        <v>986</v>
      </c>
      <c r="C1555" s="50">
        <v>654</v>
      </c>
      <c r="D1555" s="18">
        <v>53</v>
      </c>
      <c r="E1555" s="24" t="s">
        <v>1598</v>
      </c>
      <c r="F1555" s="18" t="s">
        <v>1651</v>
      </c>
      <c r="G1555" s="18" t="s">
        <v>21</v>
      </c>
      <c r="H1555" s="18" t="s">
        <v>22</v>
      </c>
      <c r="I1555" s="18" t="s">
        <v>31</v>
      </c>
      <c r="J1555" s="18" t="s">
        <v>32</v>
      </c>
      <c r="K1555" s="18">
        <v>5</v>
      </c>
      <c r="L1555" s="18">
        <v>1</v>
      </c>
      <c r="M1555" s="18" t="s">
        <v>25</v>
      </c>
      <c r="N1555" s="18">
        <f t="shared" si="4"/>
        <v>2400</v>
      </c>
      <c r="O1555" s="18">
        <f t="shared" si="5"/>
        <v>1200</v>
      </c>
      <c r="P1555" s="34"/>
    </row>
    <row r="1556" s="1" customFormat="true" ht="35" customHeight="true" spans="1:16">
      <c r="A1556" s="17">
        <v>1553</v>
      </c>
      <c r="B1556" s="54" t="s">
        <v>986</v>
      </c>
      <c r="C1556" s="50">
        <v>655</v>
      </c>
      <c r="D1556" s="18">
        <v>54</v>
      </c>
      <c r="E1556" s="24" t="s">
        <v>1598</v>
      </c>
      <c r="F1556" s="18" t="s">
        <v>1652</v>
      </c>
      <c r="G1556" s="18" t="s">
        <v>21</v>
      </c>
      <c r="H1556" s="18" t="s">
        <v>22</v>
      </c>
      <c r="I1556" s="18" t="s">
        <v>31</v>
      </c>
      <c r="J1556" s="18" t="s">
        <v>39</v>
      </c>
      <c r="K1556" s="18">
        <v>3</v>
      </c>
      <c r="L1556" s="18">
        <v>4</v>
      </c>
      <c r="M1556" s="18" t="s">
        <v>25</v>
      </c>
      <c r="N1556" s="18">
        <f t="shared" si="4"/>
        <v>9600</v>
      </c>
      <c r="O1556" s="18">
        <f t="shared" si="5"/>
        <v>4800</v>
      </c>
      <c r="P1556" s="34"/>
    </row>
    <row r="1557" s="1" customFormat="true" ht="35" customHeight="true" spans="1:16">
      <c r="A1557" s="17">
        <v>1554</v>
      </c>
      <c r="B1557" s="54" t="s">
        <v>986</v>
      </c>
      <c r="C1557" s="50">
        <v>656</v>
      </c>
      <c r="D1557" s="18">
        <v>55</v>
      </c>
      <c r="E1557" s="24" t="s">
        <v>1598</v>
      </c>
      <c r="F1557" s="18" t="s">
        <v>1653</v>
      </c>
      <c r="G1557" s="18" t="s">
        <v>21</v>
      </c>
      <c r="H1557" s="18" t="s">
        <v>22</v>
      </c>
      <c r="I1557" s="18" t="s">
        <v>31</v>
      </c>
      <c r="J1557" s="18" t="s">
        <v>35</v>
      </c>
      <c r="K1557" s="18">
        <v>3</v>
      </c>
      <c r="L1557" s="18">
        <v>3</v>
      </c>
      <c r="M1557" s="18" t="s">
        <v>25</v>
      </c>
      <c r="N1557" s="18">
        <f t="shared" si="4"/>
        <v>7200</v>
      </c>
      <c r="O1557" s="18">
        <f t="shared" si="5"/>
        <v>3600</v>
      </c>
      <c r="P1557" s="34"/>
    </row>
    <row r="1558" s="1" customFormat="true" ht="35" customHeight="true" spans="1:16">
      <c r="A1558" s="17">
        <v>1555</v>
      </c>
      <c r="B1558" s="54" t="s">
        <v>986</v>
      </c>
      <c r="C1558" s="19">
        <v>657</v>
      </c>
      <c r="D1558" s="18">
        <v>56</v>
      </c>
      <c r="E1558" s="24" t="s">
        <v>1598</v>
      </c>
      <c r="F1558" s="18" t="s">
        <v>1654</v>
      </c>
      <c r="G1558" s="18" t="s">
        <v>21</v>
      </c>
      <c r="H1558" s="18" t="s">
        <v>22</v>
      </c>
      <c r="I1558" s="18" t="s">
        <v>31</v>
      </c>
      <c r="J1558" s="18" t="s">
        <v>35</v>
      </c>
      <c r="K1558" s="18">
        <v>6</v>
      </c>
      <c r="L1558" s="18">
        <v>1</v>
      </c>
      <c r="M1558" s="18" t="s">
        <v>25</v>
      </c>
      <c r="N1558" s="18">
        <f t="shared" si="4"/>
        <v>2400</v>
      </c>
      <c r="O1558" s="18">
        <f t="shared" si="5"/>
        <v>1200</v>
      </c>
      <c r="P1558" s="34"/>
    </row>
    <row r="1559" s="4" customFormat="true" ht="35" customHeight="true" spans="1:16">
      <c r="A1559" s="17">
        <v>1556</v>
      </c>
      <c r="B1559" s="54" t="s">
        <v>1655</v>
      </c>
      <c r="C1559" s="19">
        <v>1</v>
      </c>
      <c r="D1559" s="20">
        <v>1</v>
      </c>
      <c r="E1559" s="24" t="s">
        <v>1656</v>
      </c>
      <c r="F1559" s="18" t="s">
        <v>1657</v>
      </c>
      <c r="G1559" s="20" t="s">
        <v>21</v>
      </c>
      <c r="H1559" s="20" t="s">
        <v>22</v>
      </c>
      <c r="I1559" s="20" t="s">
        <v>29</v>
      </c>
      <c r="J1559" s="20" t="s">
        <v>24</v>
      </c>
      <c r="K1559" s="20" t="s">
        <v>24</v>
      </c>
      <c r="L1559" s="20">
        <v>10</v>
      </c>
      <c r="M1559" s="20" t="s">
        <v>25</v>
      </c>
      <c r="N1559" s="20">
        <v>24000</v>
      </c>
      <c r="O1559" s="20">
        <v>12000</v>
      </c>
      <c r="P1559" s="51">
        <f ca="1">SUMIF(E:O,E1559,O:O)</f>
        <v>211200</v>
      </c>
    </row>
    <row r="1560" s="4" customFormat="true" ht="35" customHeight="true" spans="1:16">
      <c r="A1560" s="17">
        <v>1557</v>
      </c>
      <c r="B1560" s="54" t="s">
        <v>1655</v>
      </c>
      <c r="C1560" s="19">
        <v>2</v>
      </c>
      <c r="D1560" s="20">
        <v>2</v>
      </c>
      <c r="E1560" s="24" t="s">
        <v>1656</v>
      </c>
      <c r="F1560" s="18" t="s">
        <v>1658</v>
      </c>
      <c r="G1560" s="20" t="s">
        <v>21</v>
      </c>
      <c r="H1560" s="20" t="s">
        <v>22</v>
      </c>
      <c r="I1560" s="20" t="s">
        <v>27</v>
      </c>
      <c r="J1560" s="20" t="s">
        <v>24</v>
      </c>
      <c r="K1560" s="20" t="s">
        <v>24</v>
      </c>
      <c r="L1560" s="20">
        <v>10</v>
      </c>
      <c r="M1560" s="20" t="s">
        <v>25</v>
      </c>
      <c r="N1560" s="20">
        <v>24000</v>
      </c>
      <c r="O1560" s="20">
        <v>12000</v>
      </c>
      <c r="P1560" s="52"/>
    </row>
    <row r="1561" s="4" customFormat="true" ht="35" customHeight="true" spans="1:16">
      <c r="A1561" s="17">
        <v>1558</v>
      </c>
      <c r="B1561" s="54" t="s">
        <v>1655</v>
      </c>
      <c r="C1561" s="19">
        <v>3</v>
      </c>
      <c r="D1561" s="20">
        <v>3</v>
      </c>
      <c r="E1561" s="24" t="s">
        <v>1656</v>
      </c>
      <c r="F1561" s="18" t="s">
        <v>1659</v>
      </c>
      <c r="G1561" s="20" t="s">
        <v>21</v>
      </c>
      <c r="H1561" s="20" t="s">
        <v>42</v>
      </c>
      <c r="I1561" s="20" t="s">
        <v>43</v>
      </c>
      <c r="J1561" s="20" t="s">
        <v>24</v>
      </c>
      <c r="K1561" s="20" t="s">
        <v>24</v>
      </c>
      <c r="L1561" s="20">
        <v>10</v>
      </c>
      <c r="M1561" s="20" t="s">
        <v>25</v>
      </c>
      <c r="N1561" s="20">
        <v>24000</v>
      </c>
      <c r="O1561" s="20">
        <v>12000</v>
      </c>
      <c r="P1561" s="52"/>
    </row>
    <row r="1562" s="4" customFormat="true" ht="35" customHeight="true" spans="1:16">
      <c r="A1562" s="17">
        <v>1559</v>
      </c>
      <c r="B1562" s="54" t="s">
        <v>1655</v>
      </c>
      <c r="C1562" s="19">
        <v>4</v>
      </c>
      <c r="D1562" s="20">
        <v>4</v>
      </c>
      <c r="E1562" s="24" t="s">
        <v>1656</v>
      </c>
      <c r="F1562" s="18" t="s">
        <v>1660</v>
      </c>
      <c r="G1562" s="20" t="s">
        <v>21</v>
      </c>
      <c r="H1562" s="20" t="s">
        <v>22</v>
      </c>
      <c r="I1562" s="20" t="s">
        <v>64</v>
      </c>
      <c r="J1562" s="20" t="s">
        <v>24</v>
      </c>
      <c r="K1562" s="20" t="s">
        <v>24</v>
      </c>
      <c r="L1562" s="20">
        <v>10</v>
      </c>
      <c r="M1562" s="20" t="s">
        <v>25</v>
      </c>
      <c r="N1562" s="20">
        <v>24000</v>
      </c>
      <c r="O1562" s="20">
        <v>12000</v>
      </c>
      <c r="P1562" s="52"/>
    </row>
    <row r="1563" s="4" customFormat="true" ht="35" customHeight="true" spans="1:16">
      <c r="A1563" s="17">
        <v>1560</v>
      </c>
      <c r="B1563" s="54" t="s">
        <v>1655</v>
      </c>
      <c r="C1563" s="19">
        <v>5</v>
      </c>
      <c r="D1563" s="20">
        <v>5</v>
      </c>
      <c r="E1563" s="24" t="s">
        <v>1656</v>
      </c>
      <c r="F1563" s="18" t="s">
        <v>1661</v>
      </c>
      <c r="G1563" s="20" t="s">
        <v>21</v>
      </c>
      <c r="H1563" s="20" t="s">
        <v>22</v>
      </c>
      <c r="I1563" s="20" t="s">
        <v>31</v>
      </c>
      <c r="J1563" s="20" t="s">
        <v>39</v>
      </c>
      <c r="K1563" s="20">
        <v>3</v>
      </c>
      <c r="L1563" s="20">
        <v>10</v>
      </c>
      <c r="M1563" s="20" t="s">
        <v>25</v>
      </c>
      <c r="N1563" s="20">
        <v>24000</v>
      </c>
      <c r="O1563" s="20">
        <v>12000</v>
      </c>
      <c r="P1563" s="52"/>
    </row>
    <row r="1564" s="4" customFormat="true" ht="35" customHeight="true" spans="1:16">
      <c r="A1564" s="17">
        <v>1561</v>
      </c>
      <c r="B1564" s="54" t="s">
        <v>1655</v>
      </c>
      <c r="C1564" s="19">
        <v>6</v>
      </c>
      <c r="D1564" s="20">
        <v>6</v>
      </c>
      <c r="E1564" s="24" t="s">
        <v>1656</v>
      </c>
      <c r="F1564" s="18" t="s">
        <v>1662</v>
      </c>
      <c r="G1564" s="20" t="s">
        <v>21</v>
      </c>
      <c r="H1564" s="20" t="s">
        <v>22</v>
      </c>
      <c r="I1564" s="20" t="s">
        <v>31</v>
      </c>
      <c r="J1564" s="20" t="s">
        <v>39</v>
      </c>
      <c r="K1564" s="20">
        <v>4</v>
      </c>
      <c r="L1564" s="20">
        <v>10</v>
      </c>
      <c r="M1564" s="20" t="s">
        <v>25</v>
      </c>
      <c r="N1564" s="20">
        <v>24000</v>
      </c>
      <c r="O1564" s="20">
        <v>12000</v>
      </c>
      <c r="P1564" s="52"/>
    </row>
    <row r="1565" s="4" customFormat="true" ht="35" customHeight="true" spans="1:16">
      <c r="A1565" s="17">
        <v>1562</v>
      </c>
      <c r="B1565" s="54" t="s">
        <v>1655</v>
      </c>
      <c r="C1565" s="19">
        <v>7</v>
      </c>
      <c r="D1565" s="20">
        <v>7</v>
      </c>
      <c r="E1565" s="24" t="s">
        <v>1656</v>
      </c>
      <c r="F1565" s="18" t="s">
        <v>1663</v>
      </c>
      <c r="G1565" s="20" t="s">
        <v>21</v>
      </c>
      <c r="H1565" s="20" t="s">
        <v>59</v>
      </c>
      <c r="I1565" s="20" t="s">
        <v>49</v>
      </c>
      <c r="J1565" s="20" t="s">
        <v>35</v>
      </c>
      <c r="K1565" s="20">
        <v>3</v>
      </c>
      <c r="L1565" s="20">
        <v>8</v>
      </c>
      <c r="M1565" s="20" t="s">
        <v>25</v>
      </c>
      <c r="N1565" s="20">
        <v>19200</v>
      </c>
      <c r="O1565" s="20">
        <v>9600</v>
      </c>
      <c r="P1565" s="52"/>
    </row>
    <row r="1566" s="4" customFormat="true" ht="35" customHeight="true" spans="1:16">
      <c r="A1566" s="17">
        <v>1563</v>
      </c>
      <c r="B1566" s="54" t="s">
        <v>1655</v>
      </c>
      <c r="C1566" s="19">
        <v>8</v>
      </c>
      <c r="D1566" s="20">
        <v>8</v>
      </c>
      <c r="E1566" s="24" t="s">
        <v>1656</v>
      </c>
      <c r="F1566" s="18" t="s">
        <v>1664</v>
      </c>
      <c r="G1566" s="20" t="s">
        <v>21</v>
      </c>
      <c r="H1566" s="20" t="s">
        <v>22</v>
      </c>
      <c r="I1566" s="20" t="s">
        <v>146</v>
      </c>
      <c r="J1566" s="20" t="s">
        <v>24</v>
      </c>
      <c r="K1566" s="20" t="s">
        <v>24</v>
      </c>
      <c r="L1566" s="20">
        <v>7</v>
      </c>
      <c r="M1566" s="20" t="s">
        <v>25</v>
      </c>
      <c r="N1566" s="20">
        <v>16800</v>
      </c>
      <c r="O1566" s="20">
        <v>8400</v>
      </c>
      <c r="P1566" s="52"/>
    </row>
    <row r="1567" s="4" customFormat="true" ht="35" customHeight="true" spans="1:16">
      <c r="A1567" s="17">
        <v>1564</v>
      </c>
      <c r="B1567" s="54" t="s">
        <v>1655</v>
      </c>
      <c r="C1567" s="19">
        <v>9</v>
      </c>
      <c r="D1567" s="20">
        <v>9</v>
      </c>
      <c r="E1567" s="24" t="s">
        <v>1656</v>
      </c>
      <c r="F1567" s="18" t="s">
        <v>1665</v>
      </c>
      <c r="G1567" s="20" t="s">
        <v>21</v>
      </c>
      <c r="H1567" s="20" t="s">
        <v>22</v>
      </c>
      <c r="I1567" s="20" t="s">
        <v>54</v>
      </c>
      <c r="J1567" s="20" t="s">
        <v>24</v>
      </c>
      <c r="K1567" s="20" t="s">
        <v>24</v>
      </c>
      <c r="L1567" s="20">
        <v>7</v>
      </c>
      <c r="M1567" s="20" t="s">
        <v>25</v>
      </c>
      <c r="N1567" s="20">
        <v>16800</v>
      </c>
      <c r="O1567" s="20">
        <v>8400</v>
      </c>
      <c r="P1567" s="52"/>
    </row>
    <row r="1568" s="4" customFormat="true" ht="35" customHeight="true" spans="1:16">
      <c r="A1568" s="17">
        <v>1565</v>
      </c>
      <c r="B1568" s="54" t="s">
        <v>1655</v>
      </c>
      <c r="C1568" s="19">
        <v>10</v>
      </c>
      <c r="D1568" s="20">
        <v>10</v>
      </c>
      <c r="E1568" s="24" t="s">
        <v>1656</v>
      </c>
      <c r="F1568" s="18" t="s">
        <v>1666</v>
      </c>
      <c r="G1568" s="20" t="s">
        <v>21</v>
      </c>
      <c r="H1568" s="20" t="s">
        <v>22</v>
      </c>
      <c r="I1568" s="20" t="s">
        <v>31</v>
      </c>
      <c r="J1568" s="20" t="s">
        <v>32</v>
      </c>
      <c r="K1568" s="20">
        <v>1</v>
      </c>
      <c r="L1568" s="20">
        <v>7</v>
      </c>
      <c r="M1568" s="20" t="s">
        <v>25</v>
      </c>
      <c r="N1568" s="20">
        <v>16800</v>
      </c>
      <c r="O1568" s="20">
        <v>8400</v>
      </c>
      <c r="P1568" s="52"/>
    </row>
    <row r="1569" s="4" customFormat="true" ht="35" customHeight="true" spans="1:16">
      <c r="A1569" s="17">
        <v>1566</v>
      </c>
      <c r="B1569" s="54" t="s">
        <v>1655</v>
      </c>
      <c r="C1569" s="19">
        <v>11</v>
      </c>
      <c r="D1569" s="20">
        <v>11</v>
      </c>
      <c r="E1569" s="24" t="s">
        <v>1656</v>
      </c>
      <c r="F1569" s="18" t="s">
        <v>1667</v>
      </c>
      <c r="G1569" s="20" t="s">
        <v>21</v>
      </c>
      <c r="H1569" s="20" t="s">
        <v>59</v>
      </c>
      <c r="I1569" s="20" t="s">
        <v>49</v>
      </c>
      <c r="J1569" s="20" t="s">
        <v>39</v>
      </c>
      <c r="K1569" s="20">
        <v>3</v>
      </c>
      <c r="L1569" s="20">
        <v>7</v>
      </c>
      <c r="M1569" s="20" t="s">
        <v>25</v>
      </c>
      <c r="N1569" s="20">
        <v>16800</v>
      </c>
      <c r="O1569" s="20">
        <v>8400</v>
      </c>
      <c r="P1569" s="52"/>
    </row>
    <row r="1570" s="4" customFormat="true" ht="35" customHeight="true" spans="1:16">
      <c r="A1570" s="17">
        <v>1567</v>
      </c>
      <c r="B1570" s="54" t="s">
        <v>1655</v>
      </c>
      <c r="C1570" s="19">
        <v>12</v>
      </c>
      <c r="D1570" s="20">
        <v>12</v>
      </c>
      <c r="E1570" s="24" t="s">
        <v>1656</v>
      </c>
      <c r="F1570" s="18" t="s">
        <v>1668</v>
      </c>
      <c r="G1570" s="20" t="s">
        <v>21</v>
      </c>
      <c r="H1570" s="20" t="s">
        <v>22</v>
      </c>
      <c r="I1570" s="20" t="s">
        <v>31</v>
      </c>
      <c r="J1570" s="20" t="s">
        <v>35</v>
      </c>
      <c r="K1570" s="20">
        <v>4</v>
      </c>
      <c r="L1570" s="20">
        <v>7</v>
      </c>
      <c r="M1570" s="20" t="s">
        <v>25</v>
      </c>
      <c r="N1570" s="20">
        <v>16800</v>
      </c>
      <c r="O1570" s="20">
        <v>8400</v>
      </c>
      <c r="P1570" s="52"/>
    </row>
    <row r="1571" s="4" customFormat="true" ht="35" customHeight="true" spans="1:16">
      <c r="A1571" s="17">
        <v>1568</v>
      </c>
      <c r="B1571" s="54" t="s">
        <v>1655</v>
      </c>
      <c r="C1571" s="19">
        <v>13</v>
      </c>
      <c r="D1571" s="20">
        <v>13</v>
      </c>
      <c r="E1571" s="24" t="s">
        <v>1656</v>
      </c>
      <c r="F1571" s="18" t="s">
        <v>1669</v>
      </c>
      <c r="G1571" s="20" t="s">
        <v>21</v>
      </c>
      <c r="H1571" s="20" t="s">
        <v>22</v>
      </c>
      <c r="I1571" s="20" t="s">
        <v>31</v>
      </c>
      <c r="J1571" s="20" t="s">
        <v>32</v>
      </c>
      <c r="K1571" s="20">
        <v>2</v>
      </c>
      <c r="L1571" s="20">
        <v>7</v>
      </c>
      <c r="M1571" s="20" t="s">
        <v>25</v>
      </c>
      <c r="N1571" s="20">
        <v>16800</v>
      </c>
      <c r="O1571" s="20">
        <v>8400</v>
      </c>
      <c r="P1571" s="52"/>
    </row>
    <row r="1572" s="4" customFormat="true" ht="35" customHeight="true" spans="1:16">
      <c r="A1572" s="17">
        <v>1569</v>
      </c>
      <c r="B1572" s="54" t="s">
        <v>1655</v>
      </c>
      <c r="C1572" s="19">
        <v>14</v>
      </c>
      <c r="D1572" s="20">
        <v>14</v>
      </c>
      <c r="E1572" s="24" t="s">
        <v>1656</v>
      </c>
      <c r="F1572" s="18" t="s">
        <v>1670</v>
      </c>
      <c r="G1572" s="20" t="s">
        <v>21</v>
      </c>
      <c r="H1572" s="20" t="s">
        <v>22</v>
      </c>
      <c r="I1572" s="20" t="s">
        <v>31</v>
      </c>
      <c r="J1572" s="20" t="s">
        <v>35</v>
      </c>
      <c r="K1572" s="20">
        <v>2</v>
      </c>
      <c r="L1572" s="20">
        <v>5</v>
      </c>
      <c r="M1572" s="20" t="s">
        <v>25</v>
      </c>
      <c r="N1572" s="20">
        <v>12000</v>
      </c>
      <c r="O1572" s="20">
        <v>6000</v>
      </c>
      <c r="P1572" s="52"/>
    </row>
    <row r="1573" s="4" customFormat="true" ht="35" customHeight="true" spans="1:16">
      <c r="A1573" s="17">
        <v>1570</v>
      </c>
      <c r="B1573" s="54" t="s">
        <v>1655</v>
      </c>
      <c r="C1573" s="19">
        <v>15</v>
      </c>
      <c r="D1573" s="20">
        <v>15</v>
      </c>
      <c r="E1573" s="24" t="s">
        <v>1656</v>
      </c>
      <c r="F1573" s="18" t="s">
        <v>1671</v>
      </c>
      <c r="G1573" s="20" t="s">
        <v>21</v>
      </c>
      <c r="H1573" s="20" t="s">
        <v>22</v>
      </c>
      <c r="I1573" s="20" t="s">
        <v>31</v>
      </c>
      <c r="J1573" s="20" t="s">
        <v>35</v>
      </c>
      <c r="K1573" s="20">
        <v>1</v>
      </c>
      <c r="L1573" s="20">
        <v>5</v>
      </c>
      <c r="M1573" s="20" t="s">
        <v>25</v>
      </c>
      <c r="N1573" s="20">
        <v>12000</v>
      </c>
      <c r="O1573" s="20">
        <v>6000</v>
      </c>
      <c r="P1573" s="52"/>
    </row>
    <row r="1574" s="4" customFormat="true" ht="35" customHeight="true" spans="1:16">
      <c r="A1574" s="17">
        <v>1571</v>
      </c>
      <c r="B1574" s="54" t="s">
        <v>1655</v>
      </c>
      <c r="C1574" s="19">
        <v>16</v>
      </c>
      <c r="D1574" s="20">
        <v>16</v>
      </c>
      <c r="E1574" s="24" t="s">
        <v>1656</v>
      </c>
      <c r="F1574" s="18" t="s">
        <v>1672</v>
      </c>
      <c r="G1574" s="20" t="s">
        <v>21</v>
      </c>
      <c r="H1574" s="20" t="s">
        <v>22</v>
      </c>
      <c r="I1574" s="20" t="s">
        <v>31</v>
      </c>
      <c r="J1574" s="20" t="s">
        <v>39</v>
      </c>
      <c r="K1574" s="20">
        <v>2</v>
      </c>
      <c r="L1574" s="20">
        <v>5</v>
      </c>
      <c r="M1574" s="20" t="s">
        <v>25</v>
      </c>
      <c r="N1574" s="20">
        <v>12000</v>
      </c>
      <c r="O1574" s="20">
        <v>6000</v>
      </c>
      <c r="P1574" s="52"/>
    </row>
    <row r="1575" s="4" customFormat="true" ht="35" customHeight="true" spans="1:16">
      <c r="A1575" s="17">
        <v>1572</v>
      </c>
      <c r="B1575" s="54" t="s">
        <v>1655</v>
      </c>
      <c r="C1575" s="19">
        <v>17</v>
      </c>
      <c r="D1575" s="20">
        <v>17</v>
      </c>
      <c r="E1575" s="24" t="s">
        <v>1656</v>
      </c>
      <c r="F1575" s="18" t="s">
        <v>1673</v>
      </c>
      <c r="G1575" s="20" t="s">
        <v>21</v>
      </c>
      <c r="H1575" s="20" t="s">
        <v>22</v>
      </c>
      <c r="I1575" s="20" t="s">
        <v>31</v>
      </c>
      <c r="J1575" s="20" t="s">
        <v>35</v>
      </c>
      <c r="K1575" s="20">
        <v>4</v>
      </c>
      <c r="L1575" s="20">
        <v>3</v>
      </c>
      <c r="M1575" s="20" t="s">
        <v>25</v>
      </c>
      <c r="N1575" s="20">
        <v>7200</v>
      </c>
      <c r="O1575" s="20">
        <v>3600</v>
      </c>
      <c r="P1575" s="52"/>
    </row>
    <row r="1576" s="4" customFormat="true" ht="35" customHeight="true" spans="1:16">
      <c r="A1576" s="17">
        <v>1573</v>
      </c>
      <c r="B1576" s="54" t="s">
        <v>1655</v>
      </c>
      <c r="C1576" s="19">
        <v>18</v>
      </c>
      <c r="D1576" s="20">
        <v>18</v>
      </c>
      <c r="E1576" s="24" t="s">
        <v>1656</v>
      </c>
      <c r="F1576" s="18" t="s">
        <v>1674</v>
      </c>
      <c r="G1576" s="20" t="s">
        <v>21</v>
      </c>
      <c r="H1576" s="20" t="s">
        <v>59</v>
      </c>
      <c r="I1576" s="20" t="s">
        <v>49</v>
      </c>
      <c r="J1576" s="20" t="s">
        <v>32</v>
      </c>
      <c r="K1576" s="20">
        <v>3</v>
      </c>
      <c r="L1576" s="20">
        <v>3</v>
      </c>
      <c r="M1576" s="20" t="s">
        <v>25</v>
      </c>
      <c r="N1576" s="20">
        <v>7200</v>
      </c>
      <c r="O1576" s="20">
        <v>3600</v>
      </c>
      <c r="P1576" s="52"/>
    </row>
    <row r="1577" s="4" customFormat="true" ht="35" customHeight="true" spans="1:16">
      <c r="A1577" s="17">
        <v>1574</v>
      </c>
      <c r="B1577" s="54" t="s">
        <v>1655</v>
      </c>
      <c r="C1577" s="19">
        <v>19</v>
      </c>
      <c r="D1577" s="20">
        <v>19</v>
      </c>
      <c r="E1577" s="24" t="s">
        <v>1656</v>
      </c>
      <c r="F1577" s="18" t="s">
        <v>1675</v>
      </c>
      <c r="G1577" s="20" t="s">
        <v>21</v>
      </c>
      <c r="H1577" s="20" t="s">
        <v>22</v>
      </c>
      <c r="I1577" s="20" t="s">
        <v>31</v>
      </c>
      <c r="J1577" s="20" t="s">
        <v>24</v>
      </c>
      <c r="K1577" s="20" t="s">
        <v>24</v>
      </c>
      <c r="L1577" s="20">
        <v>2</v>
      </c>
      <c r="M1577" s="20" t="s">
        <v>25</v>
      </c>
      <c r="N1577" s="20">
        <v>4800</v>
      </c>
      <c r="O1577" s="20">
        <v>2400</v>
      </c>
      <c r="P1577" s="52"/>
    </row>
    <row r="1578" s="4" customFormat="true" ht="35" customHeight="true" spans="1:16">
      <c r="A1578" s="17">
        <v>1575</v>
      </c>
      <c r="B1578" s="54" t="s">
        <v>1655</v>
      </c>
      <c r="C1578" s="19">
        <v>20</v>
      </c>
      <c r="D1578" s="20">
        <v>20</v>
      </c>
      <c r="E1578" s="24" t="s">
        <v>1656</v>
      </c>
      <c r="F1578" s="18" t="s">
        <v>1676</v>
      </c>
      <c r="G1578" s="20" t="s">
        <v>21</v>
      </c>
      <c r="H1578" s="20" t="s">
        <v>22</v>
      </c>
      <c r="I1578" s="20" t="s">
        <v>31</v>
      </c>
      <c r="J1578" s="20" t="s">
        <v>35</v>
      </c>
      <c r="K1578" s="20">
        <v>3</v>
      </c>
      <c r="L1578" s="20">
        <v>10</v>
      </c>
      <c r="M1578" s="20" t="s">
        <v>25</v>
      </c>
      <c r="N1578" s="20">
        <v>24000</v>
      </c>
      <c r="O1578" s="20">
        <v>12000</v>
      </c>
      <c r="P1578" s="52"/>
    </row>
    <row r="1579" s="4" customFormat="true" ht="35" customHeight="true" spans="1:16">
      <c r="A1579" s="17">
        <v>1576</v>
      </c>
      <c r="B1579" s="54" t="s">
        <v>1655</v>
      </c>
      <c r="C1579" s="19">
        <v>21</v>
      </c>
      <c r="D1579" s="20">
        <v>21</v>
      </c>
      <c r="E1579" s="24" t="s">
        <v>1656</v>
      </c>
      <c r="F1579" s="18" t="s">
        <v>1677</v>
      </c>
      <c r="G1579" s="20" t="s">
        <v>21</v>
      </c>
      <c r="H1579" s="20" t="s">
        <v>22</v>
      </c>
      <c r="I1579" s="20" t="s">
        <v>31</v>
      </c>
      <c r="J1579" s="20" t="s">
        <v>32</v>
      </c>
      <c r="K1579" s="20">
        <v>3</v>
      </c>
      <c r="L1579" s="20">
        <v>6</v>
      </c>
      <c r="M1579" s="20" t="s">
        <v>25</v>
      </c>
      <c r="N1579" s="20">
        <v>14400</v>
      </c>
      <c r="O1579" s="20">
        <v>7200</v>
      </c>
      <c r="P1579" s="52"/>
    </row>
    <row r="1580" s="4" customFormat="true" ht="35" customHeight="true" spans="1:16">
      <c r="A1580" s="17">
        <v>1577</v>
      </c>
      <c r="B1580" s="54" t="s">
        <v>1655</v>
      </c>
      <c r="C1580" s="19">
        <v>22</v>
      </c>
      <c r="D1580" s="20">
        <v>22</v>
      </c>
      <c r="E1580" s="24" t="s">
        <v>1656</v>
      </c>
      <c r="F1580" s="18" t="s">
        <v>1678</v>
      </c>
      <c r="G1580" s="20" t="s">
        <v>21</v>
      </c>
      <c r="H1580" s="20" t="s">
        <v>22</v>
      </c>
      <c r="I1580" s="20" t="s">
        <v>31</v>
      </c>
      <c r="J1580" s="20" t="s">
        <v>39</v>
      </c>
      <c r="K1580" s="20">
        <v>2</v>
      </c>
      <c r="L1580" s="20">
        <v>2</v>
      </c>
      <c r="M1580" s="20" t="s">
        <v>25</v>
      </c>
      <c r="N1580" s="20">
        <v>4800</v>
      </c>
      <c r="O1580" s="20">
        <v>2400</v>
      </c>
      <c r="P1580" s="52"/>
    </row>
    <row r="1581" s="4" customFormat="true" ht="35" customHeight="true" spans="1:16">
      <c r="A1581" s="17">
        <v>1578</v>
      </c>
      <c r="B1581" s="54" t="s">
        <v>1655</v>
      </c>
      <c r="C1581" s="19">
        <v>23</v>
      </c>
      <c r="D1581" s="20">
        <v>23</v>
      </c>
      <c r="E1581" s="24" t="s">
        <v>1656</v>
      </c>
      <c r="F1581" s="18" t="s">
        <v>1679</v>
      </c>
      <c r="G1581" s="20" t="s">
        <v>63</v>
      </c>
      <c r="H1581" s="20" t="s">
        <v>22</v>
      </c>
      <c r="I1581" s="20" t="s">
        <v>31</v>
      </c>
      <c r="J1581" s="20" t="s">
        <v>24</v>
      </c>
      <c r="K1581" s="20" t="s">
        <v>24</v>
      </c>
      <c r="L1581" s="20">
        <v>2</v>
      </c>
      <c r="M1581" s="20" t="s">
        <v>25</v>
      </c>
      <c r="N1581" s="20">
        <v>4800</v>
      </c>
      <c r="O1581" s="20">
        <v>2400</v>
      </c>
      <c r="P1581" s="52"/>
    </row>
    <row r="1582" s="4" customFormat="true" ht="35" customHeight="true" spans="1:16">
      <c r="A1582" s="17">
        <v>1579</v>
      </c>
      <c r="B1582" s="54" t="s">
        <v>1655</v>
      </c>
      <c r="C1582" s="19">
        <v>24</v>
      </c>
      <c r="D1582" s="20">
        <v>24</v>
      </c>
      <c r="E1582" s="24" t="s">
        <v>1656</v>
      </c>
      <c r="F1582" s="18" t="s">
        <v>1680</v>
      </c>
      <c r="G1582" s="20" t="s">
        <v>21</v>
      </c>
      <c r="H1582" s="20" t="s">
        <v>59</v>
      </c>
      <c r="I1582" s="20" t="s">
        <v>49</v>
      </c>
      <c r="J1582" s="20" t="s">
        <v>35</v>
      </c>
      <c r="K1582" s="20">
        <v>2</v>
      </c>
      <c r="L1582" s="20">
        <v>3</v>
      </c>
      <c r="M1582" s="20" t="s">
        <v>25</v>
      </c>
      <c r="N1582" s="20">
        <v>7200</v>
      </c>
      <c r="O1582" s="20">
        <v>3600</v>
      </c>
      <c r="P1582" s="52"/>
    </row>
    <row r="1583" s="4" customFormat="true" ht="35" customHeight="true" spans="1:16">
      <c r="A1583" s="17">
        <v>1580</v>
      </c>
      <c r="B1583" s="54" t="s">
        <v>1655</v>
      </c>
      <c r="C1583" s="19">
        <v>25</v>
      </c>
      <c r="D1583" s="20">
        <v>25</v>
      </c>
      <c r="E1583" s="24" t="s">
        <v>1656</v>
      </c>
      <c r="F1583" s="18" t="s">
        <v>1681</v>
      </c>
      <c r="G1583" s="20" t="s">
        <v>21</v>
      </c>
      <c r="H1583" s="20" t="s">
        <v>59</v>
      </c>
      <c r="I1583" s="20" t="s">
        <v>49</v>
      </c>
      <c r="J1583" s="20" t="s">
        <v>32</v>
      </c>
      <c r="K1583" s="20">
        <v>2</v>
      </c>
      <c r="L1583" s="20">
        <v>2</v>
      </c>
      <c r="M1583" s="20" t="s">
        <v>25</v>
      </c>
      <c r="N1583" s="20">
        <v>4800</v>
      </c>
      <c r="O1583" s="20">
        <v>2400</v>
      </c>
      <c r="P1583" s="52"/>
    </row>
    <row r="1584" s="4" customFormat="true" ht="35" customHeight="true" spans="1:16">
      <c r="A1584" s="17">
        <v>1581</v>
      </c>
      <c r="B1584" s="54" t="s">
        <v>1655</v>
      </c>
      <c r="C1584" s="19">
        <v>26</v>
      </c>
      <c r="D1584" s="20">
        <v>26</v>
      </c>
      <c r="E1584" s="24" t="s">
        <v>1656</v>
      </c>
      <c r="F1584" s="18" t="s">
        <v>1682</v>
      </c>
      <c r="G1584" s="20" t="s">
        <v>21</v>
      </c>
      <c r="H1584" s="20" t="s">
        <v>59</v>
      </c>
      <c r="I1584" s="20" t="s">
        <v>49</v>
      </c>
      <c r="J1584" s="20" t="s">
        <v>39</v>
      </c>
      <c r="K1584" s="20">
        <v>4</v>
      </c>
      <c r="L1584" s="20">
        <v>2</v>
      </c>
      <c r="M1584" s="20" t="s">
        <v>25</v>
      </c>
      <c r="N1584" s="20">
        <v>4800</v>
      </c>
      <c r="O1584" s="20">
        <v>2400</v>
      </c>
      <c r="P1584" s="52"/>
    </row>
    <row r="1585" s="4" customFormat="true" ht="35" customHeight="true" spans="1:16">
      <c r="A1585" s="17">
        <v>1582</v>
      </c>
      <c r="B1585" s="54" t="s">
        <v>1655</v>
      </c>
      <c r="C1585" s="19">
        <v>27</v>
      </c>
      <c r="D1585" s="20">
        <v>27</v>
      </c>
      <c r="E1585" s="24" t="s">
        <v>1656</v>
      </c>
      <c r="F1585" s="18" t="s">
        <v>1683</v>
      </c>
      <c r="G1585" s="20" t="s">
        <v>21</v>
      </c>
      <c r="H1585" s="20" t="s">
        <v>59</v>
      </c>
      <c r="I1585" s="20" t="s">
        <v>49</v>
      </c>
      <c r="J1585" s="20" t="s">
        <v>39</v>
      </c>
      <c r="K1585" s="20">
        <v>1</v>
      </c>
      <c r="L1585" s="20">
        <v>2</v>
      </c>
      <c r="M1585" s="20" t="s">
        <v>25</v>
      </c>
      <c r="N1585" s="20">
        <v>4800</v>
      </c>
      <c r="O1585" s="20">
        <v>2400</v>
      </c>
      <c r="P1585" s="52"/>
    </row>
    <row r="1586" s="4" customFormat="true" ht="35" customHeight="true" spans="1:16">
      <c r="A1586" s="17">
        <v>1583</v>
      </c>
      <c r="B1586" s="54" t="s">
        <v>1655</v>
      </c>
      <c r="C1586" s="19">
        <v>28</v>
      </c>
      <c r="D1586" s="20">
        <v>28</v>
      </c>
      <c r="E1586" s="24" t="s">
        <v>1656</v>
      </c>
      <c r="F1586" s="18" t="s">
        <v>1684</v>
      </c>
      <c r="G1586" s="20" t="s">
        <v>21</v>
      </c>
      <c r="H1586" s="20" t="s">
        <v>22</v>
      </c>
      <c r="I1586" s="20" t="s">
        <v>31</v>
      </c>
      <c r="J1586" s="20" t="s">
        <v>32</v>
      </c>
      <c r="K1586" s="20">
        <v>3</v>
      </c>
      <c r="L1586" s="20">
        <v>1</v>
      </c>
      <c r="M1586" s="20" t="s">
        <v>25</v>
      </c>
      <c r="N1586" s="20">
        <v>2400</v>
      </c>
      <c r="O1586" s="20">
        <v>1200</v>
      </c>
      <c r="P1586" s="52"/>
    </row>
    <row r="1587" s="4" customFormat="true" ht="35" customHeight="true" spans="1:16">
      <c r="A1587" s="17">
        <v>1584</v>
      </c>
      <c r="B1587" s="54" t="s">
        <v>1655</v>
      </c>
      <c r="C1587" s="19">
        <v>29</v>
      </c>
      <c r="D1587" s="20">
        <v>29</v>
      </c>
      <c r="E1587" s="24" t="s">
        <v>1656</v>
      </c>
      <c r="F1587" s="18" t="s">
        <v>1685</v>
      </c>
      <c r="G1587" s="20" t="s">
        <v>21</v>
      </c>
      <c r="H1587" s="20" t="s">
        <v>22</v>
      </c>
      <c r="I1587" s="20" t="s">
        <v>31</v>
      </c>
      <c r="J1587" s="20" t="s">
        <v>35</v>
      </c>
      <c r="K1587" s="20">
        <v>2</v>
      </c>
      <c r="L1587" s="20">
        <v>1</v>
      </c>
      <c r="M1587" s="20" t="s">
        <v>25</v>
      </c>
      <c r="N1587" s="20">
        <v>2400</v>
      </c>
      <c r="O1587" s="20">
        <v>1200</v>
      </c>
      <c r="P1587" s="52"/>
    </row>
    <row r="1588" s="4" customFormat="true" ht="35" customHeight="true" spans="1:16">
      <c r="A1588" s="17">
        <v>1585</v>
      </c>
      <c r="B1588" s="54" t="s">
        <v>1655</v>
      </c>
      <c r="C1588" s="19">
        <v>30</v>
      </c>
      <c r="D1588" s="20">
        <v>30</v>
      </c>
      <c r="E1588" s="24" t="s">
        <v>1656</v>
      </c>
      <c r="F1588" s="18" t="s">
        <v>1686</v>
      </c>
      <c r="G1588" s="20" t="s">
        <v>21</v>
      </c>
      <c r="H1588" s="20" t="s">
        <v>22</v>
      </c>
      <c r="I1588" s="20" t="s">
        <v>31</v>
      </c>
      <c r="J1588" s="20" t="s">
        <v>35</v>
      </c>
      <c r="K1588" s="20">
        <v>1</v>
      </c>
      <c r="L1588" s="20">
        <v>7</v>
      </c>
      <c r="M1588" s="20" t="s">
        <v>25</v>
      </c>
      <c r="N1588" s="20">
        <v>16800</v>
      </c>
      <c r="O1588" s="20">
        <v>8400</v>
      </c>
      <c r="P1588" s="52"/>
    </row>
    <row r="1589" s="4" customFormat="true" ht="35" customHeight="true" spans="1:16">
      <c r="A1589" s="17">
        <v>1586</v>
      </c>
      <c r="B1589" s="54" t="s">
        <v>1655</v>
      </c>
      <c r="C1589" s="19">
        <v>31</v>
      </c>
      <c r="D1589" s="20">
        <v>31</v>
      </c>
      <c r="E1589" s="24" t="s">
        <v>1656</v>
      </c>
      <c r="F1589" s="18" t="s">
        <v>1687</v>
      </c>
      <c r="G1589" s="20" t="s">
        <v>21</v>
      </c>
      <c r="H1589" s="20" t="s">
        <v>22</v>
      </c>
      <c r="I1589" s="20" t="s">
        <v>31</v>
      </c>
      <c r="J1589" s="20" t="s">
        <v>39</v>
      </c>
      <c r="K1589" s="20">
        <v>1</v>
      </c>
      <c r="L1589" s="20">
        <v>1</v>
      </c>
      <c r="M1589" s="20" t="s">
        <v>25</v>
      </c>
      <c r="N1589" s="20">
        <v>2400</v>
      </c>
      <c r="O1589" s="20">
        <v>1200</v>
      </c>
      <c r="P1589" s="52"/>
    </row>
    <row r="1590" s="4" customFormat="true" ht="35" customHeight="true" spans="1:16">
      <c r="A1590" s="17">
        <v>1587</v>
      </c>
      <c r="B1590" s="54" t="s">
        <v>1655</v>
      </c>
      <c r="C1590" s="19">
        <v>32</v>
      </c>
      <c r="D1590" s="20">
        <v>32</v>
      </c>
      <c r="E1590" s="24" t="s">
        <v>1656</v>
      </c>
      <c r="F1590" s="18" t="s">
        <v>1688</v>
      </c>
      <c r="G1590" s="20" t="s">
        <v>21</v>
      </c>
      <c r="H1590" s="20" t="s">
        <v>22</v>
      </c>
      <c r="I1590" s="20" t="s">
        <v>31</v>
      </c>
      <c r="J1590" s="20" t="s">
        <v>32</v>
      </c>
      <c r="K1590" s="20">
        <v>2</v>
      </c>
      <c r="L1590" s="20">
        <v>1</v>
      </c>
      <c r="M1590" s="20" t="s">
        <v>25</v>
      </c>
      <c r="N1590" s="20">
        <v>2400</v>
      </c>
      <c r="O1590" s="20">
        <v>1200</v>
      </c>
      <c r="P1590" s="52"/>
    </row>
    <row r="1591" s="4" customFormat="true" ht="35" customHeight="true" spans="1:16">
      <c r="A1591" s="17">
        <v>1588</v>
      </c>
      <c r="B1591" s="54" t="s">
        <v>1655</v>
      </c>
      <c r="C1591" s="19">
        <v>33</v>
      </c>
      <c r="D1591" s="20">
        <v>33</v>
      </c>
      <c r="E1591" s="24" t="s">
        <v>1656</v>
      </c>
      <c r="F1591" s="18" t="s">
        <v>1689</v>
      </c>
      <c r="G1591" s="20" t="s">
        <v>21</v>
      </c>
      <c r="H1591" s="20" t="s">
        <v>22</v>
      </c>
      <c r="I1591" s="20" t="s">
        <v>31</v>
      </c>
      <c r="J1591" s="20" t="s">
        <v>32</v>
      </c>
      <c r="K1591" s="20">
        <v>2</v>
      </c>
      <c r="L1591" s="20">
        <v>1</v>
      </c>
      <c r="M1591" s="20" t="s">
        <v>25</v>
      </c>
      <c r="N1591" s="20">
        <v>2400</v>
      </c>
      <c r="O1591" s="20">
        <v>1200</v>
      </c>
      <c r="P1591" s="52"/>
    </row>
    <row r="1592" s="4" customFormat="true" ht="35" customHeight="true" spans="1:16">
      <c r="A1592" s="17">
        <v>1589</v>
      </c>
      <c r="B1592" s="54" t="s">
        <v>1655</v>
      </c>
      <c r="C1592" s="19">
        <v>34</v>
      </c>
      <c r="D1592" s="20">
        <v>34</v>
      </c>
      <c r="E1592" s="24" t="s">
        <v>1656</v>
      </c>
      <c r="F1592" s="18" t="s">
        <v>1690</v>
      </c>
      <c r="G1592" s="20" t="s">
        <v>21</v>
      </c>
      <c r="H1592" s="20" t="s">
        <v>22</v>
      </c>
      <c r="I1592" s="20" t="s">
        <v>31</v>
      </c>
      <c r="J1592" s="20" t="s">
        <v>39</v>
      </c>
      <c r="K1592" s="20">
        <v>3</v>
      </c>
      <c r="L1592" s="20">
        <v>1</v>
      </c>
      <c r="M1592" s="20" t="s">
        <v>25</v>
      </c>
      <c r="N1592" s="20">
        <v>2400</v>
      </c>
      <c r="O1592" s="20">
        <v>1200</v>
      </c>
      <c r="P1592" s="52"/>
    </row>
    <row r="1593" s="4" customFormat="true" ht="35" customHeight="true" spans="1:16">
      <c r="A1593" s="17">
        <v>1590</v>
      </c>
      <c r="B1593" s="54" t="s">
        <v>1655</v>
      </c>
      <c r="C1593" s="19">
        <v>35</v>
      </c>
      <c r="D1593" s="20">
        <v>35</v>
      </c>
      <c r="E1593" s="24" t="s">
        <v>1656</v>
      </c>
      <c r="F1593" s="18" t="s">
        <v>1691</v>
      </c>
      <c r="G1593" s="20" t="s">
        <v>21</v>
      </c>
      <c r="H1593" s="20" t="s">
        <v>59</v>
      </c>
      <c r="I1593" s="20" t="s">
        <v>49</v>
      </c>
      <c r="J1593" s="20" t="s">
        <v>39</v>
      </c>
      <c r="K1593" s="20">
        <v>2</v>
      </c>
      <c r="L1593" s="20">
        <v>1</v>
      </c>
      <c r="M1593" s="20" t="s">
        <v>25</v>
      </c>
      <c r="N1593" s="20">
        <v>2400</v>
      </c>
      <c r="O1593" s="20">
        <v>1200</v>
      </c>
      <c r="P1593" s="53"/>
    </row>
    <row r="1594" s="4" customFormat="true" ht="35" customHeight="true" spans="1:16">
      <c r="A1594" s="17">
        <v>1591</v>
      </c>
      <c r="B1594" s="54" t="s">
        <v>1655</v>
      </c>
      <c r="C1594" s="19">
        <v>36</v>
      </c>
      <c r="D1594" s="20">
        <v>1</v>
      </c>
      <c r="E1594" s="24" t="s">
        <v>1692</v>
      </c>
      <c r="F1594" s="18" t="s">
        <v>1693</v>
      </c>
      <c r="G1594" s="20" t="s">
        <v>21</v>
      </c>
      <c r="H1594" s="20" t="s">
        <v>59</v>
      </c>
      <c r="I1594" s="20" t="s">
        <v>49</v>
      </c>
      <c r="J1594" s="20" t="s">
        <v>35</v>
      </c>
      <c r="K1594" s="20">
        <v>5</v>
      </c>
      <c r="L1594" s="20">
        <v>10</v>
      </c>
      <c r="M1594" s="20" t="s">
        <v>25</v>
      </c>
      <c r="N1594" s="20">
        <v>24000</v>
      </c>
      <c r="O1594" s="20">
        <v>12000</v>
      </c>
      <c r="P1594" s="51">
        <f ca="1">SUMIF(E:O,E1594,O:O)</f>
        <v>306000</v>
      </c>
    </row>
    <row r="1595" s="4" customFormat="true" ht="35" customHeight="true" spans="1:16">
      <c r="A1595" s="17">
        <v>1592</v>
      </c>
      <c r="B1595" s="54" t="s">
        <v>1655</v>
      </c>
      <c r="C1595" s="19">
        <v>37</v>
      </c>
      <c r="D1595" s="20">
        <v>2</v>
      </c>
      <c r="E1595" s="24" t="s">
        <v>1692</v>
      </c>
      <c r="F1595" s="18" t="s">
        <v>1694</v>
      </c>
      <c r="G1595" s="20" t="s">
        <v>21</v>
      </c>
      <c r="H1595" s="20" t="s">
        <v>59</v>
      </c>
      <c r="I1595" s="20" t="s">
        <v>49</v>
      </c>
      <c r="J1595" s="20" t="s">
        <v>39</v>
      </c>
      <c r="K1595" s="20">
        <v>5</v>
      </c>
      <c r="L1595" s="20">
        <v>10</v>
      </c>
      <c r="M1595" s="20" t="s">
        <v>25</v>
      </c>
      <c r="N1595" s="20">
        <v>24000</v>
      </c>
      <c r="O1595" s="20">
        <v>12000</v>
      </c>
      <c r="P1595" s="52"/>
    </row>
    <row r="1596" s="4" customFormat="true" ht="35" customHeight="true" spans="1:16">
      <c r="A1596" s="17">
        <v>1593</v>
      </c>
      <c r="B1596" s="54" t="s">
        <v>1655</v>
      </c>
      <c r="C1596" s="19">
        <v>38</v>
      </c>
      <c r="D1596" s="20">
        <v>3</v>
      </c>
      <c r="E1596" s="24" t="s">
        <v>1692</v>
      </c>
      <c r="F1596" s="18" t="s">
        <v>1695</v>
      </c>
      <c r="G1596" s="20" t="s">
        <v>21</v>
      </c>
      <c r="H1596" s="20" t="s">
        <v>22</v>
      </c>
      <c r="I1596" s="20" t="s">
        <v>31</v>
      </c>
      <c r="J1596" s="20" t="s">
        <v>35</v>
      </c>
      <c r="K1596" s="20">
        <v>1</v>
      </c>
      <c r="L1596" s="20">
        <v>10</v>
      </c>
      <c r="M1596" s="20" t="s">
        <v>25</v>
      </c>
      <c r="N1596" s="20">
        <v>24000</v>
      </c>
      <c r="O1596" s="20">
        <v>12000</v>
      </c>
      <c r="P1596" s="52"/>
    </row>
    <row r="1597" s="4" customFormat="true" ht="35" customHeight="true" spans="1:16">
      <c r="A1597" s="17">
        <v>1594</v>
      </c>
      <c r="B1597" s="54" t="s">
        <v>1655</v>
      </c>
      <c r="C1597" s="19">
        <v>39</v>
      </c>
      <c r="D1597" s="20">
        <v>4</v>
      </c>
      <c r="E1597" s="24" t="s">
        <v>1692</v>
      </c>
      <c r="F1597" s="18" t="s">
        <v>1696</v>
      </c>
      <c r="G1597" s="20" t="s">
        <v>21</v>
      </c>
      <c r="H1597" s="20" t="s">
        <v>22</v>
      </c>
      <c r="I1597" s="20" t="s">
        <v>31</v>
      </c>
      <c r="J1597" s="20" t="s">
        <v>32</v>
      </c>
      <c r="K1597" s="20">
        <v>2</v>
      </c>
      <c r="L1597" s="20">
        <v>10</v>
      </c>
      <c r="M1597" s="20" t="s">
        <v>25</v>
      </c>
      <c r="N1597" s="20">
        <v>24000</v>
      </c>
      <c r="O1597" s="20">
        <v>12000</v>
      </c>
      <c r="P1597" s="52"/>
    </row>
    <row r="1598" s="4" customFormat="true" ht="35" customHeight="true" spans="1:16">
      <c r="A1598" s="17">
        <v>1595</v>
      </c>
      <c r="B1598" s="54" t="s">
        <v>1655</v>
      </c>
      <c r="C1598" s="19">
        <v>40</v>
      </c>
      <c r="D1598" s="20">
        <v>5</v>
      </c>
      <c r="E1598" s="24" t="s">
        <v>1692</v>
      </c>
      <c r="F1598" s="18" t="s">
        <v>1697</v>
      </c>
      <c r="G1598" s="20" t="s">
        <v>21</v>
      </c>
      <c r="H1598" s="20" t="s">
        <v>59</v>
      </c>
      <c r="I1598" s="20" t="s">
        <v>49</v>
      </c>
      <c r="J1598" s="20" t="s">
        <v>32</v>
      </c>
      <c r="K1598" s="20">
        <v>4</v>
      </c>
      <c r="L1598" s="20">
        <v>10</v>
      </c>
      <c r="M1598" s="20" t="s">
        <v>25</v>
      </c>
      <c r="N1598" s="20">
        <v>24000</v>
      </c>
      <c r="O1598" s="20">
        <v>12000</v>
      </c>
      <c r="P1598" s="52"/>
    </row>
    <row r="1599" s="4" customFormat="true" ht="35" customHeight="true" spans="1:16">
      <c r="A1599" s="17">
        <v>1596</v>
      </c>
      <c r="B1599" s="54" t="s">
        <v>1655</v>
      </c>
      <c r="C1599" s="19">
        <v>41</v>
      </c>
      <c r="D1599" s="20">
        <v>6</v>
      </c>
      <c r="E1599" s="24" t="s">
        <v>1692</v>
      </c>
      <c r="F1599" s="18" t="s">
        <v>1698</v>
      </c>
      <c r="G1599" s="20" t="s">
        <v>21</v>
      </c>
      <c r="H1599" s="20" t="s">
        <v>22</v>
      </c>
      <c r="I1599" s="20" t="s">
        <v>120</v>
      </c>
      <c r="J1599" s="20" t="s">
        <v>24</v>
      </c>
      <c r="K1599" s="20" t="s">
        <v>24</v>
      </c>
      <c r="L1599" s="20">
        <v>10</v>
      </c>
      <c r="M1599" s="20" t="s">
        <v>25</v>
      </c>
      <c r="N1599" s="20">
        <v>24000</v>
      </c>
      <c r="O1599" s="20">
        <v>12000</v>
      </c>
      <c r="P1599" s="52"/>
    </row>
    <row r="1600" s="4" customFormat="true" ht="35" customHeight="true" spans="1:16">
      <c r="A1600" s="17">
        <v>1597</v>
      </c>
      <c r="B1600" s="54" t="s">
        <v>1655</v>
      </c>
      <c r="C1600" s="19">
        <v>42</v>
      </c>
      <c r="D1600" s="20">
        <v>7</v>
      </c>
      <c r="E1600" s="24" t="s">
        <v>1692</v>
      </c>
      <c r="F1600" s="18" t="s">
        <v>1699</v>
      </c>
      <c r="G1600" s="20" t="s">
        <v>21</v>
      </c>
      <c r="H1600" s="20" t="s">
        <v>22</v>
      </c>
      <c r="I1600" s="20" t="s">
        <v>27</v>
      </c>
      <c r="J1600" s="20" t="s">
        <v>24</v>
      </c>
      <c r="K1600" s="20" t="s">
        <v>24</v>
      </c>
      <c r="L1600" s="20">
        <v>10</v>
      </c>
      <c r="M1600" s="20" t="s">
        <v>25</v>
      </c>
      <c r="N1600" s="20">
        <v>24000</v>
      </c>
      <c r="O1600" s="20">
        <v>12000</v>
      </c>
      <c r="P1600" s="52"/>
    </row>
    <row r="1601" s="4" customFormat="true" ht="35" customHeight="true" spans="1:16">
      <c r="A1601" s="17">
        <v>1598</v>
      </c>
      <c r="B1601" s="54" t="s">
        <v>1655</v>
      </c>
      <c r="C1601" s="19">
        <v>43</v>
      </c>
      <c r="D1601" s="20">
        <v>8</v>
      </c>
      <c r="E1601" s="24" t="s">
        <v>1692</v>
      </c>
      <c r="F1601" s="18" t="s">
        <v>1700</v>
      </c>
      <c r="G1601" s="20" t="s">
        <v>21</v>
      </c>
      <c r="H1601" s="20" t="s">
        <v>22</v>
      </c>
      <c r="I1601" s="20" t="s">
        <v>31</v>
      </c>
      <c r="J1601" s="20" t="s">
        <v>32</v>
      </c>
      <c r="K1601" s="20">
        <v>3</v>
      </c>
      <c r="L1601" s="20">
        <v>8</v>
      </c>
      <c r="M1601" s="20" t="s">
        <v>25</v>
      </c>
      <c r="N1601" s="20">
        <v>19200</v>
      </c>
      <c r="O1601" s="20">
        <v>9600</v>
      </c>
      <c r="P1601" s="52"/>
    </row>
    <row r="1602" s="4" customFormat="true" ht="35" customHeight="true" spans="1:16">
      <c r="A1602" s="17">
        <v>1599</v>
      </c>
      <c r="B1602" s="54" t="s">
        <v>1655</v>
      </c>
      <c r="C1602" s="19">
        <v>44</v>
      </c>
      <c r="D1602" s="20">
        <v>9</v>
      </c>
      <c r="E1602" s="24" t="s">
        <v>1692</v>
      </c>
      <c r="F1602" s="18" t="s">
        <v>1701</v>
      </c>
      <c r="G1602" s="20" t="s">
        <v>21</v>
      </c>
      <c r="H1602" s="20" t="s">
        <v>22</v>
      </c>
      <c r="I1602" s="20" t="s">
        <v>31</v>
      </c>
      <c r="J1602" s="20" t="s">
        <v>39</v>
      </c>
      <c r="K1602" s="20">
        <v>4</v>
      </c>
      <c r="L1602" s="20">
        <v>10</v>
      </c>
      <c r="M1602" s="20" t="s">
        <v>25</v>
      </c>
      <c r="N1602" s="20">
        <v>24000</v>
      </c>
      <c r="O1602" s="20">
        <v>12000</v>
      </c>
      <c r="P1602" s="52"/>
    </row>
    <row r="1603" s="4" customFormat="true" ht="35" customHeight="true" spans="1:16">
      <c r="A1603" s="17">
        <v>1600</v>
      </c>
      <c r="B1603" s="54" t="s">
        <v>1655</v>
      </c>
      <c r="C1603" s="19">
        <v>45</v>
      </c>
      <c r="D1603" s="20">
        <v>10</v>
      </c>
      <c r="E1603" s="24" t="s">
        <v>1692</v>
      </c>
      <c r="F1603" s="18" t="s">
        <v>1702</v>
      </c>
      <c r="G1603" s="20" t="s">
        <v>21</v>
      </c>
      <c r="H1603" s="20" t="s">
        <v>22</v>
      </c>
      <c r="I1603" s="20" t="s">
        <v>31</v>
      </c>
      <c r="J1603" s="20" t="s">
        <v>32</v>
      </c>
      <c r="K1603" s="20">
        <v>2</v>
      </c>
      <c r="L1603" s="20">
        <v>7</v>
      </c>
      <c r="M1603" s="20" t="s">
        <v>25</v>
      </c>
      <c r="N1603" s="20">
        <v>16800</v>
      </c>
      <c r="O1603" s="20">
        <v>8400</v>
      </c>
      <c r="P1603" s="52"/>
    </row>
    <row r="1604" s="4" customFormat="true" ht="35" customHeight="true" spans="1:16">
      <c r="A1604" s="17">
        <v>1601</v>
      </c>
      <c r="B1604" s="54" t="s">
        <v>1655</v>
      </c>
      <c r="C1604" s="19">
        <v>46</v>
      </c>
      <c r="D1604" s="20">
        <v>11</v>
      </c>
      <c r="E1604" s="24" t="s">
        <v>1692</v>
      </c>
      <c r="F1604" s="18" t="s">
        <v>1703</v>
      </c>
      <c r="G1604" s="20" t="s">
        <v>21</v>
      </c>
      <c r="H1604" s="20" t="s">
        <v>22</v>
      </c>
      <c r="I1604" s="20" t="s">
        <v>31</v>
      </c>
      <c r="J1604" s="20" t="s">
        <v>35</v>
      </c>
      <c r="K1604" s="20">
        <v>4</v>
      </c>
      <c r="L1604" s="20">
        <v>6</v>
      </c>
      <c r="M1604" s="20" t="s">
        <v>25</v>
      </c>
      <c r="N1604" s="20">
        <v>14400</v>
      </c>
      <c r="O1604" s="20">
        <v>7200</v>
      </c>
      <c r="P1604" s="52"/>
    </row>
    <row r="1605" s="4" customFormat="true" ht="35" customHeight="true" spans="1:16">
      <c r="A1605" s="17">
        <v>1602</v>
      </c>
      <c r="B1605" s="54" t="s">
        <v>1655</v>
      </c>
      <c r="C1605" s="19">
        <v>47</v>
      </c>
      <c r="D1605" s="20">
        <v>12</v>
      </c>
      <c r="E1605" s="24" t="s">
        <v>1692</v>
      </c>
      <c r="F1605" s="18" t="s">
        <v>1704</v>
      </c>
      <c r="G1605" s="20" t="s">
        <v>21</v>
      </c>
      <c r="H1605" s="20" t="s">
        <v>22</v>
      </c>
      <c r="I1605" s="20" t="s">
        <v>31</v>
      </c>
      <c r="J1605" s="20" t="s">
        <v>39</v>
      </c>
      <c r="K1605" s="20">
        <v>1</v>
      </c>
      <c r="L1605" s="20">
        <v>7</v>
      </c>
      <c r="M1605" s="20" t="s">
        <v>25</v>
      </c>
      <c r="N1605" s="20">
        <v>16800</v>
      </c>
      <c r="O1605" s="20">
        <v>8400</v>
      </c>
      <c r="P1605" s="52"/>
    </row>
    <row r="1606" s="4" customFormat="true" ht="35" customHeight="true" spans="1:16">
      <c r="A1606" s="17">
        <v>1603</v>
      </c>
      <c r="B1606" s="54" t="s">
        <v>1655</v>
      </c>
      <c r="C1606" s="19">
        <v>48</v>
      </c>
      <c r="D1606" s="20">
        <v>13</v>
      </c>
      <c r="E1606" s="24" t="s">
        <v>1692</v>
      </c>
      <c r="F1606" s="18" t="s">
        <v>1705</v>
      </c>
      <c r="G1606" s="20" t="s">
        <v>21</v>
      </c>
      <c r="H1606" s="20" t="s">
        <v>22</v>
      </c>
      <c r="I1606" s="20" t="s">
        <v>31</v>
      </c>
      <c r="J1606" s="20" t="s">
        <v>35</v>
      </c>
      <c r="K1606" s="20">
        <v>1</v>
      </c>
      <c r="L1606" s="20">
        <v>5</v>
      </c>
      <c r="M1606" s="20" t="s">
        <v>25</v>
      </c>
      <c r="N1606" s="20">
        <v>12000</v>
      </c>
      <c r="O1606" s="20">
        <v>6000</v>
      </c>
      <c r="P1606" s="52"/>
    </row>
    <row r="1607" s="4" customFormat="true" ht="35" customHeight="true" spans="1:16">
      <c r="A1607" s="17">
        <v>1604</v>
      </c>
      <c r="B1607" s="54" t="s">
        <v>1655</v>
      </c>
      <c r="C1607" s="19">
        <v>49</v>
      </c>
      <c r="D1607" s="20">
        <v>14</v>
      </c>
      <c r="E1607" s="24" t="s">
        <v>1692</v>
      </c>
      <c r="F1607" s="18" t="s">
        <v>1706</v>
      </c>
      <c r="G1607" s="20" t="s">
        <v>21</v>
      </c>
      <c r="H1607" s="20" t="s">
        <v>22</v>
      </c>
      <c r="I1607" s="20" t="s">
        <v>31</v>
      </c>
      <c r="J1607" s="20" t="s">
        <v>24</v>
      </c>
      <c r="K1607" s="20" t="s">
        <v>24</v>
      </c>
      <c r="L1607" s="20">
        <v>5</v>
      </c>
      <c r="M1607" s="20" t="s">
        <v>25</v>
      </c>
      <c r="N1607" s="20">
        <v>12000</v>
      </c>
      <c r="O1607" s="20">
        <v>6000</v>
      </c>
      <c r="P1607" s="52"/>
    </row>
    <row r="1608" s="4" customFormat="true" ht="35" customHeight="true" spans="1:16">
      <c r="A1608" s="17">
        <v>1605</v>
      </c>
      <c r="B1608" s="54" t="s">
        <v>1655</v>
      </c>
      <c r="C1608" s="19">
        <v>50</v>
      </c>
      <c r="D1608" s="20">
        <v>15</v>
      </c>
      <c r="E1608" s="24" t="s">
        <v>1692</v>
      </c>
      <c r="F1608" s="18" t="s">
        <v>1707</v>
      </c>
      <c r="G1608" s="20" t="s">
        <v>21</v>
      </c>
      <c r="H1608" s="20" t="s">
        <v>59</v>
      </c>
      <c r="I1608" s="20" t="s">
        <v>49</v>
      </c>
      <c r="J1608" s="20" t="s">
        <v>35</v>
      </c>
      <c r="K1608" s="20">
        <v>1</v>
      </c>
      <c r="L1608" s="20">
        <v>5</v>
      </c>
      <c r="M1608" s="20" t="s">
        <v>25</v>
      </c>
      <c r="N1608" s="20">
        <v>12000</v>
      </c>
      <c r="O1608" s="20">
        <v>6000</v>
      </c>
      <c r="P1608" s="52"/>
    </row>
    <row r="1609" s="4" customFormat="true" ht="35" customHeight="true" spans="1:16">
      <c r="A1609" s="17">
        <v>1606</v>
      </c>
      <c r="B1609" s="54" t="s">
        <v>1655</v>
      </c>
      <c r="C1609" s="19">
        <v>51</v>
      </c>
      <c r="D1609" s="20">
        <v>16</v>
      </c>
      <c r="E1609" s="24" t="s">
        <v>1692</v>
      </c>
      <c r="F1609" s="18" t="s">
        <v>1708</v>
      </c>
      <c r="G1609" s="20" t="s">
        <v>21</v>
      </c>
      <c r="H1609" s="20" t="s">
        <v>22</v>
      </c>
      <c r="I1609" s="20" t="s">
        <v>31</v>
      </c>
      <c r="J1609" s="20" t="s">
        <v>35</v>
      </c>
      <c r="K1609" s="20">
        <v>2</v>
      </c>
      <c r="L1609" s="20">
        <v>5</v>
      </c>
      <c r="M1609" s="20" t="s">
        <v>25</v>
      </c>
      <c r="N1609" s="20">
        <v>12000</v>
      </c>
      <c r="O1609" s="20">
        <v>6000</v>
      </c>
      <c r="P1609" s="52"/>
    </row>
    <row r="1610" s="4" customFormat="true" ht="35" customHeight="true" spans="1:16">
      <c r="A1610" s="17">
        <v>1607</v>
      </c>
      <c r="B1610" s="54" t="s">
        <v>1655</v>
      </c>
      <c r="C1610" s="19">
        <v>52</v>
      </c>
      <c r="D1610" s="20">
        <v>17</v>
      </c>
      <c r="E1610" s="24" t="s">
        <v>1692</v>
      </c>
      <c r="F1610" s="18" t="s">
        <v>1709</v>
      </c>
      <c r="G1610" s="20" t="s">
        <v>21</v>
      </c>
      <c r="H1610" s="20" t="s">
        <v>22</v>
      </c>
      <c r="I1610" s="20" t="s">
        <v>31</v>
      </c>
      <c r="J1610" s="20" t="s">
        <v>35</v>
      </c>
      <c r="K1610" s="20">
        <v>5</v>
      </c>
      <c r="L1610" s="20">
        <v>7</v>
      </c>
      <c r="M1610" s="20" t="s">
        <v>25</v>
      </c>
      <c r="N1610" s="20">
        <v>16800</v>
      </c>
      <c r="O1610" s="20">
        <v>8400</v>
      </c>
      <c r="P1610" s="52"/>
    </row>
    <row r="1611" s="4" customFormat="true" ht="35" customHeight="true" spans="1:16">
      <c r="A1611" s="17">
        <v>1608</v>
      </c>
      <c r="B1611" s="54" t="s">
        <v>1655</v>
      </c>
      <c r="C1611" s="19">
        <v>53</v>
      </c>
      <c r="D1611" s="20">
        <v>18</v>
      </c>
      <c r="E1611" s="24" t="s">
        <v>1692</v>
      </c>
      <c r="F1611" s="18" t="s">
        <v>1710</v>
      </c>
      <c r="G1611" s="20" t="s">
        <v>21</v>
      </c>
      <c r="H1611" s="20" t="s">
        <v>22</v>
      </c>
      <c r="I1611" s="20" t="s">
        <v>29</v>
      </c>
      <c r="J1611" s="20" t="s">
        <v>24</v>
      </c>
      <c r="K1611" s="20" t="s">
        <v>24</v>
      </c>
      <c r="L1611" s="20">
        <v>10</v>
      </c>
      <c r="M1611" s="20" t="s">
        <v>25</v>
      </c>
      <c r="N1611" s="20">
        <v>24000</v>
      </c>
      <c r="O1611" s="20">
        <v>12000</v>
      </c>
      <c r="P1611" s="52"/>
    </row>
    <row r="1612" s="4" customFormat="true" ht="35" customHeight="true" spans="1:16">
      <c r="A1612" s="17">
        <v>1609</v>
      </c>
      <c r="B1612" s="54" t="s">
        <v>1655</v>
      </c>
      <c r="C1612" s="19">
        <v>54</v>
      </c>
      <c r="D1612" s="20">
        <v>19</v>
      </c>
      <c r="E1612" s="24" t="s">
        <v>1692</v>
      </c>
      <c r="F1612" s="18" t="s">
        <v>1711</v>
      </c>
      <c r="G1612" s="20" t="s">
        <v>21</v>
      </c>
      <c r="H1612" s="20" t="s">
        <v>22</v>
      </c>
      <c r="I1612" s="20" t="s">
        <v>23</v>
      </c>
      <c r="J1612" s="20" t="s">
        <v>24</v>
      </c>
      <c r="K1612" s="20" t="s">
        <v>24</v>
      </c>
      <c r="L1612" s="20">
        <v>10</v>
      </c>
      <c r="M1612" s="20" t="s">
        <v>25</v>
      </c>
      <c r="N1612" s="20">
        <v>24000</v>
      </c>
      <c r="O1612" s="20">
        <v>12000</v>
      </c>
      <c r="P1612" s="52"/>
    </row>
    <row r="1613" s="4" customFormat="true" ht="35" customHeight="true" spans="1:16">
      <c r="A1613" s="17">
        <v>1610</v>
      </c>
      <c r="B1613" s="54" t="s">
        <v>1655</v>
      </c>
      <c r="C1613" s="19">
        <v>55</v>
      </c>
      <c r="D1613" s="20">
        <v>20</v>
      </c>
      <c r="E1613" s="24" t="s">
        <v>1692</v>
      </c>
      <c r="F1613" s="18" t="s">
        <v>1712</v>
      </c>
      <c r="G1613" s="20" t="s">
        <v>21</v>
      </c>
      <c r="H1613" s="20" t="s">
        <v>59</v>
      </c>
      <c r="I1613" s="20" t="s">
        <v>49</v>
      </c>
      <c r="J1613" s="20" t="s">
        <v>39</v>
      </c>
      <c r="K1613" s="20">
        <v>3</v>
      </c>
      <c r="L1613" s="20">
        <v>3</v>
      </c>
      <c r="M1613" s="20" t="s">
        <v>25</v>
      </c>
      <c r="N1613" s="20">
        <v>7200</v>
      </c>
      <c r="O1613" s="20">
        <v>3600</v>
      </c>
      <c r="P1613" s="52"/>
    </row>
    <row r="1614" s="4" customFormat="true" ht="35" customHeight="true" spans="1:16">
      <c r="A1614" s="17">
        <v>1611</v>
      </c>
      <c r="B1614" s="54" t="s">
        <v>1655</v>
      </c>
      <c r="C1614" s="19">
        <v>56</v>
      </c>
      <c r="D1614" s="20">
        <v>21</v>
      </c>
      <c r="E1614" s="24" t="s">
        <v>1692</v>
      </c>
      <c r="F1614" s="18" t="s">
        <v>1713</v>
      </c>
      <c r="G1614" s="20" t="s">
        <v>21</v>
      </c>
      <c r="H1614" s="20" t="s">
        <v>22</v>
      </c>
      <c r="I1614" s="20" t="s">
        <v>31</v>
      </c>
      <c r="J1614" s="20" t="s">
        <v>35</v>
      </c>
      <c r="K1614" s="20">
        <v>5</v>
      </c>
      <c r="L1614" s="20">
        <v>7</v>
      </c>
      <c r="M1614" s="20" t="s">
        <v>25</v>
      </c>
      <c r="N1614" s="20">
        <v>16800</v>
      </c>
      <c r="O1614" s="20">
        <v>8400</v>
      </c>
      <c r="P1614" s="52"/>
    </row>
    <row r="1615" s="4" customFormat="true" ht="35" customHeight="true" spans="1:16">
      <c r="A1615" s="17">
        <v>1612</v>
      </c>
      <c r="B1615" s="54" t="s">
        <v>1655</v>
      </c>
      <c r="C1615" s="19">
        <v>57</v>
      </c>
      <c r="D1615" s="20">
        <v>22</v>
      </c>
      <c r="E1615" s="24" t="s">
        <v>1692</v>
      </c>
      <c r="F1615" s="18" t="s">
        <v>1714</v>
      </c>
      <c r="G1615" s="20" t="s">
        <v>21</v>
      </c>
      <c r="H1615" s="20" t="s">
        <v>22</v>
      </c>
      <c r="I1615" s="20" t="s">
        <v>31</v>
      </c>
      <c r="J1615" s="20" t="s">
        <v>35</v>
      </c>
      <c r="K1615" s="20">
        <v>3</v>
      </c>
      <c r="L1615" s="20">
        <v>2</v>
      </c>
      <c r="M1615" s="20" t="s">
        <v>25</v>
      </c>
      <c r="N1615" s="20">
        <v>4800</v>
      </c>
      <c r="O1615" s="20">
        <v>2400</v>
      </c>
      <c r="P1615" s="52"/>
    </row>
    <row r="1616" s="4" customFormat="true" ht="35" customHeight="true" spans="1:16">
      <c r="A1616" s="17">
        <v>1613</v>
      </c>
      <c r="B1616" s="54" t="s">
        <v>1655</v>
      </c>
      <c r="C1616" s="19">
        <v>58</v>
      </c>
      <c r="D1616" s="20">
        <v>23</v>
      </c>
      <c r="E1616" s="24" t="s">
        <v>1692</v>
      </c>
      <c r="F1616" s="18" t="s">
        <v>1715</v>
      </c>
      <c r="G1616" s="20" t="s">
        <v>21</v>
      </c>
      <c r="H1616" s="20" t="s">
        <v>89</v>
      </c>
      <c r="I1616" s="20" t="s">
        <v>49</v>
      </c>
      <c r="J1616" s="20" t="s">
        <v>32</v>
      </c>
      <c r="K1616" s="20">
        <v>3</v>
      </c>
      <c r="L1616" s="20">
        <v>10</v>
      </c>
      <c r="M1616" s="20" t="s">
        <v>25</v>
      </c>
      <c r="N1616" s="20">
        <v>24000</v>
      </c>
      <c r="O1616" s="20">
        <v>12000</v>
      </c>
      <c r="P1616" s="52"/>
    </row>
    <row r="1617" s="4" customFormat="true" ht="35" customHeight="true" spans="1:16">
      <c r="A1617" s="17">
        <v>1614</v>
      </c>
      <c r="B1617" s="54" t="s">
        <v>1655</v>
      </c>
      <c r="C1617" s="19">
        <v>59</v>
      </c>
      <c r="D1617" s="20">
        <v>24</v>
      </c>
      <c r="E1617" s="24" t="s">
        <v>1692</v>
      </c>
      <c r="F1617" s="18" t="s">
        <v>1716</v>
      </c>
      <c r="G1617" s="20" t="s">
        <v>21</v>
      </c>
      <c r="H1617" s="20" t="s">
        <v>89</v>
      </c>
      <c r="I1617" s="20" t="s">
        <v>49</v>
      </c>
      <c r="J1617" s="20" t="s">
        <v>35</v>
      </c>
      <c r="K1617" s="20">
        <v>3</v>
      </c>
      <c r="L1617" s="20">
        <v>2</v>
      </c>
      <c r="M1617" s="20" t="s">
        <v>25</v>
      </c>
      <c r="N1617" s="20">
        <v>4800</v>
      </c>
      <c r="O1617" s="20">
        <v>2400</v>
      </c>
      <c r="P1617" s="52"/>
    </row>
    <row r="1618" s="4" customFormat="true" ht="35" customHeight="true" spans="1:16">
      <c r="A1618" s="17">
        <v>1615</v>
      </c>
      <c r="B1618" s="54" t="s">
        <v>1655</v>
      </c>
      <c r="C1618" s="19">
        <v>60</v>
      </c>
      <c r="D1618" s="20">
        <v>25</v>
      </c>
      <c r="E1618" s="24" t="s">
        <v>1692</v>
      </c>
      <c r="F1618" s="18" t="s">
        <v>1717</v>
      </c>
      <c r="G1618" s="20" t="s">
        <v>21</v>
      </c>
      <c r="H1618" s="20" t="s">
        <v>22</v>
      </c>
      <c r="I1618" s="20" t="s">
        <v>31</v>
      </c>
      <c r="J1618" s="20" t="s">
        <v>32</v>
      </c>
      <c r="K1618" s="20">
        <v>3</v>
      </c>
      <c r="L1618" s="20">
        <v>2</v>
      </c>
      <c r="M1618" s="20" t="s">
        <v>25</v>
      </c>
      <c r="N1618" s="20">
        <v>4800</v>
      </c>
      <c r="O1618" s="20">
        <v>2400</v>
      </c>
      <c r="P1618" s="52"/>
    </row>
    <row r="1619" s="4" customFormat="true" ht="35" customHeight="true" spans="1:16">
      <c r="A1619" s="17">
        <v>1616</v>
      </c>
      <c r="B1619" s="54" t="s">
        <v>1655</v>
      </c>
      <c r="C1619" s="19">
        <v>61</v>
      </c>
      <c r="D1619" s="20">
        <v>26</v>
      </c>
      <c r="E1619" s="24" t="s">
        <v>1692</v>
      </c>
      <c r="F1619" s="18" t="s">
        <v>1718</v>
      </c>
      <c r="G1619" s="20" t="s">
        <v>21</v>
      </c>
      <c r="H1619" s="20" t="s">
        <v>59</v>
      </c>
      <c r="I1619" s="20" t="s">
        <v>49</v>
      </c>
      <c r="J1619" s="20" t="s">
        <v>32</v>
      </c>
      <c r="K1619" s="20">
        <v>2</v>
      </c>
      <c r="L1619" s="20">
        <v>3</v>
      </c>
      <c r="M1619" s="20" t="s">
        <v>25</v>
      </c>
      <c r="N1619" s="20">
        <v>7200</v>
      </c>
      <c r="O1619" s="20">
        <v>3600</v>
      </c>
      <c r="P1619" s="52"/>
    </row>
    <row r="1620" s="4" customFormat="true" ht="35" customHeight="true" spans="1:16">
      <c r="A1620" s="17">
        <v>1617</v>
      </c>
      <c r="B1620" s="54" t="s">
        <v>1655</v>
      </c>
      <c r="C1620" s="19">
        <v>62</v>
      </c>
      <c r="D1620" s="20">
        <v>27</v>
      </c>
      <c r="E1620" s="24" t="s">
        <v>1692</v>
      </c>
      <c r="F1620" s="18" t="s">
        <v>1719</v>
      </c>
      <c r="G1620" s="20" t="s">
        <v>21</v>
      </c>
      <c r="H1620" s="20" t="s">
        <v>42</v>
      </c>
      <c r="I1620" s="20" t="s">
        <v>75</v>
      </c>
      <c r="J1620" s="20" t="s">
        <v>24</v>
      </c>
      <c r="K1620" s="20" t="s">
        <v>24</v>
      </c>
      <c r="L1620" s="20">
        <v>2</v>
      </c>
      <c r="M1620" s="20" t="s">
        <v>25</v>
      </c>
      <c r="N1620" s="20">
        <v>4800</v>
      </c>
      <c r="O1620" s="20">
        <v>2400</v>
      </c>
      <c r="P1620" s="52"/>
    </row>
    <row r="1621" s="4" customFormat="true" ht="35" customHeight="true" spans="1:16">
      <c r="A1621" s="17">
        <v>1618</v>
      </c>
      <c r="B1621" s="54" t="s">
        <v>1655</v>
      </c>
      <c r="C1621" s="19">
        <v>63</v>
      </c>
      <c r="D1621" s="20">
        <v>28</v>
      </c>
      <c r="E1621" s="24" t="s">
        <v>1692</v>
      </c>
      <c r="F1621" s="18" t="s">
        <v>1720</v>
      </c>
      <c r="G1621" s="20" t="s">
        <v>21</v>
      </c>
      <c r="H1621" s="20" t="s">
        <v>22</v>
      </c>
      <c r="I1621" s="20" t="s">
        <v>31</v>
      </c>
      <c r="J1621" s="20" t="s">
        <v>32</v>
      </c>
      <c r="K1621" s="20">
        <v>4</v>
      </c>
      <c r="L1621" s="20">
        <v>5</v>
      </c>
      <c r="M1621" s="20" t="s">
        <v>25</v>
      </c>
      <c r="N1621" s="20">
        <v>12000</v>
      </c>
      <c r="O1621" s="20">
        <v>6000</v>
      </c>
      <c r="P1621" s="52"/>
    </row>
    <row r="1622" s="4" customFormat="true" ht="35" customHeight="true" spans="1:16">
      <c r="A1622" s="17">
        <v>1619</v>
      </c>
      <c r="B1622" s="54" t="s">
        <v>1655</v>
      </c>
      <c r="C1622" s="19">
        <v>64</v>
      </c>
      <c r="D1622" s="20">
        <v>29</v>
      </c>
      <c r="E1622" s="24" t="s">
        <v>1692</v>
      </c>
      <c r="F1622" s="18" t="s">
        <v>1721</v>
      </c>
      <c r="G1622" s="20" t="s">
        <v>21</v>
      </c>
      <c r="H1622" s="20" t="s">
        <v>89</v>
      </c>
      <c r="I1622" s="20" t="s">
        <v>49</v>
      </c>
      <c r="J1622" s="20" t="s">
        <v>39</v>
      </c>
      <c r="K1622" s="20">
        <v>1</v>
      </c>
      <c r="L1622" s="20">
        <v>3</v>
      </c>
      <c r="M1622" s="20" t="s">
        <v>25</v>
      </c>
      <c r="N1622" s="20">
        <v>7200</v>
      </c>
      <c r="O1622" s="20">
        <v>3600</v>
      </c>
      <c r="P1622" s="52"/>
    </row>
    <row r="1623" s="4" customFormat="true" ht="35" customHeight="true" spans="1:16">
      <c r="A1623" s="17">
        <v>1620</v>
      </c>
      <c r="B1623" s="54" t="s">
        <v>1655</v>
      </c>
      <c r="C1623" s="19">
        <v>65</v>
      </c>
      <c r="D1623" s="20">
        <v>30</v>
      </c>
      <c r="E1623" s="24" t="s">
        <v>1692</v>
      </c>
      <c r="F1623" s="18" t="s">
        <v>1722</v>
      </c>
      <c r="G1623" s="20" t="s">
        <v>21</v>
      </c>
      <c r="H1623" s="20" t="s">
        <v>22</v>
      </c>
      <c r="I1623" s="20" t="s">
        <v>31</v>
      </c>
      <c r="J1623" s="20" t="s">
        <v>32</v>
      </c>
      <c r="K1623" s="20">
        <v>3</v>
      </c>
      <c r="L1623" s="20">
        <v>8</v>
      </c>
      <c r="M1623" s="20" t="s">
        <v>25</v>
      </c>
      <c r="N1623" s="20">
        <v>19200</v>
      </c>
      <c r="O1623" s="20">
        <v>9600</v>
      </c>
      <c r="P1623" s="52"/>
    </row>
    <row r="1624" s="4" customFormat="true" ht="35" customHeight="true" spans="1:16">
      <c r="A1624" s="17">
        <v>1621</v>
      </c>
      <c r="B1624" s="54" t="s">
        <v>1655</v>
      </c>
      <c r="C1624" s="19">
        <v>66</v>
      </c>
      <c r="D1624" s="20">
        <v>31</v>
      </c>
      <c r="E1624" s="24" t="s">
        <v>1692</v>
      </c>
      <c r="F1624" s="18" t="s">
        <v>1723</v>
      </c>
      <c r="G1624" s="20" t="s">
        <v>21</v>
      </c>
      <c r="H1624" s="20" t="s">
        <v>22</v>
      </c>
      <c r="I1624" s="20" t="s">
        <v>54</v>
      </c>
      <c r="J1624" s="20" t="s">
        <v>24</v>
      </c>
      <c r="K1624" s="20" t="s">
        <v>24</v>
      </c>
      <c r="L1624" s="20">
        <v>9</v>
      </c>
      <c r="M1624" s="20" t="s">
        <v>25</v>
      </c>
      <c r="N1624" s="20">
        <v>21600</v>
      </c>
      <c r="O1624" s="20">
        <v>10800</v>
      </c>
      <c r="P1624" s="52"/>
    </row>
    <row r="1625" s="4" customFormat="true" ht="35" customHeight="true" spans="1:16">
      <c r="A1625" s="17">
        <v>1622</v>
      </c>
      <c r="B1625" s="54" t="s">
        <v>1655</v>
      </c>
      <c r="C1625" s="19">
        <v>67</v>
      </c>
      <c r="D1625" s="20">
        <v>32</v>
      </c>
      <c r="E1625" s="24" t="s">
        <v>1692</v>
      </c>
      <c r="F1625" s="18" t="s">
        <v>1724</v>
      </c>
      <c r="G1625" s="20" t="s">
        <v>21</v>
      </c>
      <c r="H1625" s="20" t="s">
        <v>89</v>
      </c>
      <c r="I1625" s="20" t="s">
        <v>49</v>
      </c>
      <c r="J1625" s="20" t="s">
        <v>39</v>
      </c>
      <c r="K1625" s="20">
        <v>2</v>
      </c>
      <c r="L1625" s="20">
        <v>2</v>
      </c>
      <c r="M1625" s="20" t="s">
        <v>25</v>
      </c>
      <c r="N1625" s="20">
        <v>4800</v>
      </c>
      <c r="O1625" s="20">
        <v>2400</v>
      </c>
      <c r="P1625" s="52"/>
    </row>
    <row r="1626" s="4" customFormat="true" ht="35" customHeight="true" spans="1:16">
      <c r="A1626" s="17">
        <v>1623</v>
      </c>
      <c r="B1626" s="54" t="s">
        <v>1655</v>
      </c>
      <c r="C1626" s="19">
        <v>68</v>
      </c>
      <c r="D1626" s="20">
        <v>33</v>
      </c>
      <c r="E1626" s="24" t="s">
        <v>1692</v>
      </c>
      <c r="F1626" s="18" t="s">
        <v>1725</v>
      </c>
      <c r="G1626" s="20" t="s">
        <v>21</v>
      </c>
      <c r="H1626" s="20" t="s">
        <v>22</v>
      </c>
      <c r="I1626" s="20" t="s">
        <v>31</v>
      </c>
      <c r="J1626" s="20" t="s">
        <v>35</v>
      </c>
      <c r="K1626" s="20">
        <v>2</v>
      </c>
      <c r="L1626" s="20">
        <v>2</v>
      </c>
      <c r="M1626" s="20" t="s">
        <v>25</v>
      </c>
      <c r="N1626" s="20">
        <v>4800</v>
      </c>
      <c r="O1626" s="20">
        <v>2400</v>
      </c>
      <c r="P1626" s="52"/>
    </row>
    <row r="1627" s="4" customFormat="true" ht="35" customHeight="true" spans="1:16">
      <c r="A1627" s="17">
        <v>1624</v>
      </c>
      <c r="B1627" s="54" t="s">
        <v>1655</v>
      </c>
      <c r="C1627" s="19">
        <v>69</v>
      </c>
      <c r="D1627" s="20">
        <v>34</v>
      </c>
      <c r="E1627" s="24" t="s">
        <v>1692</v>
      </c>
      <c r="F1627" s="18" t="s">
        <v>1726</v>
      </c>
      <c r="G1627" s="20" t="s">
        <v>21</v>
      </c>
      <c r="H1627" s="20" t="s">
        <v>22</v>
      </c>
      <c r="I1627" s="20" t="s">
        <v>31</v>
      </c>
      <c r="J1627" s="20" t="s">
        <v>35</v>
      </c>
      <c r="K1627" s="20">
        <v>3</v>
      </c>
      <c r="L1627" s="20">
        <v>3</v>
      </c>
      <c r="M1627" s="20" t="s">
        <v>25</v>
      </c>
      <c r="N1627" s="20">
        <v>7200</v>
      </c>
      <c r="O1627" s="20">
        <v>3600</v>
      </c>
      <c r="P1627" s="52"/>
    </row>
    <row r="1628" s="4" customFormat="true" ht="35" customHeight="true" spans="1:16">
      <c r="A1628" s="17">
        <v>1625</v>
      </c>
      <c r="B1628" s="54" t="s">
        <v>1655</v>
      </c>
      <c r="C1628" s="19">
        <v>70</v>
      </c>
      <c r="D1628" s="20">
        <v>35</v>
      </c>
      <c r="E1628" s="24" t="s">
        <v>1692</v>
      </c>
      <c r="F1628" s="18" t="s">
        <v>1727</v>
      </c>
      <c r="G1628" s="20" t="s">
        <v>21</v>
      </c>
      <c r="H1628" s="20" t="s">
        <v>22</v>
      </c>
      <c r="I1628" s="20" t="s">
        <v>31</v>
      </c>
      <c r="J1628" s="20" t="s">
        <v>24</v>
      </c>
      <c r="K1628" s="20" t="s">
        <v>24</v>
      </c>
      <c r="L1628" s="20">
        <v>1</v>
      </c>
      <c r="M1628" s="20" t="s">
        <v>25</v>
      </c>
      <c r="N1628" s="20">
        <v>2400</v>
      </c>
      <c r="O1628" s="20">
        <v>1200</v>
      </c>
      <c r="P1628" s="52"/>
    </row>
    <row r="1629" s="4" customFormat="true" ht="35" customHeight="true" spans="1:16">
      <c r="A1629" s="17">
        <v>1626</v>
      </c>
      <c r="B1629" s="54" t="s">
        <v>1655</v>
      </c>
      <c r="C1629" s="19">
        <v>71</v>
      </c>
      <c r="D1629" s="20">
        <v>36</v>
      </c>
      <c r="E1629" s="24" t="s">
        <v>1692</v>
      </c>
      <c r="F1629" s="18" t="s">
        <v>1728</v>
      </c>
      <c r="G1629" s="20" t="s">
        <v>21</v>
      </c>
      <c r="H1629" s="20" t="s">
        <v>22</v>
      </c>
      <c r="I1629" s="20" t="s">
        <v>31</v>
      </c>
      <c r="J1629" s="20" t="s">
        <v>39</v>
      </c>
      <c r="K1629" s="20">
        <v>4</v>
      </c>
      <c r="L1629" s="20">
        <v>2</v>
      </c>
      <c r="M1629" s="20" t="s">
        <v>25</v>
      </c>
      <c r="N1629" s="20">
        <v>4800</v>
      </c>
      <c r="O1629" s="20">
        <v>2400</v>
      </c>
      <c r="P1629" s="52"/>
    </row>
    <row r="1630" s="4" customFormat="true" ht="35" customHeight="true" spans="1:16">
      <c r="A1630" s="17">
        <v>1627</v>
      </c>
      <c r="B1630" s="54" t="s">
        <v>1655</v>
      </c>
      <c r="C1630" s="19">
        <v>72</v>
      </c>
      <c r="D1630" s="20">
        <v>37</v>
      </c>
      <c r="E1630" s="24" t="s">
        <v>1692</v>
      </c>
      <c r="F1630" s="18" t="s">
        <v>1729</v>
      </c>
      <c r="G1630" s="20" t="s">
        <v>21</v>
      </c>
      <c r="H1630" s="20" t="s">
        <v>42</v>
      </c>
      <c r="I1630" s="20" t="s">
        <v>75</v>
      </c>
      <c r="J1630" s="20" t="s">
        <v>24</v>
      </c>
      <c r="K1630" s="20" t="s">
        <v>24</v>
      </c>
      <c r="L1630" s="20">
        <v>2</v>
      </c>
      <c r="M1630" s="20" t="s">
        <v>25</v>
      </c>
      <c r="N1630" s="20">
        <v>4800</v>
      </c>
      <c r="O1630" s="20">
        <v>2400</v>
      </c>
      <c r="P1630" s="52"/>
    </row>
    <row r="1631" s="4" customFormat="true" ht="35" customHeight="true" spans="1:16">
      <c r="A1631" s="17">
        <v>1628</v>
      </c>
      <c r="B1631" s="54" t="s">
        <v>1655</v>
      </c>
      <c r="C1631" s="19">
        <v>73</v>
      </c>
      <c r="D1631" s="20">
        <v>38</v>
      </c>
      <c r="E1631" s="24" t="s">
        <v>1692</v>
      </c>
      <c r="F1631" s="18" t="s">
        <v>1730</v>
      </c>
      <c r="G1631" s="20" t="s">
        <v>21</v>
      </c>
      <c r="H1631" s="20" t="s">
        <v>59</v>
      </c>
      <c r="I1631" s="20" t="s">
        <v>49</v>
      </c>
      <c r="J1631" s="20" t="s">
        <v>32</v>
      </c>
      <c r="K1631" s="20">
        <v>3</v>
      </c>
      <c r="L1631" s="20">
        <v>1</v>
      </c>
      <c r="M1631" s="20" t="s">
        <v>25</v>
      </c>
      <c r="N1631" s="20">
        <v>2400</v>
      </c>
      <c r="O1631" s="20">
        <v>1200</v>
      </c>
      <c r="P1631" s="52"/>
    </row>
    <row r="1632" s="4" customFormat="true" ht="35" customHeight="true" spans="1:16">
      <c r="A1632" s="17">
        <v>1629</v>
      </c>
      <c r="B1632" s="54" t="s">
        <v>1655</v>
      </c>
      <c r="C1632" s="19">
        <v>74</v>
      </c>
      <c r="D1632" s="20">
        <v>39</v>
      </c>
      <c r="E1632" s="24" t="s">
        <v>1692</v>
      </c>
      <c r="F1632" s="18" t="s">
        <v>1731</v>
      </c>
      <c r="G1632" s="20" t="s">
        <v>21</v>
      </c>
      <c r="H1632" s="20" t="s">
        <v>59</v>
      </c>
      <c r="I1632" s="20" t="s">
        <v>49</v>
      </c>
      <c r="J1632" s="20" t="s">
        <v>39</v>
      </c>
      <c r="K1632" s="20">
        <v>4</v>
      </c>
      <c r="L1632" s="20">
        <v>1</v>
      </c>
      <c r="M1632" s="20" t="s">
        <v>25</v>
      </c>
      <c r="N1632" s="20">
        <v>2400</v>
      </c>
      <c r="O1632" s="20">
        <v>1200</v>
      </c>
      <c r="P1632" s="52"/>
    </row>
    <row r="1633" s="4" customFormat="true" ht="35" customHeight="true" spans="1:16">
      <c r="A1633" s="17">
        <v>1630</v>
      </c>
      <c r="B1633" s="54" t="s">
        <v>1655</v>
      </c>
      <c r="C1633" s="19">
        <v>75</v>
      </c>
      <c r="D1633" s="20">
        <v>40</v>
      </c>
      <c r="E1633" s="24" t="s">
        <v>1692</v>
      </c>
      <c r="F1633" s="18" t="s">
        <v>1732</v>
      </c>
      <c r="G1633" s="20" t="s">
        <v>21</v>
      </c>
      <c r="H1633" s="20" t="s">
        <v>22</v>
      </c>
      <c r="I1633" s="20" t="s">
        <v>31</v>
      </c>
      <c r="J1633" s="20" t="s">
        <v>32</v>
      </c>
      <c r="K1633" s="20">
        <v>4</v>
      </c>
      <c r="L1633" s="20">
        <v>1</v>
      </c>
      <c r="M1633" s="20" t="s">
        <v>25</v>
      </c>
      <c r="N1633" s="20">
        <v>2400</v>
      </c>
      <c r="O1633" s="20">
        <v>1200</v>
      </c>
      <c r="P1633" s="52"/>
    </row>
    <row r="1634" s="4" customFormat="true" ht="35" customHeight="true" spans="1:16">
      <c r="A1634" s="17">
        <v>1631</v>
      </c>
      <c r="B1634" s="54" t="s">
        <v>1655</v>
      </c>
      <c r="C1634" s="19">
        <v>76</v>
      </c>
      <c r="D1634" s="20">
        <v>41</v>
      </c>
      <c r="E1634" s="24" t="s">
        <v>1692</v>
      </c>
      <c r="F1634" s="18" t="s">
        <v>1733</v>
      </c>
      <c r="G1634" s="20" t="s">
        <v>21</v>
      </c>
      <c r="H1634" s="20" t="s">
        <v>22</v>
      </c>
      <c r="I1634" s="20" t="s">
        <v>31</v>
      </c>
      <c r="J1634" s="20" t="s">
        <v>39</v>
      </c>
      <c r="K1634" s="20">
        <v>2</v>
      </c>
      <c r="L1634" s="20">
        <v>1</v>
      </c>
      <c r="M1634" s="20" t="s">
        <v>25</v>
      </c>
      <c r="N1634" s="20">
        <v>2400</v>
      </c>
      <c r="O1634" s="20">
        <v>1200</v>
      </c>
      <c r="P1634" s="52"/>
    </row>
    <row r="1635" s="4" customFormat="true" ht="35" customHeight="true" spans="1:16">
      <c r="A1635" s="17">
        <v>1632</v>
      </c>
      <c r="B1635" s="54" t="s">
        <v>1655</v>
      </c>
      <c r="C1635" s="19">
        <v>77</v>
      </c>
      <c r="D1635" s="20">
        <v>42</v>
      </c>
      <c r="E1635" s="24" t="s">
        <v>1692</v>
      </c>
      <c r="F1635" s="18" t="s">
        <v>1734</v>
      </c>
      <c r="G1635" s="20" t="s">
        <v>21</v>
      </c>
      <c r="H1635" s="20" t="s">
        <v>22</v>
      </c>
      <c r="I1635" s="20" t="s">
        <v>31</v>
      </c>
      <c r="J1635" s="20" t="s">
        <v>39</v>
      </c>
      <c r="K1635" s="20">
        <v>2</v>
      </c>
      <c r="L1635" s="20">
        <v>5</v>
      </c>
      <c r="M1635" s="20" t="s">
        <v>25</v>
      </c>
      <c r="N1635" s="20">
        <v>12000</v>
      </c>
      <c r="O1635" s="20">
        <v>6000</v>
      </c>
      <c r="P1635" s="52"/>
    </row>
    <row r="1636" s="4" customFormat="true" ht="35" customHeight="true" spans="1:16">
      <c r="A1636" s="17">
        <v>1633</v>
      </c>
      <c r="B1636" s="54" t="s">
        <v>1655</v>
      </c>
      <c r="C1636" s="19">
        <v>78</v>
      </c>
      <c r="D1636" s="20">
        <v>43</v>
      </c>
      <c r="E1636" s="24" t="s">
        <v>1692</v>
      </c>
      <c r="F1636" s="18" t="s">
        <v>1735</v>
      </c>
      <c r="G1636" s="20" t="s">
        <v>21</v>
      </c>
      <c r="H1636" s="20" t="s">
        <v>22</v>
      </c>
      <c r="I1636" s="20" t="s">
        <v>31</v>
      </c>
      <c r="J1636" s="20" t="s">
        <v>39</v>
      </c>
      <c r="K1636" s="20">
        <v>1</v>
      </c>
      <c r="L1636" s="20">
        <v>1</v>
      </c>
      <c r="M1636" s="20" t="s">
        <v>25</v>
      </c>
      <c r="N1636" s="20">
        <v>2400</v>
      </c>
      <c r="O1636" s="20">
        <v>1200</v>
      </c>
      <c r="P1636" s="52"/>
    </row>
    <row r="1637" s="4" customFormat="true" ht="35" customHeight="true" spans="1:16">
      <c r="A1637" s="17">
        <v>1634</v>
      </c>
      <c r="B1637" s="54" t="s">
        <v>1655</v>
      </c>
      <c r="C1637" s="19">
        <v>79</v>
      </c>
      <c r="D1637" s="20">
        <v>44</v>
      </c>
      <c r="E1637" s="24" t="s">
        <v>1692</v>
      </c>
      <c r="F1637" s="18" t="s">
        <v>1736</v>
      </c>
      <c r="G1637" s="20" t="s">
        <v>21</v>
      </c>
      <c r="H1637" s="20" t="s">
        <v>59</v>
      </c>
      <c r="I1637" s="20" t="s">
        <v>49</v>
      </c>
      <c r="J1637" s="20" t="s">
        <v>32</v>
      </c>
      <c r="K1637" s="20">
        <v>1</v>
      </c>
      <c r="L1637" s="20">
        <v>10</v>
      </c>
      <c r="M1637" s="20" t="s">
        <v>25</v>
      </c>
      <c r="N1637" s="20">
        <v>24000</v>
      </c>
      <c r="O1637" s="20">
        <v>12000</v>
      </c>
      <c r="P1637" s="52"/>
    </row>
    <row r="1638" s="4" customFormat="true" ht="35" customHeight="true" spans="1:16">
      <c r="A1638" s="17">
        <v>1635</v>
      </c>
      <c r="B1638" s="54" t="s">
        <v>1655</v>
      </c>
      <c r="C1638" s="19">
        <v>80</v>
      </c>
      <c r="D1638" s="20">
        <v>45</v>
      </c>
      <c r="E1638" s="24" t="s">
        <v>1692</v>
      </c>
      <c r="F1638" s="18" t="s">
        <v>1737</v>
      </c>
      <c r="G1638" s="20" t="s">
        <v>21</v>
      </c>
      <c r="H1638" s="20" t="s">
        <v>22</v>
      </c>
      <c r="I1638" s="20" t="s">
        <v>31</v>
      </c>
      <c r="J1638" s="20" t="s">
        <v>39</v>
      </c>
      <c r="K1638" s="20">
        <v>5</v>
      </c>
      <c r="L1638" s="20">
        <v>4</v>
      </c>
      <c r="M1638" s="20" t="s">
        <v>25</v>
      </c>
      <c r="N1638" s="20">
        <v>9600</v>
      </c>
      <c r="O1638" s="20">
        <v>4800</v>
      </c>
      <c r="P1638" s="52"/>
    </row>
    <row r="1639" s="4" customFormat="true" ht="35" customHeight="true" spans="1:16">
      <c r="A1639" s="17">
        <v>1636</v>
      </c>
      <c r="B1639" s="54" t="s">
        <v>1655</v>
      </c>
      <c r="C1639" s="19">
        <v>81</v>
      </c>
      <c r="D1639" s="20">
        <v>46</v>
      </c>
      <c r="E1639" s="24" t="s">
        <v>1692</v>
      </c>
      <c r="F1639" s="18" t="s">
        <v>1738</v>
      </c>
      <c r="G1639" s="20" t="s">
        <v>21</v>
      </c>
      <c r="H1639" s="20" t="s">
        <v>22</v>
      </c>
      <c r="I1639" s="20" t="s">
        <v>31</v>
      </c>
      <c r="J1639" s="20" t="s">
        <v>32</v>
      </c>
      <c r="K1639" s="20">
        <v>1</v>
      </c>
      <c r="L1639" s="20">
        <v>4</v>
      </c>
      <c r="M1639" s="20" t="s">
        <v>25</v>
      </c>
      <c r="N1639" s="20">
        <v>9600</v>
      </c>
      <c r="O1639" s="20">
        <v>4800</v>
      </c>
      <c r="P1639" s="52"/>
    </row>
    <row r="1640" s="4" customFormat="true" ht="35" customHeight="true" spans="1:16">
      <c r="A1640" s="17">
        <v>1637</v>
      </c>
      <c r="B1640" s="54" t="s">
        <v>1655</v>
      </c>
      <c r="C1640" s="19">
        <v>82</v>
      </c>
      <c r="D1640" s="20">
        <v>47</v>
      </c>
      <c r="E1640" s="24" t="s">
        <v>1692</v>
      </c>
      <c r="F1640" s="18" t="s">
        <v>1739</v>
      </c>
      <c r="G1640" s="20" t="s">
        <v>21</v>
      </c>
      <c r="H1640" s="20" t="s">
        <v>59</v>
      </c>
      <c r="I1640" s="20" t="s">
        <v>49</v>
      </c>
      <c r="J1640" s="20" t="s">
        <v>35</v>
      </c>
      <c r="K1640" s="20">
        <v>4</v>
      </c>
      <c r="L1640" s="20">
        <v>1</v>
      </c>
      <c r="M1640" s="20" t="s">
        <v>25</v>
      </c>
      <c r="N1640" s="20">
        <v>2400</v>
      </c>
      <c r="O1640" s="20">
        <v>1200</v>
      </c>
      <c r="P1640" s="52"/>
    </row>
    <row r="1641" s="4" customFormat="true" ht="35" customHeight="true" spans="1:16">
      <c r="A1641" s="17">
        <v>1638</v>
      </c>
      <c r="B1641" s="54" t="s">
        <v>1655</v>
      </c>
      <c r="C1641" s="19">
        <v>83</v>
      </c>
      <c r="D1641" s="20">
        <v>48</v>
      </c>
      <c r="E1641" s="24" t="s">
        <v>1692</v>
      </c>
      <c r="F1641" s="18" t="s">
        <v>1740</v>
      </c>
      <c r="G1641" s="20" t="s">
        <v>21</v>
      </c>
      <c r="H1641" s="20" t="s">
        <v>22</v>
      </c>
      <c r="I1641" s="20" t="s">
        <v>31</v>
      </c>
      <c r="J1641" s="20" t="s">
        <v>32</v>
      </c>
      <c r="K1641" s="20">
        <v>1</v>
      </c>
      <c r="L1641" s="20">
        <v>3</v>
      </c>
      <c r="M1641" s="20" t="s">
        <v>25</v>
      </c>
      <c r="N1641" s="20">
        <v>7200</v>
      </c>
      <c r="O1641" s="20">
        <v>3600</v>
      </c>
      <c r="P1641" s="53"/>
    </row>
    <row r="1642" s="4" customFormat="true" ht="35" customHeight="true" spans="1:16">
      <c r="A1642" s="17">
        <v>1639</v>
      </c>
      <c r="B1642" s="54" t="s">
        <v>1655</v>
      </c>
      <c r="C1642" s="19">
        <v>84</v>
      </c>
      <c r="D1642" s="20">
        <v>1</v>
      </c>
      <c r="E1642" s="24" t="s">
        <v>1741</v>
      </c>
      <c r="F1642" s="18" t="s">
        <v>1742</v>
      </c>
      <c r="G1642" s="20" t="s">
        <v>21</v>
      </c>
      <c r="H1642" s="20" t="s">
        <v>59</v>
      </c>
      <c r="I1642" s="20" t="s">
        <v>49</v>
      </c>
      <c r="J1642" s="20" t="s">
        <v>32</v>
      </c>
      <c r="K1642" s="20">
        <v>1</v>
      </c>
      <c r="L1642" s="20">
        <v>6</v>
      </c>
      <c r="M1642" s="20" t="s">
        <v>25</v>
      </c>
      <c r="N1642" s="20">
        <v>14400</v>
      </c>
      <c r="O1642" s="20">
        <v>7200</v>
      </c>
      <c r="P1642" s="51">
        <f ca="1">SUMIF(E:O,E1642,O:O)</f>
        <v>235200</v>
      </c>
    </row>
    <row r="1643" s="4" customFormat="true" ht="35" customHeight="true" spans="1:16">
      <c r="A1643" s="17">
        <v>1640</v>
      </c>
      <c r="B1643" s="54" t="s">
        <v>1655</v>
      </c>
      <c r="C1643" s="19">
        <v>85</v>
      </c>
      <c r="D1643" s="20">
        <v>2</v>
      </c>
      <c r="E1643" s="24" t="s">
        <v>1741</v>
      </c>
      <c r="F1643" s="18" t="s">
        <v>1743</v>
      </c>
      <c r="G1643" s="20" t="s">
        <v>21</v>
      </c>
      <c r="H1643" s="20" t="s">
        <v>59</v>
      </c>
      <c r="I1643" s="20" t="s">
        <v>49</v>
      </c>
      <c r="J1643" s="20" t="s">
        <v>35</v>
      </c>
      <c r="K1643" s="20">
        <v>3</v>
      </c>
      <c r="L1643" s="20">
        <v>5</v>
      </c>
      <c r="M1643" s="20" t="s">
        <v>25</v>
      </c>
      <c r="N1643" s="20">
        <v>12000</v>
      </c>
      <c r="O1643" s="20">
        <v>6000</v>
      </c>
      <c r="P1643" s="52"/>
    </row>
    <row r="1644" s="4" customFormat="true" ht="35" customHeight="true" spans="1:16">
      <c r="A1644" s="17">
        <v>1641</v>
      </c>
      <c r="B1644" s="54" t="s">
        <v>1655</v>
      </c>
      <c r="C1644" s="19">
        <v>86</v>
      </c>
      <c r="D1644" s="20">
        <v>3</v>
      </c>
      <c r="E1644" s="24" t="s">
        <v>1741</v>
      </c>
      <c r="F1644" s="18" t="s">
        <v>1744</v>
      </c>
      <c r="G1644" s="20" t="s">
        <v>21</v>
      </c>
      <c r="H1644" s="20" t="s">
        <v>59</v>
      </c>
      <c r="I1644" s="20" t="s">
        <v>49</v>
      </c>
      <c r="J1644" s="20" t="s">
        <v>35</v>
      </c>
      <c r="K1644" s="20">
        <v>1</v>
      </c>
      <c r="L1644" s="20">
        <v>6</v>
      </c>
      <c r="M1644" s="20" t="s">
        <v>25</v>
      </c>
      <c r="N1644" s="20">
        <v>14400</v>
      </c>
      <c r="O1644" s="20">
        <v>7200</v>
      </c>
      <c r="P1644" s="52"/>
    </row>
    <row r="1645" s="4" customFormat="true" ht="35" customHeight="true" spans="1:16">
      <c r="A1645" s="17">
        <v>1642</v>
      </c>
      <c r="B1645" s="54" t="s">
        <v>1655</v>
      </c>
      <c r="C1645" s="19">
        <v>87</v>
      </c>
      <c r="D1645" s="20">
        <v>4</v>
      </c>
      <c r="E1645" s="24" t="s">
        <v>1741</v>
      </c>
      <c r="F1645" s="18" t="s">
        <v>1745</v>
      </c>
      <c r="G1645" s="20" t="s">
        <v>21</v>
      </c>
      <c r="H1645" s="20" t="s">
        <v>22</v>
      </c>
      <c r="I1645" s="20" t="s">
        <v>31</v>
      </c>
      <c r="J1645" s="20" t="s">
        <v>39</v>
      </c>
      <c r="K1645" s="20">
        <v>4</v>
      </c>
      <c r="L1645" s="20">
        <v>4</v>
      </c>
      <c r="M1645" s="20" t="s">
        <v>25</v>
      </c>
      <c r="N1645" s="20">
        <v>9600</v>
      </c>
      <c r="O1645" s="20">
        <v>4800</v>
      </c>
      <c r="P1645" s="52"/>
    </row>
    <row r="1646" s="4" customFormat="true" ht="35" customHeight="true" spans="1:16">
      <c r="A1646" s="17">
        <v>1643</v>
      </c>
      <c r="B1646" s="54" t="s">
        <v>1655</v>
      </c>
      <c r="C1646" s="19">
        <v>88</v>
      </c>
      <c r="D1646" s="20">
        <v>5</v>
      </c>
      <c r="E1646" s="24" t="s">
        <v>1741</v>
      </c>
      <c r="F1646" s="18" t="s">
        <v>1746</v>
      </c>
      <c r="G1646" s="20" t="s">
        <v>21</v>
      </c>
      <c r="H1646" s="20" t="s">
        <v>22</v>
      </c>
      <c r="I1646" s="20" t="s">
        <v>31</v>
      </c>
      <c r="J1646" s="20" t="s">
        <v>39</v>
      </c>
      <c r="K1646" s="20">
        <v>1</v>
      </c>
      <c r="L1646" s="20">
        <v>6</v>
      </c>
      <c r="M1646" s="20" t="s">
        <v>25</v>
      </c>
      <c r="N1646" s="20">
        <v>14400</v>
      </c>
      <c r="O1646" s="20">
        <v>7200</v>
      </c>
      <c r="P1646" s="52"/>
    </row>
    <row r="1647" s="4" customFormat="true" ht="35" customHeight="true" spans="1:16">
      <c r="A1647" s="17">
        <v>1644</v>
      </c>
      <c r="B1647" s="54" t="s">
        <v>1655</v>
      </c>
      <c r="C1647" s="19">
        <v>89</v>
      </c>
      <c r="D1647" s="20">
        <v>6</v>
      </c>
      <c r="E1647" s="24" t="s">
        <v>1741</v>
      </c>
      <c r="F1647" s="18" t="s">
        <v>1747</v>
      </c>
      <c r="G1647" s="20" t="s">
        <v>21</v>
      </c>
      <c r="H1647" s="20" t="s">
        <v>22</v>
      </c>
      <c r="I1647" s="20" t="s">
        <v>31</v>
      </c>
      <c r="J1647" s="20" t="s">
        <v>39</v>
      </c>
      <c r="K1647" s="20">
        <v>4</v>
      </c>
      <c r="L1647" s="20">
        <v>5</v>
      </c>
      <c r="M1647" s="20" t="s">
        <v>25</v>
      </c>
      <c r="N1647" s="20">
        <v>12000</v>
      </c>
      <c r="O1647" s="20">
        <v>6000</v>
      </c>
      <c r="P1647" s="52"/>
    </row>
    <row r="1648" s="4" customFormat="true" ht="35" customHeight="true" spans="1:16">
      <c r="A1648" s="17">
        <v>1645</v>
      </c>
      <c r="B1648" s="54" t="s">
        <v>1655</v>
      </c>
      <c r="C1648" s="19">
        <v>90</v>
      </c>
      <c r="D1648" s="20">
        <v>7</v>
      </c>
      <c r="E1648" s="24" t="s">
        <v>1741</v>
      </c>
      <c r="F1648" s="18" t="s">
        <v>1314</v>
      </c>
      <c r="G1648" s="20" t="s">
        <v>21</v>
      </c>
      <c r="H1648" s="20" t="s">
        <v>22</v>
      </c>
      <c r="I1648" s="20" t="s">
        <v>31</v>
      </c>
      <c r="J1648" s="20" t="s">
        <v>35</v>
      </c>
      <c r="K1648" s="20">
        <v>3</v>
      </c>
      <c r="L1648" s="20">
        <v>6</v>
      </c>
      <c r="M1648" s="20" t="s">
        <v>25</v>
      </c>
      <c r="N1648" s="20">
        <v>14400</v>
      </c>
      <c r="O1648" s="20">
        <v>7200</v>
      </c>
      <c r="P1648" s="52"/>
    </row>
    <row r="1649" s="4" customFormat="true" ht="35" customHeight="true" spans="1:16">
      <c r="A1649" s="17">
        <v>1646</v>
      </c>
      <c r="B1649" s="54" t="s">
        <v>1655</v>
      </c>
      <c r="C1649" s="19">
        <v>91</v>
      </c>
      <c r="D1649" s="20">
        <v>8</v>
      </c>
      <c r="E1649" s="24" t="s">
        <v>1741</v>
      </c>
      <c r="F1649" s="18" t="s">
        <v>1748</v>
      </c>
      <c r="G1649" s="20" t="s">
        <v>21</v>
      </c>
      <c r="H1649" s="20" t="s">
        <v>22</v>
      </c>
      <c r="I1649" s="20" t="s">
        <v>31</v>
      </c>
      <c r="J1649" s="20" t="s">
        <v>39</v>
      </c>
      <c r="K1649" s="20">
        <v>3</v>
      </c>
      <c r="L1649" s="20">
        <v>7</v>
      </c>
      <c r="M1649" s="20" t="s">
        <v>25</v>
      </c>
      <c r="N1649" s="20">
        <v>16800</v>
      </c>
      <c r="O1649" s="20">
        <v>8400</v>
      </c>
      <c r="P1649" s="52"/>
    </row>
    <row r="1650" s="4" customFormat="true" ht="35" customHeight="true" spans="1:16">
      <c r="A1650" s="17">
        <v>1647</v>
      </c>
      <c r="B1650" s="54" t="s">
        <v>1655</v>
      </c>
      <c r="C1650" s="19">
        <v>92</v>
      </c>
      <c r="D1650" s="20">
        <v>9</v>
      </c>
      <c r="E1650" s="24" t="s">
        <v>1741</v>
      </c>
      <c r="F1650" s="18" t="s">
        <v>1749</v>
      </c>
      <c r="G1650" s="20" t="s">
        <v>21</v>
      </c>
      <c r="H1650" s="20" t="s">
        <v>22</v>
      </c>
      <c r="I1650" s="20" t="s">
        <v>31</v>
      </c>
      <c r="J1650" s="20" t="s">
        <v>35</v>
      </c>
      <c r="K1650" s="20">
        <v>1</v>
      </c>
      <c r="L1650" s="20">
        <v>4</v>
      </c>
      <c r="M1650" s="20" t="s">
        <v>25</v>
      </c>
      <c r="N1650" s="20">
        <v>9600</v>
      </c>
      <c r="O1650" s="20">
        <v>4800</v>
      </c>
      <c r="P1650" s="52"/>
    </row>
    <row r="1651" s="4" customFormat="true" ht="35" customHeight="true" spans="1:16">
      <c r="A1651" s="17">
        <v>1648</v>
      </c>
      <c r="B1651" s="54" t="s">
        <v>1655</v>
      </c>
      <c r="C1651" s="19">
        <v>93</v>
      </c>
      <c r="D1651" s="20">
        <v>10</v>
      </c>
      <c r="E1651" s="24" t="s">
        <v>1741</v>
      </c>
      <c r="F1651" s="18" t="s">
        <v>1750</v>
      </c>
      <c r="G1651" s="20" t="s">
        <v>21</v>
      </c>
      <c r="H1651" s="20" t="s">
        <v>59</v>
      </c>
      <c r="I1651" s="20" t="s">
        <v>49</v>
      </c>
      <c r="J1651" s="20" t="s">
        <v>35</v>
      </c>
      <c r="K1651" s="20">
        <v>4</v>
      </c>
      <c r="L1651" s="20">
        <v>6</v>
      </c>
      <c r="M1651" s="20" t="s">
        <v>25</v>
      </c>
      <c r="N1651" s="20">
        <v>14400</v>
      </c>
      <c r="O1651" s="20">
        <v>7200</v>
      </c>
      <c r="P1651" s="52"/>
    </row>
    <row r="1652" s="4" customFormat="true" ht="35" customHeight="true" spans="1:16">
      <c r="A1652" s="17">
        <v>1649</v>
      </c>
      <c r="B1652" s="54" t="s">
        <v>1655</v>
      </c>
      <c r="C1652" s="19">
        <v>94</v>
      </c>
      <c r="D1652" s="20">
        <v>11</v>
      </c>
      <c r="E1652" s="24" t="s">
        <v>1741</v>
      </c>
      <c r="F1652" s="18" t="s">
        <v>1751</v>
      </c>
      <c r="G1652" s="20" t="s">
        <v>21</v>
      </c>
      <c r="H1652" s="20" t="s">
        <v>59</v>
      </c>
      <c r="I1652" s="20" t="s">
        <v>49</v>
      </c>
      <c r="J1652" s="20" t="s">
        <v>39</v>
      </c>
      <c r="K1652" s="20">
        <v>3</v>
      </c>
      <c r="L1652" s="20">
        <v>4</v>
      </c>
      <c r="M1652" s="20" t="s">
        <v>25</v>
      </c>
      <c r="N1652" s="20">
        <v>9600</v>
      </c>
      <c r="O1652" s="20">
        <v>4800</v>
      </c>
      <c r="P1652" s="52"/>
    </row>
    <row r="1653" s="4" customFormat="true" ht="35" customHeight="true" spans="1:16">
      <c r="A1653" s="17">
        <v>1650</v>
      </c>
      <c r="B1653" s="54" t="s">
        <v>1655</v>
      </c>
      <c r="C1653" s="19">
        <v>95</v>
      </c>
      <c r="D1653" s="20">
        <v>12</v>
      </c>
      <c r="E1653" s="24" t="s">
        <v>1741</v>
      </c>
      <c r="F1653" s="18" t="s">
        <v>1752</v>
      </c>
      <c r="G1653" s="20" t="s">
        <v>21</v>
      </c>
      <c r="H1653" s="20" t="s">
        <v>59</v>
      </c>
      <c r="I1653" s="20" t="s">
        <v>49</v>
      </c>
      <c r="J1653" s="20" t="s">
        <v>39</v>
      </c>
      <c r="K1653" s="20">
        <v>1</v>
      </c>
      <c r="L1653" s="20">
        <v>6</v>
      </c>
      <c r="M1653" s="20" t="s">
        <v>25</v>
      </c>
      <c r="N1653" s="20">
        <v>14400</v>
      </c>
      <c r="O1653" s="20">
        <v>7200</v>
      </c>
      <c r="P1653" s="52"/>
    </row>
    <row r="1654" s="4" customFormat="true" ht="35" customHeight="true" spans="1:16">
      <c r="A1654" s="17">
        <v>1651</v>
      </c>
      <c r="B1654" s="54" t="s">
        <v>1655</v>
      </c>
      <c r="C1654" s="19">
        <v>96</v>
      </c>
      <c r="D1654" s="20">
        <v>13</v>
      </c>
      <c r="E1654" s="24" t="s">
        <v>1741</v>
      </c>
      <c r="F1654" s="18" t="s">
        <v>1753</v>
      </c>
      <c r="G1654" s="20" t="s">
        <v>21</v>
      </c>
      <c r="H1654" s="20" t="s">
        <v>59</v>
      </c>
      <c r="I1654" s="20" t="s">
        <v>49</v>
      </c>
      <c r="J1654" s="20" t="s">
        <v>32</v>
      </c>
      <c r="K1654" s="20">
        <v>2</v>
      </c>
      <c r="L1654" s="20">
        <v>4</v>
      </c>
      <c r="M1654" s="20" t="s">
        <v>25</v>
      </c>
      <c r="N1654" s="20">
        <v>9600</v>
      </c>
      <c r="O1654" s="20">
        <v>4800</v>
      </c>
      <c r="P1654" s="52"/>
    </row>
    <row r="1655" s="4" customFormat="true" ht="35" customHeight="true" spans="1:16">
      <c r="A1655" s="17">
        <v>1652</v>
      </c>
      <c r="B1655" s="54" t="s">
        <v>1655</v>
      </c>
      <c r="C1655" s="19">
        <v>97</v>
      </c>
      <c r="D1655" s="20">
        <v>14</v>
      </c>
      <c r="E1655" s="24" t="s">
        <v>1741</v>
      </c>
      <c r="F1655" s="18" t="s">
        <v>1754</v>
      </c>
      <c r="G1655" s="20" t="s">
        <v>21</v>
      </c>
      <c r="H1655" s="20" t="s">
        <v>22</v>
      </c>
      <c r="I1655" s="20" t="s">
        <v>23</v>
      </c>
      <c r="J1655" s="20" t="s">
        <v>24</v>
      </c>
      <c r="K1655" s="20" t="s">
        <v>24</v>
      </c>
      <c r="L1655" s="20">
        <v>10</v>
      </c>
      <c r="M1655" s="20" t="s">
        <v>25</v>
      </c>
      <c r="N1655" s="20">
        <v>24000</v>
      </c>
      <c r="O1655" s="20">
        <v>12000</v>
      </c>
      <c r="P1655" s="52"/>
    </row>
    <row r="1656" s="4" customFormat="true" ht="35" customHeight="true" spans="1:16">
      <c r="A1656" s="17">
        <v>1653</v>
      </c>
      <c r="B1656" s="54" t="s">
        <v>1655</v>
      </c>
      <c r="C1656" s="19">
        <v>98</v>
      </c>
      <c r="D1656" s="20">
        <v>15</v>
      </c>
      <c r="E1656" s="24" t="s">
        <v>1741</v>
      </c>
      <c r="F1656" s="18" t="s">
        <v>1755</v>
      </c>
      <c r="G1656" s="20" t="s">
        <v>21</v>
      </c>
      <c r="H1656" s="20" t="s">
        <v>22</v>
      </c>
      <c r="I1656" s="20" t="s">
        <v>146</v>
      </c>
      <c r="J1656" s="20" t="s">
        <v>24</v>
      </c>
      <c r="K1656" s="20" t="s">
        <v>24</v>
      </c>
      <c r="L1656" s="20">
        <v>10</v>
      </c>
      <c r="M1656" s="20" t="s">
        <v>25</v>
      </c>
      <c r="N1656" s="20">
        <v>24000</v>
      </c>
      <c r="O1656" s="20">
        <v>12000</v>
      </c>
      <c r="P1656" s="52"/>
    </row>
    <row r="1657" s="4" customFormat="true" ht="35" customHeight="true" spans="1:16">
      <c r="A1657" s="17">
        <v>1654</v>
      </c>
      <c r="B1657" s="54" t="s">
        <v>1655</v>
      </c>
      <c r="C1657" s="19">
        <v>99</v>
      </c>
      <c r="D1657" s="20">
        <v>16</v>
      </c>
      <c r="E1657" s="24" t="s">
        <v>1741</v>
      </c>
      <c r="F1657" s="18" t="s">
        <v>1756</v>
      </c>
      <c r="G1657" s="20" t="s">
        <v>21</v>
      </c>
      <c r="H1657" s="20" t="s">
        <v>22</v>
      </c>
      <c r="I1657" s="20" t="s">
        <v>31</v>
      </c>
      <c r="J1657" s="20" t="s">
        <v>35</v>
      </c>
      <c r="K1657" s="20">
        <v>2</v>
      </c>
      <c r="L1657" s="20">
        <v>3</v>
      </c>
      <c r="M1657" s="20" t="s">
        <v>25</v>
      </c>
      <c r="N1657" s="20">
        <v>7200</v>
      </c>
      <c r="O1657" s="20">
        <v>3600</v>
      </c>
      <c r="P1657" s="52"/>
    </row>
    <row r="1658" s="4" customFormat="true" ht="35" customHeight="true" spans="1:16">
      <c r="A1658" s="17">
        <v>1655</v>
      </c>
      <c r="B1658" s="54" t="s">
        <v>1655</v>
      </c>
      <c r="C1658" s="19">
        <v>100</v>
      </c>
      <c r="D1658" s="20">
        <v>17</v>
      </c>
      <c r="E1658" s="24" t="s">
        <v>1741</v>
      </c>
      <c r="F1658" s="18" t="s">
        <v>1757</v>
      </c>
      <c r="G1658" s="20" t="s">
        <v>21</v>
      </c>
      <c r="H1658" s="20" t="s">
        <v>22</v>
      </c>
      <c r="I1658" s="20" t="s">
        <v>31</v>
      </c>
      <c r="J1658" s="20" t="s">
        <v>35</v>
      </c>
      <c r="K1658" s="20">
        <v>4</v>
      </c>
      <c r="L1658" s="20">
        <v>3</v>
      </c>
      <c r="M1658" s="20" t="s">
        <v>25</v>
      </c>
      <c r="N1658" s="20">
        <v>7200</v>
      </c>
      <c r="O1658" s="20">
        <v>3600</v>
      </c>
      <c r="P1658" s="52"/>
    </row>
    <row r="1659" s="4" customFormat="true" ht="35" customHeight="true" spans="1:16">
      <c r="A1659" s="17">
        <v>1656</v>
      </c>
      <c r="B1659" s="54" t="s">
        <v>1655</v>
      </c>
      <c r="C1659" s="19">
        <v>101</v>
      </c>
      <c r="D1659" s="20">
        <v>18</v>
      </c>
      <c r="E1659" s="24" t="s">
        <v>1741</v>
      </c>
      <c r="F1659" s="18" t="s">
        <v>1497</v>
      </c>
      <c r="G1659" s="20" t="s">
        <v>21</v>
      </c>
      <c r="H1659" s="20" t="s">
        <v>22</v>
      </c>
      <c r="I1659" s="20" t="s">
        <v>31</v>
      </c>
      <c r="J1659" s="20" t="s">
        <v>35</v>
      </c>
      <c r="K1659" s="20">
        <v>1</v>
      </c>
      <c r="L1659" s="20">
        <v>3</v>
      </c>
      <c r="M1659" s="20" t="s">
        <v>25</v>
      </c>
      <c r="N1659" s="20">
        <v>7200</v>
      </c>
      <c r="O1659" s="20">
        <v>3600</v>
      </c>
      <c r="P1659" s="52"/>
    </row>
    <row r="1660" s="4" customFormat="true" ht="35" customHeight="true" spans="1:16">
      <c r="A1660" s="17">
        <v>1657</v>
      </c>
      <c r="B1660" s="54" t="s">
        <v>1655</v>
      </c>
      <c r="C1660" s="19">
        <v>102</v>
      </c>
      <c r="D1660" s="20">
        <v>19</v>
      </c>
      <c r="E1660" s="24" t="s">
        <v>1741</v>
      </c>
      <c r="F1660" s="18" t="s">
        <v>1758</v>
      </c>
      <c r="G1660" s="20" t="s">
        <v>21</v>
      </c>
      <c r="H1660" s="20" t="s">
        <v>59</v>
      </c>
      <c r="I1660" s="20" t="s">
        <v>49</v>
      </c>
      <c r="J1660" s="20" t="s">
        <v>39</v>
      </c>
      <c r="K1660" s="20">
        <v>4</v>
      </c>
      <c r="L1660" s="20">
        <v>3</v>
      </c>
      <c r="M1660" s="20" t="s">
        <v>25</v>
      </c>
      <c r="N1660" s="20">
        <v>7200</v>
      </c>
      <c r="O1660" s="20">
        <v>3600</v>
      </c>
      <c r="P1660" s="52"/>
    </row>
    <row r="1661" s="4" customFormat="true" ht="35" customHeight="true" spans="1:16">
      <c r="A1661" s="17">
        <v>1658</v>
      </c>
      <c r="B1661" s="54" t="s">
        <v>1655</v>
      </c>
      <c r="C1661" s="19">
        <v>103</v>
      </c>
      <c r="D1661" s="20">
        <v>20</v>
      </c>
      <c r="E1661" s="24" t="s">
        <v>1741</v>
      </c>
      <c r="F1661" s="18" t="s">
        <v>1759</v>
      </c>
      <c r="G1661" s="20" t="s">
        <v>21</v>
      </c>
      <c r="H1661" s="20" t="s">
        <v>59</v>
      </c>
      <c r="I1661" s="20" t="s">
        <v>49</v>
      </c>
      <c r="J1661" s="20" t="s">
        <v>32</v>
      </c>
      <c r="K1661" s="20">
        <v>4</v>
      </c>
      <c r="L1661" s="20">
        <v>3</v>
      </c>
      <c r="M1661" s="20" t="s">
        <v>25</v>
      </c>
      <c r="N1661" s="20">
        <v>7200</v>
      </c>
      <c r="O1661" s="20">
        <v>3600</v>
      </c>
      <c r="P1661" s="52"/>
    </row>
    <row r="1662" s="4" customFormat="true" ht="35" customHeight="true" spans="1:16">
      <c r="A1662" s="17">
        <v>1659</v>
      </c>
      <c r="B1662" s="54" t="s">
        <v>1655</v>
      </c>
      <c r="C1662" s="19">
        <v>104</v>
      </c>
      <c r="D1662" s="20">
        <v>21</v>
      </c>
      <c r="E1662" s="24" t="s">
        <v>1741</v>
      </c>
      <c r="F1662" s="18" t="s">
        <v>1760</v>
      </c>
      <c r="G1662" s="20" t="s">
        <v>21</v>
      </c>
      <c r="H1662" s="20" t="s">
        <v>59</v>
      </c>
      <c r="I1662" s="20" t="s">
        <v>49</v>
      </c>
      <c r="J1662" s="20" t="s">
        <v>35</v>
      </c>
      <c r="K1662" s="20">
        <v>2</v>
      </c>
      <c r="L1662" s="20">
        <v>2</v>
      </c>
      <c r="M1662" s="20" t="s">
        <v>25</v>
      </c>
      <c r="N1662" s="20">
        <v>4800</v>
      </c>
      <c r="O1662" s="20">
        <v>2400</v>
      </c>
      <c r="P1662" s="52"/>
    </row>
    <row r="1663" s="4" customFormat="true" ht="35" customHeight="true" spans="1:16">
      <c r="A1663" s="17">
        <v>1660</v>
      </c>
      <c r="B1663" s="54" t="s">
        <v>1655</v>
      </c>
      <c r="C1663" s="19">
        <v>105</v>
      </c>
      <c r="D1663" s="20">
        <v>22</v>
      </c>
      <c r="E1663" s="24" t="s">
        <v>1741</v>
      </c>
      <c r="F1663" s="18" t="s">
        <v>1761</v>
      </c>
      <c r="G1663" s="20" t="s">
        <v>21</v>
      </c>
      <c r="H1663" s="20" t="s">
        <v>22</v>
      </c>
      <c r="I1663" s="20" t="s">
        <v>31</v>
      </c>
      <c r="J1663" s="20" t="s">
        <v>39</v>
      </c>
      <c r="K1663" s="20">
        <v>1</v>
      </c>
      <c r="L1663" s="20">
        <v>4</v>
      </c>
      <c r="M1663" s="20" t="s">
        <v>25</v>
      </c>
      <c r="N1663" s="20">
        <v>9600</v>
      </c>
      <c r="O1663" s="20">
        <v>4800</v>
      </c>
      <c r="P1663" s="52"/>
    </row>
    <row r="1664" s="4" customFormat="true" ht="35" customHeight="true" spans="1:16">
      <c r="A1664" s="17">
        <v>1661</v>
      </c>
      <c r="B1664" s="54" t="s">
        <v>1655</v>
      </c>
      <c r="C1664" s="19">
        <v>106</v>
      </c>
      <c r="D1664" s="20">
        <v>23</v>
      </c>
      <c r="E1664" s="24" t="s">
        <v>1741</v>
      </c>
      <c r="F1664" s="18" t="s">
        <v>1078</v>
      </c>
      <c r="G1664" s="20" t="s">
        <v>21</v>
      </c>
      <c r="H1664" s="20" t="s">
        <v>22</v>
      </c>
      <c r="I1664" s="20" t="s">
        <v>31</v>
      </c>
      <c r="J1664" s="20" t="s">
        <v>32</v>
      </c>
      <c r="K1664" s="20">
        <v>4</v>
      </c>
      <c r="L1664" s="20">
        <v>2</v>
      </c>
      <c r="M1664" s="20" t="s">
        <v>25</v>
      </c>
      <c r="N1664" s="20">
        <v>4800</v>
      </c>
      <c r="O1664" s="20">
        <v>2400</v>
      </c>
      <c r="P1664" s="52"/>
    </row>
    <row r="1665" s="4" customFormat="true" ht="35" customHeight="true" spans="1:16">
      <c r="A1665" s="17">
        <v>1662</v>
      </c>
      <c r="B1665" s="54" t="s">
        <v>1655</v>
      </c>
      <c r="C1665" s="19">
        <v>107</v>
      </c>
      <c r="D1665" s="20">
        <v>24</v>
      </c>
      <c r="E1665" s="24" t="s">
        <v>1741</v>
      </c>
      <c r="F1665" s="18" t="s">
        <v>1762</v>
      </c>
      <c r="G1665" s="20" t="s">
        <v>21</v>
      </c>
      <c r="H1665" s="20" t="s">
        <v>22</v>
      </c>
      <c r="I1665" s="20" t="s">
        <v>31</v>
      </c>
      <c r="J1665" s="20" t="s">
        <v>39</v>
      </c>
      <c r="K1665" s="20">
        <v>2</v>
      </c>
      <c r="L1665" s="20">
        <v>2</v>
      </c>
      <c r="M1665" s="20" t="s">
        <v>25</v>
      </c>
      <c r="N1665" s="20">
        <v>4800</v>
      </c>
      <c r="O1665" s="20">
        <v>2400</v>
      </c>
      <c r="P1665" s="52"/>
    </row>
    <row r="1666" s="4" customFormat="true" ht="35" customHeight="true" spans="1:16">
      <c r="A1666" s="17">
        <v>1663</v>
      </c>
      <c r="B1666" s="54" t="s">
        <v>1655</v>
      </c>
      <c r="C1666" s="19">
        <v>108</v>
      </c>
      <c r="D1666" s="20">
        <v>25</v>
      </c>
      <c r="E1666" s="24" t="s">
        <v>1741</v>
      </c>
      <c r="F1666" s="18" t="s">
        <v>1763</v>
      </c>
      <c r="G1666" s="20" t="s">
        <v>21</v>
      </c>
      <c r="H1666" s="20" t="s">
        <v>22</v>
      </c>
      <c r="I1666" s="20" t="s">
        <v>31</v>
      </c>
      <c r="J1666" s="20" t="s">
        <v>39</v>
      </c>
      <c r="K1666" s="20">
        <v>3</v>
      </c>
      <c r="L1666" s="20">
        <v>10</v>
      </c>
      <c r="M1666" s="20" t="s">
        <v>25</v>
      </c>
      <c r="N1666" s="20">
        <v>24000</v>
      </c>
      <c r="O1666" s="20">
        <v>12000</v>
      </c>
      <c r="P1666" s="52"/>
    </row>
    <row r="1667" s="4" customFormat="true" ht="35" customHeight="true" spans="1:16">
      <c r="A1667" s="17">
        <v>1664</v>
      </c>
      <c r="B1667" s="54" t="s">
        <v>1655</v>
      </c>
      <c r="C1667" s="19">
        <v>109</v>
      </c>
      <c r="D1667" s="20">
        <v>26</v>
      </c>
      <c r="E1667" s="24" t="s">
        <v>1741</v>
      </c>
      <c r="F1667" s="18" t="s">
        <v>1764</v>
      </c>
      <c r="G1667" s="20" t="s">
        <v>21</v>
      </c>
      <c r="H1667" s="20" t="s">
        <v>22</v>
      </c>
      <c r="I1667" s="20" t="s">
        <v>31</v>
      </c>
      <c r="J1667" s="20" t="s">
        <v>35</v>
      </c>
      <c r="K1667" s="20">
        <v>2</v>
      </c>
      <c r="L1667" s="20">
        <v>2</v>
      </c>
      <c r="M1667" s="20" t="s">
        <v>25</v>
      </c>
      <c r="N1667" s="20">
        <v>4800</v>
      </c>
      <c r="O1667" s="20">
        <v>2400</v>
      </c>
      <c r="P1667" s="52"/>
    </row>
    <row r="1668" s="4" customFormat="true" ht="35" customHeight="true" spans="1:16">
      <c r="A1668" s="17">
        <v>1665</v>
      </c>
      <c r="B1668" s="54" t="s">
        <v>1655</v>
      </c>
      <c r="C1668" s="19">
        <v>110</v>
      </c>
      <c r="D1668" s="20">
        <v>27</v>
      </c>
      <c r="E1668" s="24" t="s">
        <v>1741</v>
      </c>
      <c r="F1668" s="18" t="s">
        <v>1765</v>
      </c>
      <c r="G1668" s="20" t="s">
        <v>21</v>
      </c>
      <c r="H1668" s="20" t="s">
        <v>22</v>
      </c>
      <c r="I1668" s="20" t="s">
        <v>31</v>
      </c>
      <c r="J1668" s="20" t="s">
        <v>35</v>
      </c>
      <c r="K1668" s="20">
        <v>3</v>
      </c>
      <c r="L1668" s="20">
        <v>4</v>
      </c>
      <c r="M1668" s="20" t="s">
        <v>25</v>
      </c>
      <c r="N1668" s="20">
        <v>9600</v>
      </c>
      <c r="O1668" s="20">
        <v>4800</v>
      </c>
      <c r="P1668" s="52"/>
    </row>
    <row r="1669" s="4" customFormat="true" ht="35" customHeight="true" spans="1:16">
      <c r="A1669" s="17">
        <v>1666</v>
      </c>
      <c r="B1669" s="54" t="s">
        <v>1655</v>
      </c>
      <c r="C1669" s="19">
        <v>111</v>
      </c>
      <c r="D1669" s="20">
        <v>28</v>
      </c>
      <c r="E1669" s="24" t="s">
        <v>1741</v>
      </c>
      <c r="F1669" s="18" t="s">
        <v>1766</v>
      </c>
      <c r="G1669" s="20" t="s">
        <v>21</v>
      </c>
      <c r="H1669" s="20" t="s">
        <v>22</v>
      </c>
      <c r="I1669" s="20" t="s">
        <v>31</v>
      </c>
      <c r="J1669" s="20" t="s">
        <v>35</v>
      </c>
      <c r="K1669" s="20">
        <v>4</v>
      </c>
      <c r="L1669" s="20">
        <v>2</v>
      </c>
      <c r="M1669" s="20" t="s">
        <v>25</v>
      </c>
      <c r="N1669" s="20">
        <v>4800</v>
      </c>
      <c r="O1669" s="20">
        <v>2400</v>
      </c>
      <c r="P1669" s="52"/>
    </row>
    <row r="1670" s="4" customFormat="true" ht="35" customHeight="true" spans="1:16">
      <c r="A1670" s="17">
        <v>1667</v>
      </c>
      <c r="B1670" s="54" t="s">
        <v>1655</v>
      </c>
      <c r="C1670" s="19">
        <v>112</v>
      </c>
      <c r="D1670" s="20">
        <v>29</v>
      </c>
      <c r="E1670" s="24" t="s">
        <v>1741</v>
      </c>
      <c r="F1670" s="18" t="s">
        <v>1767</v>
      </c>
      <c r="G1670" s="20" t="s">
        <v>21</v>
      </c>
      <c r="H1670" s="20" t="s">
        <v>22</v>
      </c>
      <c r="I1670" s="20" t="s">
        <v>31</v>
      </c>
      <c r="J1670" s="20" t="s">
        <v>32</v>
      </c>
      <c r="K1670" s="20">
        <v>4</v>
      </c>
      <c r="L1670" s="20">
        <v>2</v>
      </c>
      <c r="M1670" s="20" t="s">
        <v>25</v>
      </c>
      <c r="N1670" s="20">
        <v>4800</v>
      </c>
      <c r="O1670" s="20">
        <v>2400</v>
      </c>
      <c r="P1670" s="52"/>
    </row>
    <row r="1671" s="4" customFormat="true" ht="35" customHeight="true" spans="1:16">
      <c r="A1671" s="17">
        <v>1668</v>
      </c>
      <c r="B1671" s="54" t="s">
        <v>1655</v>
      </c>
      <c r="C1671" s="19">
        <v>113</v>
      </c>
      <c r="D1671" s="20">
        <v>30</v>
      </c>
      <c r="E1671" s="24" t="s">
        <v>1741</v>
      </c>
      <c r="F1671" s="18" t="s">
        <v>1768</v>
      </c>
      <c r="G1671" s="20" t="s">
        <v>21</v>
      </c>
      <c r="H1671" s="20" t="s">
        <v>22</v>
      </c>
      <c r="I1671" s="20" t="s">
        <v>31</v>
      </c>
      <c r="J1671" s="20" t="s">
        <v>32</v>
      </c>
      <c r="K1671" s="20">
        <v>2</v>
      </c>
      <c r="L1671" s="20">
        <v>3</v>
      </c>
      <c r="M1671" s="20" t="s">
        <v>25</v>
      </c>
      <c r="N1671" s="20">
        <v>7200</v>
      </c>
      <c r="O1671" s="20">
        <v>3600</v>
      </c>
      <c r="P1671" s="52"/>
    </row>
    <row r="1672" s="4" customFormat="true" ht="35" customHeight="true" spans="1:16">
      <c r="A1672" s="17">
        <v>1669</v>
      </c>
      <c r="B1672" s="54" t="s">
        <v>1655</v>
      </c>
      <c r="C1672" s="19">
        <v>114</v>
      </c>
      <c r="D1672" s="20">
        <v>31</v>
      </c>
      <c r="E1672" s="24" t="s">
        <v>1741</v>
      </c>
      <c r="F1672" s="18" t="s">
        <v>1769</v>
      </c>
      <c r="G1672" s="20" t="s">
        <v>21</v>
      </c>
      <c r="H1672" s="20" t="s">
        <v>22</v>
      </c>
      <c r="I1672" s="20" t="s">
        <v>31</v>
      </c>
      <c r="J1672" s="20" t="s">
        <v>32</v>
      </c>
      <c r="K1672" s="20">
        <v>3</v>
      </c>
      <c r="L1672" s="20">
        <v>7</v>
      </c>
      <c r="M1672" s="20" t="s">
        <v>25</v>
      </c>
      <c r="N1672" s="20">
        <v>16800</v>
      </c>
      <c r="O1672" s="20">
        <v>8400</v>
      </c>
      <c r="P1672" s="52"/>
    </row>
    <row r="1673" s="4" customFormat="true" ht="35" customHeight="true" spans="1:16">
      <c r="A1673" s="17">
        <v>1670</v>
      </c>
      <c r="B1673" s="54" t="s">
        <v>1655</v>
      </c>
      <c r="C1673" s="19">
        <v>115</v>
      </c>
      <c r="D1673" s="20">
        <v>32</v>
      </c>
      <c r="E1673" s="24" t="s">
        <v>1741</v>
      </c>
      <c r="F1673" s="18" t="s">
        <v>1770</v>
      </c>
      <c r="G1673" s="20" t="s">
        <v>21</v>
      </c>
      <c r="H1673" s="20" t="s">
        <v>22</v>
      </c>
      <c r="I1673" s="20" t="s">
        <v>31</v>
      </c>
      <c r="J1673" s="20" t="s">
        <v>32</v>
      </c>
      <c r="K1673" s="20">
        <v>3</v>
      </c>
      <c r="L1673" s="20">
        <v>6</v>
      </c>
      <c r="M1673" s="20" t="s">
        <v>25</v>
      </c>
      <c r="N1673" s="20">
        <v>14400</v>
      </c>
      <c r="O1673" s="20">
        <v>7200</v>
      </c>
      <c r="P1673" s="52"/>
    </row>
    <row r="1674" s="4" customFormat="true" ht="35" customHeight="true" spans="1:16">
      <c r="A1674" s="17">
        <v>1671</v>
      </c>
      <c r="B1674" s="54" t="s">
        <v>1655</v>
      </c>
      <c r="C1674" s="19">
        <v>116</v>
      </c>
      <c r="D1674" s="20">
        <v>33</v>
      </c>
      <c r="E1674" s="24" t="s">
        <v>1741</v>
      </c>
      <c r="F1674" s="18" t="s">
        <v>1771</v>
      </c>
      <c r="G1674" s="20" t="s">
        <v>21</v>
      </c>
      <c r="H1674" s="20" t="s">
        <v>22</v>
      </c>
      <c r="I1674" s="20" t="s">
        <v>54</v>
      </c>
      <c r="J1674" s="20" t="s">
        <v>24</v>
      </c>
      <c r="K1674" s="20" t="s">
        <v>24</v>
      </c>
      <c r="L1674" s="20">
        <v>9</v>
      </c>
      <c r="M1674" s="20" t="s">
        <v>25</v>
      </c>
      <c r="N1674" s="20">
        <v>21600</v>
      </c>
      <c r="O1674" s="20">
        <v>10800</v>
      </c>
      <c r="P1674" s="52"/>
    </row>
    <row r="1675" s="4" customFormat="true" ht="35" customHeight="true" spans="1:16">
      <c r="A1675" s="17">
        <v>1672</v>
      </c>
      <c r="B1675" s="54" t="s">
        <v>1655</v>
      </c>
      <c r="C1675" s="19">
        <v>117</v>
      </c>
      <c r="D1675" s="20">
        <v>34</v>
      </c>
      <c r="E1675" s="24" t="s">
        <v>1741</v>
      </c>
      <c r="F1675" s="18" t="s">
        <v>1772</v>
      </c>
      <c r="G1675" s="20" t="s">
        <v>21</v>
      </c>
      <c r="H1675" s="20" t="s">
        <v>22</v>
      </c>
      <c r="I1675" s="20" t="s">
        <v>27</v>
      </c>
      <c r="J1675" s="20" t="s">
        <v>24</v>
      </c>
      <c r="K1675" s="20" t="s">
        <v>24</v>
      </c>
      <c r="L1675" s="20">
        <v>3</v>
      </c>
      <c r="M1675" s="20" t="s">
        <v>25</v>
      </c>
      <c r="N1675" s="20">
        <v>7200</v>
      </c>
      <c r="O1675" s="20">
        <v>3600</v>
      </c>
      <c r="P1675" s="52"/>
    </row>
    <row r="1676" s="4" customFormat="true" ht="35" customHeight="true" spans="1:16">
      <c r="A1676" s="17">
        <v>1673</v>
      </c>
      <c r="B1676" s="54" t="s">
        <v>1655</v>
      </c>
      <c r="C1676" s="19">
        <v>118</v>
      </c>
      <c r="D1676" s="20">
        <v>35</v>
      </c>
      <c r="E1676" s="24" t="s">
        <v>1741</v>
      </c>
      <c r="F1676" s="18" t="s">
        <v>1773</v>
      </c>
      <c r="G1676" s="20" t="s">
        <v>21</v>
      </c>
      <c r="H1676" s="20" t="s">
        <v>42</v>
      </c>
      <c r="I1676" s="20" t="s">
        <v>43</v>
      </c>
      <c r="J1676" s="20" t="s">
        <v>24</v>
      </c>
      <c r="K1676" s="20" t="s">
        <v>24</v>
      </c>
      <c r="L1676" s="20">
        <v>1</v>
      </c>
      <c r="M1676" s="20" t="s">
        <v>25</v>
      </c>
      <c r="N1676" s="20">
        <v>2400</v>
      </c>
      <c r="O1676" s="20">
        <v>1200</v>
      </c>
      <c r="P1676" s="52"/>
    </row>
    <row r="1677" s="4" customFormat="true" ht="35" customHeight="true" spans="1:16">
      <c r="A1677" s="17">
        <v>1674</v>
      </c>
      <c r="B1677" s="54" t="s">
        <v>1655</v>
      </c>
      <c r="C1677" s="19">
        <v>119</v>
      </c>
      <c r="D1677" s="20">
        <v>36</v>
      </c>
      <c r="E1677" s="24" t="s">
        <v>1741</v>
      </c>
      <c r="F1677" s="18" t="s">
        <v>1774</v>
      </c>
      <c r="G1677" s="20" t="s">
        <v>21</v>
      </c>
      <c r="H1677" s="20" t="s">
        <v>22</v>
      </c>
      <c r="I1677" s="20" t="s">
        <v>31</v>
      </c>
      <c r="J1677" s="20" t="s">
        <v>32</v>
      </c>
      <c r="K1677" s="20">
        <v>4</v>
      </c>
      <c r="L1677" s="20">
        <v>2</v>
      </c>
      <c r="M1677" s="20" t="s">
        <v>25</v>
      </c>
      <c r="N1677" s="20">
        <v>4800</v>
      </c>
      <c r="O1677" s="20">
        <v>2400</v>
      </c>
      <c r="P1677" s="52"/>
    </row>
    <row r="1678" s="4" customFormat="true" ht="35" customHeight="true" spans="1:16">
      <c r="A1678" s="17">
        <v>1675</v>
      </c>
      <c r="B1678" s="54" t="s">
        <v>1655</v>
      </c>
      <c r="C1678" s="19">
        <v>120</v>
      </c>
      <c r="D1678" s="20">
        <v>37</v>
      </c>
      <c r="E1678" s="24" t="s">
        <v>1741</v>
      </c>
      <c r="F1678" s="18" t="s">
        <v>1775</v>
      </c>
      <c r="G1678" s="20" t="s">
        <v>21</v>
      </c>
      <c r="H1678" s="20" t="s">
        <v>22</v>
      </c>
      <c r="I1678" s="20" t="s">
        <v>31</v>
      </c>
      <c r="J1678" s="20" t="s">
        <v>32</v>
      </c>
      <c r="K1678" s="20">
        <v>2</v>
      </c>
      <c r="L1678" s="20">
        <v>8</v>
      </c>
      <c r="M1678" s="20" t="s">
        <v>25</v>
      </c>
      <c r="N1678" s="20">
        <v>19200</v>
      </c>
      <c r="O1678" s="20">
        <v>9600</v>
      </c>
      <c r="P1678" s="52"/>
    </row>
    <row r="1679" s="4" customFormat="true" ht="35" customHeight="true" spans="1:16">
      <c r="A1679" s="17">
        <v>1676</v>
      </c>
      <c r="B1679" s="54" t="s">
        <v>1655</v>
      </c>
      <c r="C1679" s="19">
        <v>121</v>
      </c>
      <c r="D1679" s="20">
        <v>38</v>
      </c>
      <c r="E1679" s="24" t="s">
        <v>1741</v>
      </c>
      <c r="F1679" s="18" t="s">
        <v>967</v>
      </c>
      <c r="G1679" s="20" t="s">
        <v>21</v>
      </c>
      <c r="H1679" s="20" t="s">
        <v>22</v>
      </c>
      <c r="I1679" s="20" t="s">
        <v>31</v>
      </c>
      <c r="J1679" s="20" t="s">
        <v>39</v>
      </c>
      <c r="K1679" s="20">
        <v>2</v>
      </c>
      <c r="L1679" s="20">
        <v>8</v>
      </c>
      <c r="M1679" s="20" t="s">
        <v>25</v>
      </c>
      <c r="N1679" s="20">
        <v>19200</v>
      </c>
      <c r="O1679" s="20">
        <v>9600</v>
      </c>
      <c r="P1679" s="52"/>
    </row>
    <row r="1680" s="4" customFormat="true" ht="35" customHeight="true" spans="1:16">
      <c r="A1680" s="17">
        <v>1677</v>
      </c>
      <c r="B1680" s="54" t="s">
        <v>1655</v>
      </c>
      <c r="C1680" s="19">
        <v>122</v>
      </c>
      <c r="D1680" s="20">
        <v>39</v>
      </c>
      <c r="E1680" s="24" t="s">
        <v>1741</v>
      </c>
      <c r="F1680" s="18" t="s">
        <v>1776</v>
      </c>
      <c r="G1680" s="20" t="s">
        <v>21</v>
      </c>
      <c r="H1680" s="20" t="s">
        <v>22</v>
      </c>
      <c r="I1680" s="20" t="s">
        <v>31</v>
      </c>
      <c r="J1680" s="20" t="s">
        <v>39</v>
      </c>
      <c r="K1680" s="20">
        <v>4</v>
      </c>
      <c r="L1680" s="20">
        <v>8</v>
      </c>
      <c r="M1680" s="20" t="s">
        <v>25</v>
      </c>
      <c r="N1680" s="20">
        <v>19200</v>
      </c>
      <c r="O1680" s="20">
        <v>9600</v>
      </c>
      <c r="P1680" s="52"/>
    </row>
    <row r="1681" s="4" customFormat="true" ht="35" customHeight="true" spans="1:16">
      <c r="A1681" s="17">
        <v>1678</v>
      </c>
      <c r="B1681" s="54" t="s">
        <v>1655</v>
      </c>
      <c r="C1681" s="19">
        <v>123</v>
      </c>
      <c r="D1681" s="20">
        <v>40</v>
      </c>
      <c r="E1681" s="24" t="s">
        <v>1741</v>
      </c>
      <c r="F1681" s="18" t="s">
        <v>1777</v>
      </c>
      <c r="G1681" s="20" t="s">
        <v>21</v>
      </c>
      <c r="H1681" s="20" t="s">
        <v>22</v>
      </c>
      <c r="I1681" s="20" t="s">
        <v>31</v>
      </c>
      <c r="J1681" s="20" t="s">
        <v>32</v>
      </c>
      <c r="K1681" s="20">
        <v>2</v>
      </c>
      <c r="L1681" s="20">
        <v>1</v>
      </c>
      <c r="M1681" s="20" t="s">
        <v>25</v>
      </c>
      <c r="N1681" s="20">
        <v>2400</v>
      </c>
      <c r="O1681" s="20">
        <v>1200</v>
      </c>
      <c r="P1681" s="52"/>
    </row>
    <row r="1682" s="4" customFormat="true" ht="35" customHeight="true" spans="1:16">
      <c r="A1682" s="17">
        <v>1679</v>
      </c>
      <c r="B1682" s="54" t="s">
        <v>1655</v>
      </c>
      <c r="C1682" s="19">
        <v>124</v>
      </c>
      <c r="D1682" s="20">
        <v>41</v>
      </c>
      <c r="E1682" s="24" t="s">
        <v>1741</v>
      </c>
      <c r="F1682" s="18" t="s">
        <v>1778</v>
      </c>
      <c r="G1682" s="20" t="s">
        <v>21</v>
      </c>
      <c r="H1682" s="20" t="s">
        <v>89</v>
      </c>
      <c r="I1682" s="20" t="s">
        <v>49</v>
      </c>
      <c r="J1682" s="20" t="s">
        <v>32</v>
      </c>
      <c r="K1682" s="20">
        <v>3</v>
      </c>
      <c r="L1682" s="20">
        <v>1</v>
      </c>
      <c r="M1682" s="20" t="s">
        <v>25</v>
      </c>
      <c r="N1682" s="20">
        <v>2400</v>
      </c>
      <c r="O1682" s="20">
        <v>1200</v>
      </c>
      <c r="P1682" s="52"/>
    </row>
    <row r="1683" s="4" customFormat="true" ht="35" customHeight="true" spans="1:16">
      <c r="A1683" s="17">
        <v>1680</v>
      </c>
      <c r="B1683" s="54" t="s">
        <v>1655</v>
      </c>
      <c r="C1683" s="19">
        <v>125</v>
      </c>
      <c r="D1683" s="20">
        <v>42</v>
      </c>
      <c r="E1683" s="24" t="s">
        <v>1741</v>
      </c>
      <c r="F1683" s="18" t="s">
        <v>1779</v>
      </c>
      <c r="G1683" s="20" t="s">
        <v>21</v>
      </c>
      <c r="H1683" s="20" t="s">
        <v>42</v>
      </c>
      <c r="I1683" s="20" t="s">
        <v>43</v>
      </c>
      <c r="J1683" s="20" t="s">
        <v>24</v>
      </c>
      <c r="K1683" s="20" t="s">
        <v>24</v>
      </c>
      <c r="L1683" s="20">
        <v>5</v>
      </c>
      <c r="M1683" s="20" t="s">
        <v>25</v>
      </c>
      <c r="N1683" s="20">
        <v>12000</v>
      </c>
      <c r="O1683" s="20">
        <v>6000</v>
      </c>
      <c r="P1683" s="53"/>
    </row>
    <row r="1684" s="4" customFormat="true" ht="35" customHeight="true" spans="1:16">
      <c r="A1684" s="17">
        <v>1681</v>
      </c>
      <c r="B1684" s="54" t="s">
        <v>1655</v>
      </c>
      <c r="C1684" s="19">
        <v>126</v>
      </c>
      <c r="D1684" s="20">
        <v>1</v>
      </c>
      <c r="E1684" s="24" t="s">
        <v>1780</v>
      </c>
      <c r="F1684" s="18" t="s">
        <v>1781</v>
      </c>
      <c r="G1684" s="20" t="s">
        <v>21</v>
      </c>
      <c r="H1684" s="20" t="s">
        <v>22</v>
      </c>
      <c r="I1684" s="20" t="s">
        <v>23</v>
      </c>
      <c r="J1684" s="20" t="s">
        <v>24</v>
      </c>
      <c r="K1684" s="20" t="s">
        <v>24</v>
      </c>
      <c r="L1684" s="20">
        <v>10</v>
      </c>
      <c r="M1684" s="20" t="s">
        <v>25</v>
      </c>
      <c r="N1684" s="20">
        <v>24000</v>
      </c>
      <c r="O1684" s="20">
        <v>12000</v>
      </c>
      <c r="P1684" s="43">
        <f ca="1">SUMIF(E:O,E1684,O:O)</f>
        <v>242400</v>
      </c>
    </row>
    <row r="1685" s="4" customFormat="true" ht="35" customHeight="true" spans="1:16">
      <c r="A1685" s="17">
        <v>1682</v>
      </c>
      <c r="B1685" s="54" t="s">
        <v>1655</v>
      </c>
      <c r="C1685" s="19">
        <v>127</v>
      </c>
      <c r="D1685" s="20">
        <v>2</v>
      </c>
      <c r="E1685" s="24" t="s">
        <v>1780</v>
      </c>
      <c r="F1685" s="18" t="s">
        <v>1782</v>
      </c>
      <c r="G1685" s="20" t="s">
        <v>21</v>
      </c>
      <c r="H1685" s="20" t="s">
        <v>22</v>
      </c>
      <c r="I1685" s="20" t="s">
        <v>146</v>
      </c>
      <c r="J1685" s="20" t="s">
        <v>24</v>
      </c>
      <c r="K1685" s="20" t="s">
        <v>24</v>
      </c>
      <c r="L1685" s="20">
        <v>10</v>
      </c>
      <c r="M1685" s="20" t="s">
        <v>25</v>
      </c>
      <c r="N1685" s="20">
        <v>24000</v>
      </c>
      <c r="O1685" s="20">
        <v>12000</v>
      </c>
      <c r="P1685" s="43"/>
    </row>
    <row r="1686" s="4" customFormat="true" ht="35" customHeight="true" spans="1:16">
      <c r="A1686" s="17">
        <v>1683</v>
      </c>
      <c r="B1686" s="54" t="s">
        <v>1655</v>
      </c>
      <c r="C1686" s="19">
        <v>128</v>
      </c>
      <c r="D1686" s="20">
        <v>3</v>
      </c>
      <c r="E1686" s="24" t="s">
        <v>1780</v>
      </c>
      <c r="F1686" s="18" t="s">
        <v>1783</v>
      </c>
      <c r="G1686" s="20" t="s">
        <v>21</v>
      </c>
      <c r="H1686" s="20" t="s">
        <v>42</v>
      </c>
      <c r="I1686" s="20" t="s">
        <v>43</v>
      </c>
      <c r="J1686" s="20" t="s">
        <v>24</v>
      </c>
      <c r="K1686" s="20" t="s">
        <v>24</v>
      </c>
      <c r="L1686" s="20">
        <v>10</v>
      </c>
      <c r="M1686" s="20" t="s">
        <v>25</v>
      </c>
      <c r="N1686" s="20">
        <v>24000</v>
      </c>
      <c r="O1686" s="20">
        <v>12000</v>
      </c>
      <c r="P1686" s="43"/>
    </row>
    <row r="1687" s="4" customFormat="true" ht="35" customHeight="true" spans="1:16">
      <c r="A1687" s="17">
        <v>1684</v>
      </c>
      <c r="B1687" s="54" t="s">
        <v>1655</v>
      </c>
      <c r="C1687" s="19">
        <v>129</v>
      </c>
      <c r="D1687" s="20">
        <v>4</v>
      </c>
      <c r="E1687" s="24" t="s">
        <v>1780</v>
      </c>
      <c r="F1687" s="18" t="s">
        <v>1784</v>
      </c>
      <c r="G1687" s="20" t="s">
        <v>21</v>
      </c>
      <c r="H1687" s="20" t="s">
        <v>89</v>
      </c>
      <c r="I1687" s="20" t="s">
        <v>49</v>
      </c>
      <c r="J1687" s="20" t="s">
        <v>35</v>
      </c>
      <c r="K1687" s="20">
        <v>1</v>
      </c>
      <c r="L1687" s="20">
        <v>10</v>
      </c>
      <c r="M1687" s="20" t="s">
        <v>25</v>
      </c>
      <c r="N1687" s="20">
        <v>24000</v>
      </c>
      <c r="O1687" s="20">
        <v>12000</v>
      </c>
      <c r="P1687" s="43"/>
    </row>
    <row r="1688" s="4" customFormat="true" ht="35" customHeight="true" spans="1:16">
      <c r="A1688" s="17">
        <v>1685</v>
      </c>
      <c r="B1688" s="54" t="s">
        <v>1655</v>
      </c>
      <c r="C1688" s="19">
        <v>130</v>
      </c>
      <c r="D1688" s="20">
        <v>5</v>
      </c>
      <c r="E1688" s="24" t="s">
        <v>1780</v>
      </c>
      <c r="F1688" s="18" t="s">
        <v>1785</v>
      </c>
      <c r="G1688" s="20" t="s">
        <v>21</v>
      </c>
      <c r="H1688" s="20" t="s">
        <v>22</v>
      </c>
      <c r="I1688" s="20" t="s">
        <v>31</v>
      </c>
      <c r="J1688" s="20" t="s">
        <v>35</v>
      </c>
      <c r="K1688" s="20">
        <v>4</v>
      </c>
      <c r="L1688" s="20">
        <v>10</v>
      </c>
      <c r="M1688" s="20" t="s">
        <v>25</v>
      </c>
      <c r="N1688" s="20">
        <v>24000</v>
      </c>
      <c r="O1688" s="20">
        <v>12000</v>
      </c>
      <c r="P1688" s="43"/>
    </row>
    <row r="1689" s="4" customFormat="true" ht="35" customHeight="true" spans="1:16">
      <c r="A1689" s="17">
        <v>1686</v>
      </c>
      <c r="B1689" s="54" t="s">
        <v>1655</v>
      </c>
      <c r="C1689" s="19">
        <v>131</v>
      </c>
      <c r="D1689" s="20">
        <v>6</v>
      </c>
      <c r="E1689" s="24" t="s">
        <v>1780</v>
      </c>
      <c r="F1689" s="18" t="s">
        <v>1786</v>
      </c>
      <c r="G1689" s="20" t="s">
        <v>21</v>
      </c>
      <c r="H1689" s="20" t="s">
        <v>22</v>
      </c>
      <c r="I1689" s="20" t="s">
        <v>31</v>
      </c>
      <c r="J1689" s="20" t="s">
        <v>32</v>
      </c>
      <c r="K1689" s="20">
        <v>5</v>
      </c>
      <c r="L1689" s="20">
        <v>5</v>
      </c>
      <c r="M1689" s="20" t="s">
        <v>25</v>
      </c>
      <c r="N1689" s="20">
        <v>12000</v>
      </c>
      <c r="O1689" s="20">
        <v>6000</v>
      </c>
      <c r="P1689" s="43"/>
    </row>
    <row r="1690" s="4" customFormat="true" ht="35" customHeight="true" spans="1:16">
      <c r="A1690" s="17">
        <v>1687</v>
      </c>
      <c r="B1690" s="54" t="s">
        <v>1655</v>
      </c>
      <c r="C1690" s="19">
        <v>132</v>
      </c>
      <c r="D1690" s="20">
        <v>7</v>
      </c>
      <c r="E1690" s="24" t="s">
        <v>1780</v>
      </c>
      <c r="F1690" s="18" t="s">
        <v>1787</v>
      </c>
      <c r="G1690" s="20" t="s">
        <v>21</v>
      </c>
      <c r="H1690" s="20" t="s">
        <v>22</v>
      </c>
      <c r="I1690" s="20" t="s">
        <v>31</v>
      </c>
      <c r="J1690" s="20" t="s">
        <v>32</v>
      </c>
      <c r="K1690" s="20">
        <v>1</v>
      </c>
      <c r="L1690" s="20">
        <v>10</v>
      </c>
      <c r="M1690" s="20" t="s">
        <v>25</v>
      </c>
      <c r="N1690" s="20">
        <v>24000</v>
      </c>
      <c r="O1690" s="20">
        <v>12000</v>
      </c>
      <c r="P1690" s="43"/>
    </row>
    <row r="1691" s="4" customFormat="true" ht="35" customHeight="true" spans="1:16">
      <c r="A1691" s="17">
        <v>1688</v>
      </c>
      <c r="B1691" s="54" t="s">
        <v>1655</v>
      </c>
      <c r="C1691" s="19">
        <v>133</v>
      </c>
      <c r="D1691" s="20">
        <v>8</v>
      </c>
      <c r="E1691" s="24" t="s">
        <v>1780</v>
      </c>
      <c r="F1691" s="18" t="s">
        <v>1788</v>
      </c>
      <c r="G1691" s="20" t="s">
        <v>21</v>
      </c>
      <c r="H1691" s="20" t="s">
        <v>89</v>
      </c>
      <c r="I1691" s="20" t="s">
        <v>49</v>
      </c>
      <c r="J1691" s="20" t="s">
        <v>32</v>
      </c>
      <c r="K1691" s="20">
        <v>2</v>
      </c>
      <c r="L1691" s="20">
        <v>4</v>
      </c>
      <c r="M1691" s="20" t="s">
        <v>25</v>
      </c>
      <c r="N1691" s="20">
        <v>9600</v>
      </c>
      <c r="O1691" s="20">
        <v>4800</v>
      </c>
      <c r="P1691" s="43"/>
    </row>
    <row r="1692" s="4" customFormat="true" ht="35" customHeight="true" spans="1:16">
      <c r="A1692" s="17">
        <v>1689</v>
      </c>
      <c r="B1692" s="54" t="s">
        <v>1655</v>
      </c>
      <c r="C1692" s="19">
        <v>134</v>
      </c>
      <c r="D1692" s="20">
        <v>9</v>
      </c>
      <c r="E1692" s="24" t="s">
        <v>1780</v>
      </c>
      <c r="F1692" s="18" t="s">
        <v>1789</v>
      </c>
      <c r="G1692" s="20" t="s">
        <v>21</v>
      </c>
      <c r="H1692" s="20" t="s">
        <v>22</v>
      </c>
      <c r="I1692" s="20" t="s">
        <v>31</v>
      </c>
      <c r="J1692" s="20" t="s">
        <v>32</v>
      </c>
      <c r="K1692" s="20">
        <v>3</v>
      </c>
      <c r="L1692" s="20">
        <v>4</v>
      </c>
      <c r="M1692" s="20" t="s">
        <v>25</v>
      </c>
      <c r="N1692" s="20">
        <v>9600</v>
      </c>
      <c r="O1692" s="20">
        <v>4800</v>
      </c>
      <c r="P1692" s="43"/>
    </row>
    <row r="1693" s="4" customFormat="true" ht="35" customHeight="true" spans="1:16">
      <c r="A1693" s="17">
        <v>1690</v>
      </c>
      <c r="B1693" s="54" t="s">
        <v>1655</v>
      </c>
      <c r="C1693" s="19">
        <v>135</v>
      </c>
      <c r="D1693" s="20">
        <v>10</v>
      </c>
      <c r="E1693" s="24" t="s">
        <v>1780</v>
      </c>
      <c r="F1693" s="18" t="s">
        <v>1790</v>
      </c>
      <c r="G1693" s="20" t="s">
        <v>21</v>
      </c>
      <c r="H1693" s="20" t="s">
        <v>89</v>
      </c>
      <c r="I1693" s="20" t="s">
        <v>49</v>
      </c>
      <c r="J1693" s="20" t="s">
        <v>32</v>
      </c>
      <c r="K1693" s="20">
        <v>5</v>
      </c>
      <c r="L1693" s="20">
        <v>10</v>
      </c>
      <c r="M1693" s="20" t="s">
        <v>25</v>
      </c>
      <c r="N1693" s="20">
        <v>24000</v>
      </c>
      <c r="O1693" s="20">
        <v>12000</v>
      </c>
      <c r="P1693" s="43"/>
    </row>
    <row r="1694" s="4" customFormat="true" ht="35" customHeight="true" spans="1:16">
      <c r="A1694" s="17">
        <v>1691</v>
      </c>
      <c r="B1694" s="54" t="s">
        <v>1655</v>
      </c>
      <c r="C1694" s="19">
        <v>136</v>
      </c>
      <c r="D1694" s="20">
        <v>11</v>
      </c>
      <c r="E1694" s="24" t="s">
        <v>1780</v>
      </c>
      <c r="F1694" s="18" t="s">
        <v>1791</v>
      </c>
      <c r="G1694" s="20" t="s">
        <v>21</v>
      </c>
      <c r="H1694" s="20" t="s">
        <v>22</v>
      </c>
      <c r="I1694" s="20" t="s">
        <v>31</v>
      </c>
      <c r="J1694" s="20" t="s">
        <v>32</v>
      </c>
      <c r="K1694" s="20">
        <v>4</v>
      </c>
      <c r="L1694" s="20">
        <v>10</v>
      </c>
      <c r="M1694" s="20" t="s">
        <v>25</v>
      </c>
      <c r="N1694" s="20">
        <v>24000</v>
      </c>
      <c r="O1694" s="20">
        <v>12000</v>
      </c>
      <c r="P1694" s="43"/>
    </row>
    <row r="1695" s="4" customFormat="true" ht="35" customHeight="true" spans="1:16">
      <c r="A1695" s="17">
        <v>1692</v>
      </c>
      <c r="B1695" s="54" t="s">
        <v>1655</v>
      </c>
      <c r="C1695" s="19">
        <v>137</v>
      </c>
      <c r="D1695" s="20">
        <v>12</v>
      </c>
      <c r="E1695" s="24" t="s">
        <v>1780</v>
      </c>
      <c r="F1695" s="18" t="s">
        <v>1792</v>
      </c>
      <c r="G1695" s="20" t="s">
        <v>21</v>
      </c>
      <c r="H1695" s="20" t="s">
        <v>22</v>
      </c>
      <c r="I1695" s="20" t="s">
        <v>31</v>
      </c>
      <c r="J1695" s="20" t="s">
        <v>39</v>
      </c>
      <c r="K1695" s="20">
        <v>4</v>
      </c>
      <c r="L1695" s="20">
        <v>7</v>
      </c>
      <c r="M1695" s="20" t="s">
        <v>25</v>
      </c>
      <c r="N1695" s="20">
        <v>16800</v>
      </c>
      <c r="O1695" s="20">
        <v>8400</v>
      </c>
      <c r="P1695" s="43"/>
    </row>
    <row r="1696" s="4" customFormat="true" ht="35" customHeight="true" spans="1:16">
      <c r="A1696" s="17">
        <v>1693</v>
      </c>
      <c r="B1696" s="54" t="s">
        <v>1655</v>
      </c>
      <c r="C1696" s="19">
        <v>138</v>
      </c>
      <c r="D1696" s="20">
        <v>13</v>
      </c>
      <c r="E1696" s="24" t="s">
        <v>1780</v>
      </c>
      <c r="F1696" s="18" t="s">
        <v>1793</v>
      </c>
      <c r="G1696" s="20" t="s">
        <v>21</v>
      </c>
      <c r="H1696" s="20" t="s">
        <v>22</v>
      </c>
      <c r="I1696" s="20" t="s">
        <v>31</v>
      </c>
      <c r="J1696" s="20" t="s">
        <v>39</v>
      </c>
      <c r="K1696" s="20">
        <v>1</v>
      </c>
      <c r="L1696" s="20">
        <v>6</v>
      </c>
      <c r="M1696" s="20" t="s">
        <v>25</v>
      </c>
      <c r="N1696" s="20">
        <v>14400</v>
      </c>
      <c r="O1696" s="20">
        <v>7200</v>
      </c>
      <c r="P1696" s="43"/>
    </row>
    <row r="1697" s="4" customFormat="true" ht="35" customHeight="true" spans="1:16">
      <c r="A1697" s="17">
        <v>1694</v>
      </c>
      <c r="B1697" s="54" t="s">
        <v>1655</v>
      </c>
      <c r="C1697" s="19">
        <v>139</v>
      </c>
      <c r="D1697" s="20">
        <v>14</v>
      </c>
      <c r="E1697" s="24" t="s">
        <v>1780</v>
      </c>
      <c r="F1697" s="18" t="s">
        <v>1794</v>
      </c>
      <c r="G1697" s="20" t="s">
        <v>21</v>
      </c>
      <c r="H1697" s="20" t="s">
        <v>22</v>
      </c>
      <c r="I1697" s="20" t="s">
        <v>31</v>
      </c>
      <c r="J1697" s="20" t="s">
        <v>39</v>
      </c>
      <c r="K1697" s="20">
        <v>4</v>
      </c>
      <c r="L1697" s="20">
        <v>10</v>
      </c>
      <c r="M1697" s="20" t="s">
        <v>25</v>
      </c>
      <c r="N1697" s="20">
        <v>24000</v>
      </c>
      <c r="O1697" s="20">
        <v>12000</v>
      </c>
      <c r="P1697" s="43"/>
    </row>
    <row r="1698" s="4" customFormat="true" ht="35" customHeight="true" spans="1:16">
      <c r="A1698" s="17">
        <v>1695</v>
      </c>
      <c r="B1698" s="54" t="s">
        <v>1655</v>
      </c>
      <c r="C1698" s="19">
        <v>140</v>
      </c>
      <c r="D1698" s="20">
        <v>15</v>
      </c>
      <c r="E1698" s="24" t="s">
        <v>1780</v>
      </c>
      <c r="F1698" s="18" t="s">
        <v>1795</v>
      </c>
      <c r="G1698" s="20" t="s">
        <v>21</v>
      </c>
      <c r="H1698" s="20" t="s">
        <v>22</v>
      </c>
      <c r="I1698" s="20" t="s">
        <v>29</v>
      </c>
      <c r="J1698" s="20" t="s">
        <v>24</v>
      </c>
      <c r="K1698" s="20" t="s">
        <v>24</v>
      </c>
      <c r="L1698" s="20">
        <v>10</v>
      </c>
      <c r="M1698" s="20" t="s">
        <v>25</v>
      </c>
      <c r="N1698" s="20">
        <v>24000</v>
      </c>
      <c r="O1698" s="20">
        <v>12000</v>
      </c>
      <c r="P1698" s="43"/>
    </row>
    <row r="1699" s="4" customFormat="true" ht="35" customHeight="true" spans="1:16">
      <c r="A1699" s="17">
        <v>1696</v>
      </c>
      <c r="B1699" s="54" t="s">
        <v>1655</v>
      </c>
      <c r="C1699" s="19">
        <v>141</v>
      </c>
      <c r="D1699" s="20">
        <v>16</v>
      </c>
      <c r="E1699" s="24" t="s">
        <v>1780</v>
      </c>
      <c r="F1699" s="18" t="s">
        <v>1796</v>
      </c>
      <c r="G1699" s="20" t="s">
        <v>21</v>
      </c>
      <c r="H1699" s="20" t="s">
        <v>89</v>
      </c>
      <c r="I1699" s="20" t="s">
        <v>49</v>
      </c>
      <c r="J1699" s="20" t="s">
        <v>35</v>
      </c>
      <c r="K1699" s="20">
        <v>2</v>
      </c>
      <c r="L1699" s="20">
        <v>3</v>
      </c>
      <c r="M1699" s="20" t="s">
        <v>25</v>
      </c>
      <c r="N1699" s="20">
        <v>7200</v>
      </c>
      <c r="O1699" s="20">
        <v>3600</v>
      </c>
      <c r="P1699" s="43"/>
    </row>
    <row r="1700" s="4" customFormat="true" ht="35" customHeight="true" spans="1:16">
      <c r="A1700" s="17">
        <v>1697</v>
      </c>
      <c r="B1700" s="54" t="s">
        <v>1655</v>
      </c>
      <c r="C1700" s="19">
        <v>142</v>
      </c>
      <c r="D1700" s="20">
        <v>17</v>
      </c>
      <c r="E1700" s="24" t="s">
        <v>1780</v>
      </c>
      <c r="F1700" s="18" t="s">
        <v>1797</v>
      </c>
      <c r="G1700" s="20" t="s">
        <v>21</v>
      </c>
      <c r="H1700" s="20" t="s">
        <v>22</v>
      </c>
      <c r="I1700" s="20" t="s">
        <v>31</v>
      </c>
      <c r="J1700" s="20" t="s">
        <v>35</v>
      </c>
      <c r="K1700" s="20">
        <v>4</v>
      </c>
      <c r="L1700" s="20">
        <v>3</v>
      </c>
      <c r="M1700" s="20" t="s">
        <v>25</v>
      </c>
      <c r="N1700" s="20">
        <v>7200</v>
      </c>
      <c r="O1700" s="20">
        <v>3600</v>
      </c>
      <c r="P1700" s="43"/>
    </row>
    <row r="1701" s="4" customFormat="true" ht="35" customHeight="true" spans="1:16">
      <c r="A1701" s="17">
        <v>1698</v>
      </c>
      <c r="B1701" s="54" t="s">
        <v>1655</v>
      </c>
      <c r="C1701" s="19">
        <v>143</v>
      </c>
      <c r="D1701" s="20">
        <v>18</v>
      </c>
      <c r="E1701" s="24" t="s">
        <v>1780</v>
      </c>
      <c r="F1701" s="18" t="s">
        <v>1798</v>
      </c>
      <c r="G1701" s="20" t="s">
        <v>21</v>
      </c>
      <c r="H1701" s="20" t="s">
        <v>22</v>
      </c>
      <c r="I1701" s="20" t="s">
        <v>31</v>
      </c>
      <c r="J1701" s="20" t="s">
        <v>32</v>
      </c>
      <c r="K1701" s="20">
        <v>2</v>
      </c>
      <c r="L1701" s="20">
        <v>2</v>
      </c>
      <c r="M1701" s="20" t="s">
        <v>25</v>
      </c>
      <c r="N1701" s="20">
        <v>4800</v>
      </c>
      <c r="O1701" s="20">
        <v>2400</v>
      </c>
      <c r="P1701" s="43"/>
    </row>
    <row r="1702" s="4" customFormat="true" ht="35" customHeight="true" spans="1:16">
      <c r="A1702" s="17">
        <v>1699</v>
      </c>
      <c r="B1702" s="54" t="s">
        <v>1655</v>
      </c>
      <c r="C1702" s="19">
        <v>144</v>
      </c>
      <c r="D1702" s="20">
        <v>19</v>
      </c>
      <c r="E1702" s="24" t="s">
        <v>1780</v>
      </c>
      <c r="F1702" s="18" t="s">
        <v>1799</v>
      </c>
      <c r="G1702" s="20" t="s">
        <v>21</v>
      </c>
      <c r="H1702" s="20" t="s">
        <v>42</v>
      </c>
      <c r="I1702" s="20" t="s">
        <v>75</v>
      </c>
      <c r="J1702" s="20" t="s">
        <v>24</v>
      </c>
      <c r="K1702" s="20" t="s">
        <v>24</v>
      </c>
      <c r="L1702" s="20">
        <v>3</v>
      </c>
      <c r="M1702" s="20" t="s">
        <v>25</v>
      </c>
      <c r="N1702" s="20">
        <v>7200</v>
      </c>
      <c r="O1702" s="20">
        <v>3600</v>
      </c>
      <c r="P1702" s="43"/>
    </row>
    <row r="1703" s="4" customFormat="true" ht="35" customHeight="true" spans="1:16">
      <c r="A1703" s="17">
        <v>1700</v>
      </c>
      <c r="B1703" s="54" t="s">
        <v>1655</v>
      </c>
      <c r="C1703" s="19">
        <v>145</v>
      </c>
      <c r="D1703" s="20">
        <v>20</v>
      </c>
      <c r="E1703" s="24" t="s">
        <v>1780</v>
      </c>
      <c r="F1703" s="18" t="s">
        <v>1800</v>
      </c>
      <c r="G1703" s="20" t="s">
        <v>21</v>
      </c>
      <c r="H1703" s="20" t="s">
        <v>89</v>
      </c>
      <c r="I1703" s="20" t="s">
        <v>49</v>
      </c>
      <c r="J1703" s="20" t="s">
        <v>35</v>
      </c>
      <c r="K1703" s="20">
        <v>3</v>
      </c>
      <c r="L1703" s="20">
        <v>8</v>
      </c>
      <c r="M1703" s="20" t="s">
        <v>25</v>
      </c>
      <c r="N1703" s="20">
        <v>19200</v>
      </c>
      <c r="O1703" s="20">
        <v>9600</v>
      </c>
      <c r="P1703" s="43"/>
    </row>
    <row r="1704" s="4" customFormat="true" ht="35" customHeight="true" spans="1:16">
      <c r="A1704" s="17">
        <v>1701</v>
      </c>
      <c r="B1704" s="54" t="s">
        <v>1655</v>
      </c>
      <c r="C1704" s="19">
        <v>146</v>
      </c>
      <c r="D1704" s="20">
        <v>21</v>
      </c>
      <c r="E1704" s="24" t="s">
        <v>1780</v>
      </c>
      <c r="F1704" s="18" t="s">
        <v>1801</v>
      </c>
      <c r="G1704" s="20" t="s">
        <v>21</v>
      </c>
      <c r="H1704" s="20" t="s">
        <v>22</v>
      </c>
      <c r="I1704" s="20" t="s">
        <v>31</v>
      </c>
      <c r="J1704" s="20" t="s">
        <v>32</v>
      </c>
      <c r="K1704" s="20">
        <v>4</v>
      </c>
      <c r="L1704" s="20">
        <v>4</v>
      </c>
      <c r="M1704" s="20" t="s">
        <v>25</v>
      </c>
      <c r="N1704" s="20">
        <v>9600</v>
      </c>
      <c r="O1704" s="20">
        <v>4800</v>
      </c>
      <c r="P1704" s="43"/>
    </row>
    <row r="1705" s="4" customFormat="true" ht="35" customHeight="true" spans="1:16">
      <c r="A1705" s="17">
        <v>1702</v>
      </c>
      <c r="B1705" s="54" t="s">
        <v>1655</v>
      </c>
      <c r="C1705" s="19">
        <v>147</v>
      </c>
      <c r="D1705" s="20">
        <v>22</v>
      </c>
      <c r="E1705" s="24" t="s">
        <v>1780</v>
      </c>
      <c r="F1705" s="18" t="s">
        <v>1802</v>
      </c>
      <c r="G1705" s="20" t="s">
        <v>21</v>
      </c>
      <c r="H1705" s="20" t="s">
        <v>89</v>
      </c>
      <c r="I1705" s="20" t="s">
        <v>49</v>
      </c>
      <c r="J1705" s="20" t="s">
        <v>32</v>
      </c>
      <c r="K1705" s="20">
        <v>3</v>
      </c>
      <c r="L1705" s="20">
        <v>2</v>
      </c>
      <c r="M1705" s="20" t="s">
        <v>25</v>
      </c>
      <c r="N1705" s="20">
        <v>4800</v>
      </c>
      <c r="O1705" s="20">
        <v>2400</v>
      </c>
      <c r="P1705" s="43"/>
    </row>
    <row r="1706" s="4" customFormat="true" ht="35" customHeight="true" spans="1:16">
      <c r="A1706" s="17">
        <v>1703</v>
      </c>
      <c r="B1706" s="54" t="s">
        <v>1655</v>
      </c>
      <c r="C1706" s="19">
        <v>148</v>
      </c>
      <c r="D1706" s="20">
        <v>23</v>
      </c>
      <c r="E1706" s="24" t="s">
        <v>1780</v>
      </c>
      <c r="F1706" s="18" t="s">
        <v>1803</v>
      </c>
      <c r="G1706" s="20" t="s">
        <v>21</v>
      </c>
      <c r="H1706" s="20" t="s">
        <v>22</v>
      </c>
      <c r="I1706" s="20" t="s">
        <v>31</v>
      </c>
      <c r="J1706" s="20" t="s">
        <v>35</v>
      </c>
      <c r="K1706" s="20">
        <v>2</v>
      </c>
      <c r="L1706" s="20">
        <v>6</v>
      </c>
      <c r="M1706" s="20" t="s">
        <v>25</v>
      </c>
      <c r="N1706" s="20">
        <v>14400</v>
      </c>
      <c r="O1706" s="20">
        <v>7200</v>
      </c>
      <c r="P1706" s="43"/>
    </row>
    <row r="1707" s="4" customFormat="true" ht="35" customHeight="true" spans="1:16">
      <c r="A1707" s="17">
        <v>1704</v>
      </c>
      <c r="B1707" s="54" t="s">
        <v>1655</v>
      </c>
      <c r="C1707" s="19">
        <v>149</v>
      </c>
      <c r="D1707" s="20">
        <v>24</v>
      </c>
      <c r="E1707" s="24" t="s">
        <v>1780</v>
      </c>
      <c r="F1707" s="18" t="s">
        <v>1804</v>
      </c>
      <c r="G1707" s="20" t="s">
        <v>21</v>
      </c>
      <c r="H1707" s="20" t="s">
        <v>22</v>
      </c>
      <c r="I1707" s="20" t="s">
        <v>31</v>
      </c>
      <c r="J1707" s="20" t="s">
        <v>39</v>
      </c>
      <c r="K1707" s="20">
        <v>2</v>
      </c>
      <c r="L1707" s="20">
        <v>2</v>
      </c>
      <c r="M1707" s="20" t="s">
        <v>25</v>
      </c>
      <c r="N1707" s="20">
        <v>4800</v>
      </c>
      <c r="O1707" s="20">
        <v>2400</v>
      </c>
      <c r="P1707" s="43"/>
    </row>
    <row r="1708" s="4" customFormat="true" ht="35" customHeight="true" spans="1:16">
      <c r="A1708" s="17">
        <v>1705</v>
      </c>
      <c r="B1708" s="54" t="s">
        <v>1655</v>
      </c>
      <c r="C1708" s="19">
        <v>150</v>
      </c>
      <c r="D1708" s="20">
        <v>25</v>
      </c>
      <c r="E1708" s="24" t="s">
        <v>1780</v>
      </c>
      <c r="F1708" s="18" t="s">
        <v>1805</v>
      </c>
      <c r="G1708" s="20" t="s">
        <v>21</v>
      </c>
      <c r="H1708" s="20" t="s">
        <v>22</v>
      </c>
      <c r="I1708" s="20" t="s">
        <v>31</v>
      </c>
      <c r="J1708" s="20" t="s">
        <v>35</v>
      </c>
      <c r="K1708" s="20">
        <v>1</v>
      </c>
      <c r="L1708" s="20">
        <v>2</v>
      </c>
      <c r="M1708" s="20" t="s">
        <v>25</v>
      </c>
      <c r="N1708" s="20">
        <v>4800</v>
      </c>
      <c r="O1708" s="20">
        <v>2400</v>
      </c>
      <c r="P1708" s="43"/>
    </row>
    <row r="1709" s="4" customFormat="true" ht="35" customHeight="true" spans="1:16">
      <c r="A1709" s="17">
        <v>1706</v>
      </c>
      <c r="B1709" s="54" t="s">
        <v>1655</v>
      </c>
      <c r="C1709" s="19">
        <v>151</v>
      </c>
      <c r="D1709" s="20">
        <v>26</v>
      </c>
      <c r="E1709" s="24" t="s">
        <v>1780</v>
      </c>
      <c r="F1709" s="18" t="s">
        <v>1806</v>
      </c>
      <c r="G1709" s="20" t="s">
        <v>21</v>
      </c>
      <c r="H1709" s="20" t="s">
        <v>22</v>
      </c>
      <c r="I1709" s="20" t="s">
        <v>31</v>
      </c>
      <c r="J1709" s="20" t="s">
        <v>39</v>
      </c>
      <c r="K1709" s="20">
        <v>2</v>
      </c>
      <c r="L1709" s="20">
        <v>5</v>
      </c>
      <c r="M1709" s="20" t="s">
        <v>25</v>
      </c>
      <c r="N1709" s="20">
        <v>12000</v>
      </c>
      <c r="O1709" s="20">
        <v>6000</v>
      </c>
      <c r="P1709" s="43"/>
    </row>
    <row r="1710" s="4" customFormat="true" ht="35" customHeight="true" spans="1:16">
      <c r="A1710" s="17">
        <v>1707</v>
      </c>
      <c r="B1710" s="54" t="s">
        <v>1655</v>
      </c>
      <c r="C1710" s="19">
        <v>152</v>
      </c>
      <c r="D1710" s="20">
        <v>27</v>
      </c>
      <c r="E1710" s="24" t="s">
        <v>1780</v>
      </c>
      <c r="F1710" s="18" t="s">
        <v>1807</v>
      </c>
      <c r="G1710" s="20" t="s">
        <v>21</v>
      </c>
      <c r="H1710" s="20" t="s">
        <v>22</v>
      </c>
      <c r="I1710" s="20" t="s">
        <v>31</v>
      </c>
      <c r="J1710" s="20" t="s">
        <v>32</v>
      </c>
      <c r="K1710" s="20">
        <v>5</v>
      </c>
      <c r="L1710" s="20">
        <v>5</v>
      </c>
      <c r="M1710" s="20" t="s">
        <v>25</v>
      </c>
      <c r="N1710" s="20">
        <v>12000</v>
      </c>
      <c r="O1710" s="20">
        <v>6000</v>
      </c>
      <c r="P1710" s="43"/>
    </row>
    <row r="1711" s="4" customFormat="true" ht="35" customHeight="true" spans="1:16">
      <c r="A1711" s="17">
        <v>1708</v>
      </c>
      <c r="B1711" s="54" t="s">
        <v>1655</v>
      </c>
      <c r="C1711" s="19">
        <v>153</v>
      </c>
      <c r="D1711" s="20">
        <v>28</v>
      </c>
      <c r="E1711" s="24" t="s">
        <v>1780</v>
      </c>
      <c r="F1711" s="18" t="s">
        <v>1808</v>
      </c>
      <c r="G1711" s="20" t="s">
        <v>21</v>
      </c>
      <c r="H1711" s="20" t="s">
        <v>22</v>
      </c>
      <c r="I1711" s="20" t="s">
        <v>31</v>
      </c>
      <c r="J1711" s="20" t="s">
        <v>32</v>
      </c>
      <c r="K1711" s="20">
        <v>1</v>
      </c>
      <c r="L1711" s="20">
        <v>2</v>
      </c>
      <c r="M1711" s="20" t="s">
        <v>25</v>
      </c>
      <c r="N1711" s="20">
        <v>4800</v>
      </c>
      <c r="O1711" s="20">
        <v>2400</v>
      </c>
      <c r="P1711" s="43"/>
    </row>
    <row r="1712" s="4" customFormat="true" ht="35" customHeight="true" spans="1:16">
      <c r="A1712" s="17">
        <v>1709</v>
      </c>
      <c r="B1712" s="54" t="s">
        <v>1655</v>
      </c>
      <c r="C1712" s="19">
        <v>154</v>
      </c>
      <c r="D1712" s="20">
        <v>29</v>
      </c>
      <c r="E1712" s="24" t="s">
        <v>1780</v>
      </c>
      <c r="F1712" s="18" t="s">
        <v>1809</v>
      </c>
      <c r="G1712" s="20" t="s">
        <v>21</v>
      </c>
      <c r="H1712" s="20" t="s">
        <v>22</v>
      </c>
      <c r="I1712" s="20" t="s">
        <v>31</v>
      </c>
      <c r="J1712" s="20" t="s">
        <v>35</v>
      </c>
      <c r="K1712" s="20">
        <v>3</v>
      </c>
      <c r="L1712" s="20">
        <v>4</v>
      </c>
      <c r="M1712" s="20" t="s">
        <v>25</v>
      </c>
      <c r="N1712" s="20">
        <v>9600</v>
      </c>
      <c r="O1712" s="20">
        <v>4800</v>
      </c>
      <c r="P1712" s="43"/>
    </row>
    <row r="1713" s="4" customFormat="true" ht="35" customHeight="true" spans="1:16">
      <c r="A1713" s="17">
        <v>1710</v>
      </c>
      <c r="B1713" s="54" t="s">
        <v>1655</v>
      </c>
      <c r="C1713" s="19">
        <v>155</v>
      </c>
      <c r="D1713" s="20">
        <v>30</v>
      </c>
      <c r="E1713" s="24" t="s">
        <v>1780</v>
      </c>
      <c r="F1713" s="18" t="s">
        <v>1810</v>
      </c>
      <c r="G1713" s="20" t="s">
        <v>21</v>
      </c>
      <c r="H1713" s="20" t="s">
        <v>59</v>
      </c>
      <c r="I1713" s="20" t="s">
        <v>49</v>
      </c>
      <c r="J1713" s="20" t="s">
        <v>39</v>
      </c>
      <c r="K1713" s="20">
        <v>3</v>
      </c>
      <c r="L1713" s="20">
        <v>2</v>
      </c>
      <c r="M1713" s="20" t="s">
        <v>25</v>
      </c>
      <c r="N1713" s="20">
        <v>4800</v>
      </c>
      <c r="O1713" s="20">
        <v>2400</v>
      </c>
      <c r="P1713" s="43"/>
    </row>
    <row r="1714" s="4" customFormat="true" ht="35" customHeight="true" spans="1:16">
      <c r="A1714" s="17">
        <v>1711</v>
      </c>
      <c r="B1714" s="54" t="s">
        <v>1655</v>
      </c>
      <c r="C1714" s="19">
        <v>156</v>
      </c>
      <c r="D1714" s="20">
        <v>31</v>
      </c>
      <c r="E1714" s="24" t="s">
        <v>1780</v>
      </c>
      <c r="F1714" s="18" t="s">
        <v>1811</v>
      </c>
      <c r="G1714" s="20" t="s">
        <v>21</v>
      </c>
      <c r="H1714" s="20" t="s">
        <v>89</v>
      </c>
      <c r="I1714" s="20" t="s">
        <v>49</v>
      </c>
      <c r="J1714" s="20" t="s">
        <v>32</v>
      </c>
      <c r="K1714" s="20">
        <v>4</v>
      </c>
      <c r="L1714" s="20">
        <v>8</v>
      </c>
      <c r="M1714" s="20" t="s">
        <v>25</v>
      </c>
      <c r="N1714" s="20">
        <v>19200</v>
      </c>
      <c r="O1714" s="20">
        <v>9600</v>
      </c>
      <c r="P1714" s="43"/>
    </row>
    <row r="1715" s="4" customFormat="true" ht="35" customHeight="true" spans="1:16">
      <c r="A1715" s="17">
        <v>1712</v>
      </c>
      <c r="B1715" s="54" t="s">
        <v>1655</v>
      </c>
      <c r="C1715" s="19">
        <v>157</v>
      </c>
      <c r="D1715" s="20">
        <v>32</v>
      </c>
      <c r="E1715" s="24" t="s">
        <v>1780</v>
      </c>
      <c r="F1715" s="18" t="s">
        <v>1812</v>
      </c>
      <c r="G1715" s="20" t="s">
        <v>21</v>
      </c>
      <c r="H1715" s="20" t="s">
        <v>22</v>
      </c>
      <c r="I1715" s="20" t="s">
        <v>31</v>
      </c>
      <c r="J1715" s="20" t="s">
        <v>39</v>
      </c>
      <c r="K1715" s="20">
        <v>1</v>
      </c>
      <c r="L1715" s="20">
        <v>1</v>
      </c>
      <c r="M1715" s="20" t="s">
        <v>25</v>
      </c>
      <c r="N1715" s="20">
        <v>2400</v>
      </c>
      <c r="O1715" s="20">
        <v>1200</v>
      </c>
      <c r="P1715" s="43"/>
    </row>
    <row r="1716" s="4" customFormat="true" ht="35" customHeight="true" spans="1:16">
      <c r="A1716" s="17">
        <v>1713</v>
      </c>
      <c r="B1716" s="54" t="s">
        <v>1655</v>
      </c>
      <c r="C1716" s="19">
        <v>158</v>
      </c>
      <c r="D1716" s="20">
        <v>33</v>
      </c>
      <c r="E1716" s="24" t="s">
        <v>1780</v>
      </c>
      <c r="F1716" s="18" t="s">
        <v>1813</v>
      </c>
      <c r="G1716" s="20" t="s">
        <v>21</v>
      </c>
      <c r="H1716" s="20" t="s">
        <v>22</v>
      </c>
      <c r="I1716" s="20" t="s">
        <v>31</v>
      </c>
      <c r="J1716" s="20" t="s">
        <v>35</v>
      </c>
      <c r="K1716" s="20">
        <v>1</v>
      </c>
      <c r="L1716" s="20">
        <v>1</v>
      </c>
      <c r="M1716" s="20" t="s">
        <v>25</v>
      </c>
      <c r="N1716" s="20">
        <v>2400</v>
      </c>
      <c r="O1716" s="20">
        <v>1200</v>
      </c>
      <c r="P1716" s="43"/>
    </row>
    <row r="1717" s="4" customFormat="true" ht="35" customHeight="true" spans="1:16">
      <c r="A1717" s="17">
        <v>1714</v>
      </c>
      <c r="B1717" s="54" t="s">
        <v>1655</v>
      </c>
      <c r="C1717" s="19">
        <v>159</v>
      </c>
      <c r="D1717" s="20">
        <v>34</v>
      </c>
      <c r="E1717" s="24" t="s">
        <v>1780</v>
      </c>
      <c r="F1717" s="18" t="s">
        <v>1814</v>
      </c>
      <c r="G1717" s="20" t="s">
        <v>21</v>
      </c>
      <c r="H1717" s="20" t="s">
        <v>22</v>
      </c>
      <c r="I1717" s="20" t="s">
        <v>31</v>
      </c>
      <c r="J1717" s="20" t="s">
        <v>39</v>
      </c>
      <c r="K1717" s="20">
        <v>3</v>
      </c>
      <c r="L1717" s="20">
        <v>1</v>
      </c>
      <c r="M1717" s="20" t="s">
        <v>25</v>
      </c>
      <c r="N1717" s="20">
        <v>2400</v>
      </c>
      <c r="O1717" s="20">
        <v>1200</v>
      </c>
      <c r="P1717" s="43"/>
    </row>
    <row r="1718" s="4" customFormat="true" ht="35" customHeight="true" spans="1:16">
      <c r="A1718" s="17">
        <v>1715</v>
      </c>
      <c r="B1718" s="54" t="s">
        <v>1655</v>
      </c>
      <c r="C1718" s="19">
        <v>160</v>
      </c>
      <c r="D1718" s="20">
        <v>35</v>
      </c>
      <c r="E1718" s="24" t="s">
        <v>1780</v>
      </c>
      <c r="F1718" s="18" t="s">
        <v>1815</v>
      </c>
      <c r="G1718" s="20" t="s">
        <v>21</v>
      </c>
      <c r="H1718" s="20" t="s">
        <v>22</v>
      </c>
      <c r="I1718" s="20" t="s">
        <v>54</v>
      </c>
      <c r="J1718" s="20" t="s">
        <v>24</v>
      </c>
      <c r="K1718" s="20" t="s">
        <v>24</v>
      </c>
      <c r="L1718" s="20">
        <v>10</v>
      </c>
      <c r="M1718" s="20" t="s">
        <v>25</v>
      </c>
      <c r="N1718" s="20">
        <v>24000</v>
      </c>
      <c r="O1718" s="20">
        <v>12000</v>
      </c>
      <c r="P1718" s="43"/>
    </row>
    <row r="1719" s="4" customFormat="true" ht="35" customHeight="true" spans="1:16">
      <c r="A1719" s="17">
        <v>1716</v>
      </c>
      <c r="B1719" s="54" t="s">
        <v>1655</v>
      </c>
      <c r="C1719" s="19">
        <v>161</v>
      </c>
      <c r="D1719" s="20">
        <v>36</v>
      </c>
      <c r="E1719" s="24" t="s">
        <v>1780</v>
      </c>
      <c r="F1719" s="18" t="s">
        <v>1816</v>
      </c>
      <c r="G1719" s="20" t="s">
        <v>21</v>
      </c>
      <c r="H1719" s="20" t="s">
        <v>59</v>
      </c>
      <c r="I1719" s="20" t="s">
        <v>49</v>
      </c>
      <c r="J1719" s="20" t="s">
        <v>39</v>
      </c>
      <c r="K1719" s="20">
        <v>4</v>
      </c>
      <c r="L1719" s="20">
        <v>1</v>
      </c>
      <c r="M1719" s="20" t="s">
        <v>25</v>
      </c>
      <c r="N1719" s="20">
        <v>2400</v>
      </c>
      <c r="O1719" s="20">
        <v>1200</v>
      </c>
      <c r="P1719" s="43"/>
    </row>
    <row r="1720" s="4" customFormat="true" ht="35" customHeight="true" spans="1:16">
      <c r="A1720" s="17">
        <v>1717</v>
      </c>
      <c r="B1720" s="54" t="s">
        <v>1655</v>
      </c>
      <c r="C1720" s="19">
        <v>162</v>
      </c>
      <c r="D1720" s="20">
        <v>37</v>
      </c>
      <c r="E1720" s="24" t="s">
        <v>1780</v>
      </c>
      <c r="F1720" s="18" t="s">
        <v>1817</v>
      </c>
      <c r="G1720" s="20" t="s">
        <v>21</v>
      </c>
      <c r="H1720" s="20" t="s">
        <v>59</v>
      </c>
      <c r="I1720" s="20" t="s">
        <v>49</v>
      </c>
      <c r="J1720" s="20" t="s">
        <v>39</v>
      </c>
      <c r="K1720" s="20">
        <v>2</v>
      </c>
      <c r="L1720" s="20">
        <v>1</v>
      </c>
      <c r="M1720" s="20" t="s">
        <v>25</v>
      </c>
      <c r="N1720" s="20">
        <v>2400</v>
      </c>
      <c r="O1720" s="20">
        <v>1200</v>
      </c>
      <c r="P1720" s="43"/>
    </row>
    <row r="1721" s="4" customFormat="true" ht="35" customHeight="true" spans="1:16">
      <c r="A1721" s="17">
        <v>1718</v>
      </c>
      <c r="B1721" s="54" t="s">
        <v>1655</v>
      </c>
      <c r="C1721" s="19">
        <v>163</v>
      </c>
      <c r="D1721" s="20">
        <v>1</v>
      </c>
      <c r="E1721" s="24" t="s">
        <v>1818</v>
      </c>
      <c r="F1721" s="18" t="s">
        <v>1819</v>
      </c>
      <c r="G1721" s="20" t="s">
        <v>21</v>
      </c>
      <c r="H1721" s="20" t="s">
        <v>22</v>
      </c>
      <c r="I1721" s="20" t="s">
        <v>31</v>
      </c>
      <c r="J1721" s="20" t="s">
        <v>35</v>
      </c>
      <c r="K1721" s="20">
        <v>1</v>
      </c>
      <c r="L1721" s="20">
        <v>10</v>
      </c>
      <c r="M1721" s="20" t="s">
        <v>25</v>
      </c>
      <c r="N1721" s="20">
        <v>24000</v>
      </c>
      <c r="O1721" s="20">
        <v>12000</v>
      </c>
      <c r="P1721" s="43">
        <f ca="1">SUMIF(E:O,E1721,O:O)</f>
        <v>358800</v>
      </c>
    </row>
    <row r="1722" s="4" customFormat="true" ht="35" customHeight="true" spans="1:16">
      <c r="A1722" s="17">
        <v>1719</v>
      </c>
      <c r="B1722" s="54" t="s">
        <v>1655</v>
      </c>
      <c r="C1722" s="19">
        <v>164</v>
      </c>
      <c r="D1722" s="20">
        <v>2</v>
      </c>
      <c r="E1722" s="24" t="s">
        <v>1818</v>
      </c>
      <c r="F1722" s="18" t="s">
        <v>1820</v>
      </c>
      <c r="G1722" s="20" t="s">
        <v>21</v>
      </c>
      <c r="H1722" s="20" t="s">
        <v>22</v>
      </c>
      <c r="I1722" s="20" t="s">
        <v>45</v>
      </c>
      <c r="J1722" s="20" t="s">
        <v>24</v>
      </c>
      <c r="K1722" s="20" t="s">
        <v>24</v>
      </c>
      <c r="L1722" s="20">
        <v>10</v>
      </c>
      <c r="M1722" s="20" t="s">
        <v>25</v>
      </c>
      <c r="N1722" s="20">
        <v>24000</v>
      </c>
      <c r="O1722" s="20">
        <v>12000</v>
      </c>
      <c r="P1722" s="43"/>
    </row>
    <row r="1723" s="4" customFormat="true" ht="35" customHeight="true" spans="1:16">
      <c r="A1723" s="17">
        <v>1720</v>
      </c>
      <c r="B1723" s="54" t="s">
        <v>1655</v>
      </c>
      <c r="C1723" s="19">
        <v>165</v>
      </c>
      <c r="D1723" s="20">
        <v>3</v>
      </c>
      <c r="E1723" s="24" t="s">
        <v>1818</v>
      </c>
      <c r="F1723" s="18" t="s">
        <v>1821</v>
      </c>
      <c r="G1723" s="20" t="s">
        <v>21</v>
      </c>
      <c r="H1723" s="20" t="s">
        <v>22</v>
      </c>
      <c r="I1723" s="20" t="s">
        <v>31</v>
      </c>
      <c r="J1723" s="20" t="s">
        <v>35</v>
      </c>
      <c r="K1723" s="20">
        <v>6</v>
      </c>
      <c r="L1723" s="20">
        <v>10</v>
      </c>
      <c r="M1723" s="20" t="s">
        <v>25</v>
      </c>
      <c r="N1723" s="20">
        <v>24000</v>
      </c>
      <c r="O1723" s="20">
        <v>12000</v>
      </c>
      <c r="P1723" s="43"/>
    </row>
    <row r="1724" s="4" customFormat="true" ht="35" customHeight="true" spans="1:16">
      <c r="A1724" s="17">
        <v>1721</v>
      </c>
      <c r="B1724" s="54" t="s">
        <v>1655</v>
      </c>
      <c r="C1724" s="19">
        <v>166</v>
      </c>
      <c r="D1724" s="20">
        <v>4</v>
      </c>
      <c r="E1724" s="24" t="s">
        <v>1818</v>
      </c>
      <c r="F1724" s="18" t="s">
        <v>1822</v>
      </c>
      <c r="G1724" s="20" t="s">
        <v>21</v>
      </c>
      <c r="H1724" s="20" t="s">
        <v>22</v>
      </c>
      <c r="I1724" s="20" t="s">
        <v>27</v>
      </c>
      <c r="J1724" s="20" t="s">
        <v>24</v>
      </c>
      <c r="K1724" s="20" t="s">
        <v>24</v>
      </c>
      <c r="L1724" s="20">
        <v>10</v>
      </c>
      <c r="M1724" s="20" t="s">
        <v>25</v>
      </c>
      <c r="N1724" s="20">
        <v>24000</v>
      </c>
      <c r="O1724" s="20">
        <v>12000</v>
      </c>
      <c r="P1724" s="43"/>
    </row>
    <row r="1725" s="4" customFormat="true" ht="35" customHeight="true" spans="1:16">
      <c r="A1725" s="17">
        <v>1722</v>
      </c>
      <c r="B1725" s="54" t="s">
        <v>1655</v>
      </c>
      <c r="C1725" s="19">
        <v>167</v>
      </c>
      <c r="D1725" s="20">
        <v>5</v>
      </c>
      <c r="E1725" s="24" t="s">
        <v>1818</v>
      </c>
      <c r="F1725" s="18" t="s">
        <v>1823</v>
      </c>
      <c r="G1725" s="20" t="s">
        <v>21</v>
      </c>
      <c r="H1725" s="20" t="s">
        <v>89</v>
      </c>
      <c r="I1725" s="20" t="s">
        <v>49</v>
      </c>
      <c r="J1725" s="20" t="s">
        <v>35</v>
      </c>
      <c r="K1725" s="20">
        <v>2</v>
      </c>
      <c r="L1725" s="20">
        <v>8</v>
      </c>
      <c r="M1725" s="20" t="s">
        <v>25</v>
      </c>
      <c r="N1725" s="20">
        <v>19200</v>
      </c>
      <c r="O1725" s="20">
        <v>9600</v>
      </c>
      <c r="P1725" s="43"/>
    </row>
    <row r="1726" s="4" customFormat="true" ht="35" customHeight="true" spans="1:16">
      <c r="A1726" s="17">
        <v>1723</v>
      </c>
      <c r="B1726" s="54" t="s">
        <v>1655</v>
      </c>
      <c r="C1726" s="19">
        <v>168</v>
      </c>
      <c r="D1726" s="20">
        <v>6</v>
      </c>
      <c r="E1726" s="24" t="s">
        <v>1818</v>
      </c>
      <c r="F1726" s="18" t="s">
        <v>1824</v>
      </c>
      <c r="G1726" s="20" t="s">
        <v>21</v>
      </c>
      <c r="H1726" s="20" t="s">
        <v>22</v>
      </c>
      <c r="I1726" s="20" t="s">
        <v>31</v>
      </c>
      <c r="J1726" s="20" t="s">
        <v>35</v>
      </c>
      <c r="K1726" s="20">
        <v>3</v>
      </c>
      <c r="L1726" s="20">
        <v>8</v>
      </c>
      <c r="M1726" s="20" t="s">
        <v>25</v>
      </c>
      <c r="N1726" s="20">
        <v>19200</v>
      </c>
      <c r="O1726" s="20">
        <v>9600</v>
      </c>
      <c r="P1726" s="43"/>
    </row>
    <row r="1727" s="4" customFormat="true" ht="35" customHeight="true" spans="1:16">
      <c r="A1727" s="17">
        <v>1724</v>
      </c>
      <c r="B1727" s="54" t="s">
        <v>1655</v>
      </c>
      <c r="C1727" s="19">
        <v>169</v>
      </c>
      <c r="D1727" s="20">
        <v>7</v>
      </c>
      <c r="E1727" s="24" t="s">
        <v>1818</v>
      </c>
      <c r="F1727" s="18" t="s">
        <v>1825</v>
      </c>
      <c r="G1727" s="20" t="s">
        <v>21</v>
      </c>
      <c r="H1727" s="20" t="s">
        <v>22</v>
      </c>
      <c r="I1727" s="20" t="s">
        <v>31</v>
      </c>
      <c r="J1727" s="20" t="s">
        <v>39</v>
      </c>
      <c r="K1727" s="20">
        <v>5</v>
      </c>
      <c r="L1727" s="20">
        <v>7</v>
      </c>
      <c r="M1727" s="20" t="s">
        <v>25</v>
      </c>
      <c r="N1727" s="20">
        <v>16800</v>
      </c>
      <c r="O1727" s="20">
        <v>8400</v>
      </c>
      <c r="P1727" s="43"/>
    </row>
    <row r="1728" s="4" customFormat="true" ht="35" customHeight="true" spans="1:16">
      <c r="A1728" s="17">
        <v>1725</v>
      </c>
      <c r="B1728" s="54" t="s">
        <v>1655</v>
      </c>
      <c r="C1728" s="19">
        <v>170</v>
      </c>
      <c r="D1728" s="20">
        <v>8</v>
      </c>
      <c r="E1728" s="24" t="s">
        <v>1818</v>
      </c>
      <c r="F1728" s="18" t="s">
        <v>1826</v>
      </c>
      <c r="G1728" s="20" t="s">
        <v>21</v>
      </c>
      <c r="H1728" s="20" t="s">
        <v>89</v>
      </c>
      <c r="I1728" s="20" t="s">
        <v>49</v>
      </c>
      <c r="J1728" s="20" t="s">
        <v>32</v>
      </c>
      <c r="K1728" s="20">
        <v>3</v>
      </c>
      <c r="L1728" s="20">
        <v>7</v>
      </c>
      <c r="M1728" s="20" t="s">
        <v>25</v>
      </c>
      <c r="N1728" s="20">
        <v>16800</v>
      </c>
      <c r="O1728" s="20">
        <v>8400</v>
      </c>
      <c r="P1728" s="43"/>
    </row>
    <row r="1729" s="4" customFormat="true" ht="35" customHeight="true" spans="1:16">
      <c r="A1729" s="17">
        <v>1726</v>
      </c>
      <c r="B1729" s="54" t="s">
        <v>1655</v>
      </c>
      <c r="C1729" s="19">
        <v>171</v>
      </c>
      <c r="D1729" s="20">
        <v>9</v>
      </c>
      <c r="E1729" s="24" t="s">
        <v>1818</v>
      </c>
      <c r="F1729" s="18" t="s">
        <v>1827</v>
      </c>
      <c r="G1729" s="20" t="s">
        <v>21</v>
      </c>
      <c r="H1729" s="20" t="s">
        <v>89</v>
      </c>
      <c r="I1729" s="20" t="s">
        <v>49</v>
      </c>
      <c r="J1729" s="20" t="s">
        <v>32</v>
      </c>
      <c r="K1729" s="20">
        <v>2</v>
      </c>
      <c r="L1729" s="20">
        <v>7</v>
      </c>
      <c r="M1729" s="20" t="s">
        <v>25</v>
      </c>
      <c r="N1729" s="20">
        <v>16800</v>
      </c>
      <c r="O1729" s="20">
        <v>8400</v>
      </c>
      <c r="P1729" s="43"/>
    </row>
    <row r="1730" s="4" customFormat="true" ht="35" customHeight="true" spans="1:16">
      <c r="A1730" s="17">
        <v>1727</v>
      </c>
      <c r="B1730" s="54" t="s">
        <v>1655</v>
      </c>
      <c r="C1730" s="19">
        <v>172</v>
      </c>
      <c r="D1730" s="20">
        <v>10</v>
      </c>
      <c r="E1730" s="24" t="s">
        <v>1818</v>
      </c>
      <c r="F1730" s="18" t="s">
        <v>1828</v>
      </c>
      <c r="G1730" s="20" t="s">
        <v>21</v>
      </c>
      <c r="H1730" s="20" t="s">
        <v>89</v>
      </c>
      <c r="I1730" s="20" t="s">
        <v>49</v>
      </c>
      <c r="J1730" s="20" t="s">
        <v>35</v>
      </c>
      <c r="K1730" s="20">
        <v>1</v>
      </c>
      <c r="L1730" s="20">
        <v>7</v>
      </c>
      <c r="M1730" s="20" t="s">
        <v>25</v>
      </c>
      <c r="N1730" s="20">
        <v>16800</v>
      </c>
      <c r="O1730" s="20">
        <v>8400</v>
      </c>
      <c r="P1730" s="43"/>
    </row>
    <row r="1731" s="4" customFormat="true" ht="35" customHeight="true" spans="1:16">
      <c r="A1731" s="17">
        <v>1728</v>
      </c>
      <c r="B1731" s="54" t="s">
        <v>1655</v>
      </c>
      <c r="C1731" s="19">
        <v>173</v>
      </c>
      <c r="D1731" s="20">
        <v>11</v>
      </c>
      <c r="E1731" s="24" t="s">
        <v>1818</v>
      </c>
      <c r="F1731" s="18" t="s">
        <v>1829</v>
      </c>
      <c r="G1731" s="20" t="s">
        <v>21</v>
      </c>
      <c r="H1731" s="20" t="s">
        <v>22</v>
      </c>
      <c r="I1731" s="20" t="s">
        <v>31</v>
      </c>
      <c r="J1731" s="20" t="s">
        <v>32</v>
      </c>
      <c r="K1731" s="20">
        <v>3</v>
      </c>
      <c r="L1731" s="20">
        <v>7</v>
      </c>
      <c r="M1731" s="20" t="s">
        <v>25</v>
      </c>
      <c r="N1731" s="20">
        <v>16800</v>
      </c>
      <c r="O1731" s="20">
        <v>8400</v>
      </c>
      <c r="P1731" s="43"/>
    </row>
    <row r="1732" s="4" customFormat="true" ht="35" customHeight="true" spans="1:16">
      <c r="A1732" s="17">
        <v>1729</v>
      </c>
      <c r="B1732" s="54" t="s">
        <v>1655</v>
      </c>
      <c r="C1732" s="19">
        <v>174</v>
      </c>
      <c r="D1732" s="20">
        <v>12</v>
      </c>
      <c r="E1732" s="24" t="s">
        <v>1818</v>
      </c>
      <c r="F1732" s="18" t="s">
        <v>1830</v>
      </c>
      <c r="G1732" s="20" t="s">
        <v>21</v>
      </c>
      <c r="H1732" s="20" t="s">
        <v>22</v>
      </c>
      <c r="I1732" s="20" t="s">
        <v>31</v>
      </c>
      <c r="J1732" s="20" t="s">
        <v>35</v>
      </c>
      <c r="K1732" s="20">
        <v>4</v>
      </c>
      <c r="L1732" s="20">
        <v>6</v>
      </c>
      <c r="M1732" s="20" t="s">
        <v>25</v>
      </c>
      <c r="N1732" s="20">
        <v>14400</v>
      </c>
      <c r="O1732" s="20">
        <v>7200</v>
      </c>
      <c r="P1732" s="43"/>
    </row>
    <row r="1733" s="4" customFormat="true" ht="35" customHeight="true" spans="1:16">
      <c r="A1733" s="17">
        <v>1730</v>
      </c>
      <c r="B1733" s="54" t="s">
        <v>1655</v>
      </c>
      <c r="C1733" s="19">
        <v>175</v>
      </c>
      <c r="D1733" s="20">
        <v>13</v>
      </c>
      <c r="E1733" s="24" t="s">
        <v>1818</v>
      </c>
      <c r="F1733" s="18" t="s">
        <v>1831</v>
      </c>
      <c r="G1733" s="20" t="s">
        <v>21</v>
      </c>
      <c r="H1733" s="20" t="s">
        <v>22</v>
      </c>
      <c r="I1733" s="20" t="s">
        <v>31</v>
      </c>
      <c r="J1733" s="20" t="s">
        <v>39</v>
      </c>
      <c r="K1733" s="20">
        <v>3</v>
      </c>
      <c r="L1733" s="20">
        <v>6</v>
      </c>
      <c r="M1733" s="20" t="s">
        <v>25</v>
      </c>
      <c r="N1733" s="20">
        <v>14400</v>
      </c>
      <c r="O1733" s="20">
        <v>7200</v>
      </c>
      <c r="P1733" s="43"/>
    </row>
    <row r="1734" s="4" customFormat="true" ht="35" customHeight="true" spans="1:16">
      <c r="A1734" s="17">
        <v>1731</v>
      </c>
      <c r="B1734" s="54" t="s">
        <v>1655</v>
      </c>
      <c r="C1734" s="19">
        <v>176</v>
      </c>
      <c r="D1734" s="20">
        <v>14</v>
      </c>
      <c r="E1734" s="24" t="s">
        <v>1818</v>
      </c>
      <c r="F1734" s="18" t="s">
        <v>1832</v>
      </c>
      <c r="G1734" s="20" t="s">
        <v>21</v>
      </c>
      <c r="H1734" s="20" t="s">
        <v>22</v>
      </c>
      <c r="I1734" s="20" t="s">
        <v>31</v>
      </c>
      <c r="J1734" s="20" t="s">
        <v>35</v>
      </c>
      <c r="K1734" s="20">
        <v>5</v>
      </c>
      <c r="L1734" s="20">
        <v>6</v>
      </c>
      <c r="M1734" s="20" t="s">
        <v>25</v>
      </c>
      <c r="N1734" s="20">
        <v>14400</v>
      </c>
      <c r="O1734" s="20">
        <v>7200</v>
      </c>
      <c r="P1734" s="43"/>
    </row>
    <row r="1735" s="4" customFormat="true" ht="35" customHeight="true" spans="1:16">
      <c r="A1735" s="17">
        <v>1732</v>
      </c>
      <c r="B1735" s="54" t="s">
        <v>1655</v>
      </c>
      <c r="C1735" s="19">
        <v>177</v>
      </c>
      <c r="D1735" s="20">
        <v>15</v>
      </c>
      <c r="E1735" s="24" t="s">
        <v>1818</v>
      </c>
      <c r="F1735" s="18" t="s">
        <v>1833</v>
      </c>
      <c r="G1735" s="20" t="s">
        <v>21</v>
      </c>
      <c r="H1735" s="20" t="s">
        <v>22</v>
      </c>
      <c r="I1735" s="20" t="s">
        <v>31</v>
      </c>
      <c r="J1735" s="20" t="s">
        <v>32</v>
      </c>
      <c r="K1735" s="20">
        <v>2</v>
      </c>
      <c r="L1735" s="20">
        <v>6</v>
      </c>
      <c r="M1735" s="20" t="s">
        <v>25</v>
      </c>
      <c r="N1735" s="20">
        <v>14400</v>
      </c>
      <c r="O1735" s="20">
        <v>7200</v>
      </c>
      <c r="P1735" s="43"/>
    </row>
    <row r="1736" s="4" customFormat="true" ht="35" customHeight="true" spans="1:16">
      <c r="A1736" s="17">
        <v>1733</v>
      </c>
      <c r="B1736" s="54" t="s">
        <v>1655</v>
      </c>
      <c r="C1736" s="19">
        <v>178</v>
      </c>
      <c r="D1736" s="20">
        <v>16</v>
      </c>
      <c r="E1736" s="24" t="s">
        <v>1818</v>
      </c>
      <c r="F1736" s="18" t="s">
        <v>1834</v>
      </c>
      <c r="G1736" s="20" t="s">
        <v>21</v>
      </c>
      <c r="H1736" s="20" t="s">
        <v>59</v>
      </c>
      <c r="I1736" s="20" t="s">
        <v>49</v>
      </c>
      <c r="J1736" s="20" t="s">
        <v>39</v>
      </c>
      <c r="K1736" s="20">
        <v>6</v>
      </c>
      <c r="L1736" s="20">
        <v>6</v>
      </c>
      <c r="M1736" s="20" t="s">
        <v>25</v>
      </c>
      <c r="N1736" s="20">
        <v>14400</v>
      </c>
      <c r="O1736" s="20">
        <v>7200</v>
      </c>
      <c r="P1736" s="43"/>
    </row>
    <row r="1737" s="4" customFormat="true" ht="35" customHeight="true" spans="1:16">
      <c r="A1737" s="17">
        <v>1734</v>
      </c>
      <c r="B1737" s="54" t="s">
        <v>1655</v>
      </c>
      <c r="C1737" s="19">
        <v>179</v>
      </c>
      <c r="D1737" s="20">
        <v>17</v>
      </c>
      <c r="E1737" s="24" t="s">
        <v>1818</v>
      </c>
      <c r="F1737" s="18" t="s">
        <v>1835</v>
      </c>
      <c r="G1737" s="20" t="s">
        <v>21</v>
      </c>
      <c r="H1737" s="20" t="s">
        <v>89</v>
      </c>
      <c r="I1737" s="20" t="s">
        <v>49</v>
      </c>
      <c r="J1737" s="20" t="s">
        <v>35</v>
      </c>
      <c r="K1737" s="20">
        <v>4</v>
      </c>
      <c r="L1737" s="20">
        <v>6</v>
      </c>
      <c r="M1737" s="20" t="s">
        <v>25</v>
      </c>
      <c r="N1737" s="20">
        <v>14400</v>
      </c>
      <c r="O1737" s="20">
        <v>7200</v>
      </c>
      <c r="P1737" s="43"/>
    </row>
    <row r="1738" s="4" customFormat="true" ht="35" customHeight="true" spans="1:16">
      <c r="A1738" s="17">
        <v>1735</v>
      </c>
      <c r="B1738" s="54" t="s">
        <v>1655</v>
      </c>
      <c r="C1738" s="19">
        <v>180</v>
      </c>
      <c r="D1738" s="20">
        <v>18</v>
      </c>
      <c r="E1738" s="24" t="s">
        <v>1818</v>
      </c>
      <c r="F1738" s="18" t="s">
        <v>1836</v>
      </c>
      <c r="G1738" s="20" t="s">
        <v>21</v>
      </c>
      <c r="H1738" s="20" t="s">
        <v>22</v>
      </c>
      <c r="I1738" s="20" t="s">
        <v>31</v>
      </c>
      <c r="J1738" s="20" t="s">
        <v>35</v>
      </c>
      <c r="K1738" s="20">
        <v>4</v>
      </c>
      <c r="L1738" s="20">
        <v>6</v>
      </c>
      <c r="M1738" s="20" t="s">
        <v>25</v>
      </c>
      <c r="N1738" s="20">
        <v>14400</v>
      </c>
      <c r="O1738" s="20">
        <v>7200</v>
      </c>
      <c r="P1738" s="43"/>
    </row>
    <row r="1739" s="4" customFormat="true" ht="35" customHeight="true" spans="1:16">
      <c r="A1739" s="17">
        <v>1736</v>
      </c>
      <c r="B1739" s="54" t="s">
        <v>1655</v>
      </c>
      <c r="C1739" s="19">
        <v>181</v>
      </c>
      <c r="D1739" s="20">
        <v>19</v>
      </c>
      <c r="E1739" s="24" t="s">
        <v>1818</v>
      </c>
      <c r="F1739" s="18" t="s">
        <v>1837</v>
      </c>
      <c r="G1739" s="20" t="s">
        <v>21</v>
      </c>
      <c r="H1739" s="20" t="s">
        <v>22</v>
      </c>
      <c r="I1739" s="20" t="s">
        <v>31</v>
      </c>
      <c r="J1739" s="20" t="s">
        <v>39</v>
      </c>
      <c r="K1739" s="20">
        <v>6</v>
      </c>
      <c r="L1739" s="20">
        <v>5</v>
      </c>
      <c r="M1739" s="20" t="s">
        <v>25</v>
      </c>
      <c r="N1739" s="20">
        <v>12000</v>
      </c>
      <c r="O1739" s="20">
        <v>6000</v>
      </c>
      <c r="P1739" s="43"/>
    </row>
    <row r="1740" s="4" customFormat="true" ht="35" customHeight="true" spans="1:16">
      <c r="A1740" s="17">
        <v>1737</v>
      </c>
      <c r="B1740" s="54" t="s">
        <v>1655</v>
      </c>
      <c r="C1740" s="19">
        <v>182</v>
      </c>
      <c r="D1740" s="20">
        <v>20</v>
      </c>
      <c r="E1740" s="24" t="s">
        <v>1818</v>
      </c>
      <c r="F1740" s="18" t="s">
        <v>1838</v>
      </c>
      <c r="G1740" s="20" t="s">
        <v>21</v>
      </c>
      <c r="H1740" s="20" t="s">
        <v>22</v>
      </c>
      <c r="I1740" s="20" t="s">
        <v>31</v>
      </c>
      <c r="J1740" s="20" t="s">
        <v>39</v>
      </c>
      <c r="K1740" s="20">
        <v>2</v>
      </c>
      <c r="L1740" s="20">
        <v>5</v>
      </c>
      <c r="M1740" s="20" t="s">
        <v>25</v>
      </c>
      <c r="N1740" s="20">
        <v>12000</v>
      </c>
      <c r="O1740" s="20">
        <v>6000</v>
      </c>
      <c r="P1740" s="43"/>
    </row>
    <row r="1741" s="4" customFormat="true" ht="35" customHeight="true" spans="1:16">
      <c r="A1741" s="17">
        <v>1738</v>
      </c>
      <c r="B1741" s="54" t="s">
        <v>1655</v>
      </c>
      <c r="C1741" s="19">
        <v>183</v>
      </c>
      <c r="D1741" s="20">
        <v>21</v>
      </c>
      <c r="E1741" s="24" t="s">
        <v>1818</v>
      </c>
      <c r="F1741" s="18" t="s">
        <v>1839</v>
      </c>
      <c r="G1741" s="20" t="s">
        <v>21</v>
      </c>
      <c r="H1741" s="20" t="s">
        <v>22</v>
      </c>
      <c r="I1741" s="20" t="s">
        <v>31</v>
      </c>
      <c r="J1741" s="20" t="s">
        <v>35</v>
      </c>
      <c r="K1741" s="20">
        <v>1</v>
      </c>
      <c r="L1741" s="20">
        <v>5</v>
      </c>
      <c r="M1741" s="20" t="s">
        <v>25</v>
      </c>
      <c r="N1741" s="20">
        <v>12000</v>
      </c>
      <c r="O1741" s="20">
        <v>6000</v>
      </c>
      <c r="P1741" s="43"/>
    </row>
    <row r="1742" s="4" customFormat="true" ht="35" customHeight="true" spans="1:16">
      <c r="A1742" s="17">
        <v>1739</v>
      </c>
      <c r="B1742" s="54" t="s">
        <v>1655</v>
      </c>
      <c r="C1742" s="19">
        <v>184</v>
      </c>
      <c r="D1742" s="20">
        <v>22</v>
      </c>
      <c r="E1742" s="24" t="s">
        <v>1818</v>
      </c>
      <c r="F1742" s="18" t="s">
        <v>1840</v>
      </c>
      <c r="G1742" s="20" t="s">
        <v>21</v>
      </c>
      <c r="H1742" s="20" t="s">
        <v>22</v>
      </c>
      <c r="I1742" s="20" t="s">
        <v>31</v>
      </c>
      <c r="J1742" s="20" t="s">
        <v>24</v>
      </c>
      <c r="K1742" s="20" t="s">
        <v>24</v>
      </c>
      <c r="L1742" s="20">
        <v>5</v>
      </c>
      <c r="M1742" s="20" t="s">
        <v>25</v>
      </c>
      <c r="N1742" s="20">
        <v>12000</v>
      </c>
      <c r="O1742" s="20">
        <v>6000</v>
      </c>
      <c r="P1742" s="43"/>
    </row>
    <row r="1743" s="4" customFormat="true" ht="35" customHeight="true" spans="1:16">
      <c r="A1743" s="17">
        <v>1740</v>
      </c>
      <c r="B1743" s="54" t="s">
        <v>1655</v>
      </c>
      <c r="C1743" s="19">
        <v>185</v>
      </c>
      <c r="D1743" s="20">
        <v>23</v>
      </c>
      <c r="E1743" s="24" t="s">
        <v>1818</v>
      </c>
      <c r="F1743" s="18" t="s">
        <v>1841</v>
      </c>
      <c r="G1743" s="20" t="s">
        <v>21</v>
      </c>
      <c r="H1743" s="20" t="s">
        <v>59</v>
      </c>
      <c r="I1743" s="20" t="s">
        <v>49</v>
      </c>
      <c r="J1743" s="20" t="s">
        <v>39</v>
      </c>
      <c r="K1743" s="20">
        <v>2</v>
      </c>
      <c r="L1743" s="20">
        <v>5</v>
      </c>
      <c r="M1743" s="20" t="s">
        <v>25</v>
      </c>
      <c r="N1743" s="20">
        <v>12000</v>
      </c>
      <c r="O1743" s="20">
        <v>6000</v>
      </c>
      <c r="P1743" s="43"/>
    </row>
    <row r="1744" s="4" customFormat="true" ht="35" customHeight="true" spans="1:16">
      <c r="A1744" s="17">
        <v>1741</v>
      </c>
      <c r="B1744" s="54" t="s">
        <v>1655</v>
      </c>
      <c r="C1744" s="19">
        <v>186</v>
      </c>
      <c r="D1744" s="20">
        <v>24</v>
      </c>
      <c r="E1744" s="24" t="s">
        <v>1818</v>
      </c>
      <c r="F1744" s="18" t="s">
        <v>1842</v>
      </c>
      <c r="G1744" s="20" t="s">
        <v>21</v>
      </c>
      <c r="H1744" s="20" t="s">
        <v>89</v>
      </c>
      <c r="I1744" s="20" t="s">
        <v>49</v>
      </c>
      <c r="J1744" s="20" t="s">
        <v>35</v>
      </c>
      <c r="K1744" s="20">
        <v>3</v>
      </c>
      <c r="L1744" s="20">
        <v>5</v>
      </c>
      <c r="M1744" s="20" t="s">
        <v>25</v>
      </c>
      <c r="N1744" s="20">
        <v>12000</v>
      </c>
      <c r="O1744" s="20">
        <v>6000</v>
      </c>
      <c r="P1744" s="43"/>
    </row>
    <row r="1745" s="4" customFormat="true" ht="35" customHeight="true" spans="1:16">
      <c r="A1745" s="17">
        <v>1742</v>
      </c>
      <c r="B1745" s="54" t="s">
        <v>1655</v>
      </c>
      <c r="C1745" s="19">
        <v>187</v>
      </c>
      <c r="D1745" s="20">
        <v>25</v>
      </c>
      <c r="E1745" s="24" t="s">
        <v>1818</v>
      </c>
      <c r="F1745" s="18" t="s">
        <v>1843</v>
      </c>
      <c r="G1745" s="20" t="s">
        <v>21</v>
      </c>
      <c r="H1745" s="20" t="s">
        <v>22</v>
      </c>
      <c r="I1745" s="20" t="s">
        <v>31</v>
      </c>
      <c r="J1745" s="20" t="s">
        <v>39</v>
      </c>
      <c r="K1745" s="20">
        <v>5</v>
      </c>
      <c r="L1745" s="20">
        <v>5</v>
      </c>
      <c r="M1745" s="20" t="s">
        <v>25</v>
      </c>
      <c r="N1745" s="20">
        <v>12000</v>
      </c>
      <c r="O1745" s="20">
        <v>6000</v>
      </c>
      <c r="P1745" s="43"/>
    </row>
    <row r="1746" s="4" customFormat="true" ht="35" customHeight="true" spans="1:16">
      <c r="A1746" s="17">
        <v>1743</v>
      </c>
      <c r="B1746" s="54" t="s">
        <v>1655</v>
      </c>
      <c r="C1746" s="19">
        <v>188</v>
      </c>
      <c r="D1746" s="20">
        <v>26</v>
      </c>
      <c r="E1746" s="24" t="s">
        <v>1818</v>
      </c>
      <c r="F1746" s="18" t="s">
        <v>1844</v>
      </c>
      <c r="G1746" s="20" t="s">
        <v>21</v>
      </c>
      <c r="H1746" s="20" t="s">
        <v>89</v>
      </c>
      <c r="I1746" s="20" t="s">
        <v>49</v>
      </c>
      <c r="J1746" s="20" t="s">
        <v>39</v>
      </c>
      <c r="K1746" s="20">
        <v>4</v>
      </c>
      <c r="L1746" s="20">
        <v>4</v>
      </c>
      <c r="M1746" s="20" t="s">
        <v>25</v>
      </c>
      <c r="N1746" s="20">
        <v>9600</v>
      </c>
      <c r="O1746" s="20">
        <v>4800</v>
      </c>
      <c r="P1746" s="43"/>
    </row>
    <row r="1747" s="4" customFormat="true" ht="35" customHeight="true" spans="1:16">
      <c r="A1747" s="17">
        <v>1744</v>
      </c>
      <c r="B1747" s="54" t="s">
        <v>1655</v>
      </c>
      <c r="C1747" s="19">
        <v>189</v>
      </c>
      <c r="D1747" s="20">
        <v>27</v>
      </c>
      <c r="E1747" s="24" t="s">
        <v>1818</v>
      </c>
      <c r="F1747" s="18" t="s">
        <v>1845</v>
      </c>
      <c r="G1747" s="20" t="s">
        <v>21</v>
      </c>
      <c r="H1747" s="20" t="s">
        <v>22</v>
      </c>
      <c r="I1747" s="20" t="s">
        <v>31</v>
      </c>
      <c r="J1747" s="20" t="s">
        <v>32</v>
      </c>
      <c r="K1747" s="20">
        <v>3</v>
      </c>
      <c r="L1747" s="20">
        <v>4</v>
      </c>
      <c r="M1747" s="20" t="s">
        <v>25</v>
      </c>
      <c r="N1747" s="20">
        <v>9600</v>
      </c>
      <c r="O1747" s="20">
        <v>4800</v>
      </c>
      <c r="P1747" s="43"/>
    </row>
    <row r="1748" s="4" customFormat="true" ht="35" customHeight="true" spans="1:16">
      <c r="A1748" s="17">
        <v>1745</v>
      </c>
      <c r="B1748" s="54" t="s">
        <v>1655</v>
      </c>
      <c r="C1748" s="19">
        <v>190</v>
      </c>
      <c r="D1748" s="20">
        <v>28</v>
      </c>
      <c r="E1748" s="24" t="s">
        <v>1818</v>
      </c>
      <c r="F1748" s="18" t="s">
        <v>1846</v>
      </c>
      <c r="G1748" s="20" t="s">
        <v>21</v>
      </c>
      <c r="H1748" s="20" t="s">
        <v>89</v>
      </c>
      <c r="I1748" s="20" t="s">
        <v>49</v>
      </c>
      <c r="J1748" s="20" t="s">
        <v>39</v>
      </c>
      <c r="K1748" s="20">
        <v>1</v>
      </c>
      <c r="L1748" s="20">
        <v>8</v>
      </c>
      <c r="M1748" s="20" t="s">
        <v>25</v>
      </c>
      <c r="N1748" s="20">
        <v>19200</v>
      </c>
      <c r="O1748" s="20">
        <v>9600</v>
      </c>
      <c r="P1748" s="43"/>
    </row>
    <row r="1749" s="4" customFormat="true" ht="35" customHeight="true" spans="1:16">
      <c r="A1749" s="17">
        <v>1746</v>
      </c>
      <c r="B1749" s="54" t="s">
        <v>1655</v>
      </c>
      <c r="C1749" s="19">
        <v>191</v>
      </c>
      <c r="D1749" s="20">
        <v>29</v>
      </c>
      <c r="E1749" s="24" t="s">
        <v>1818</v>
      </c>
      <c r="F1749" s="18" t="s">
        <v>1847</v>
      </c>
      <c r="G1749" s="20" t="s">
        <v>21</v>
      </c>
      <c r="H1749" s="20" t="s">
        <v>22</v>
      </c>
      <c r="I1749" s="20" t="s">
        <v>31</v>
      </c>
      <c r="J1749" s="20" t="s">
        <v>32</v>
      </c>
      <c r="K1749" s="20">
        <v>3</v>
      </c>
      <c r="L1749" s="20">
        <v>7</v>
      </c>
      <c r="M1749" s="20" t="s">
        <v>25</v>
      </c>
      <c r="N1749" s="20">
        <v>16800</v>
      </c>
      <c r="O1749" s="20">
        <v>8400</v>
      </c>
      <c r="P1749" s="43"/>
    </row>
    <row r="1750" s="4" customFormat="true" ht="35" customHeight="true" spans="1:16">
      <c r="A1750" s="17">
        <v>1747</v>
      </c>
      <c r="B1750" s="54" t="s">
        <v>1655</v>
      </c>
      <c r="C1750" s="19">
        <v>192</v>
      </c>
      <c r="D1750" s="20">
        <v>30</v>
      </c>
      <c r="E1750" s="24" t="s">
        <v>1818</v>
      </c>
      <c r="F1750" s="18" t="s">
        <v>1848</v>
      </c>
      <c r="G1750" s="20" t="s">
        <v>21</v>
      </c>
      <c r="H1750" s="20" t="s">
        <v>22</v>
      </c>
      <c r="I1750" s="20" t="s">
        <v>31</v>
      </c>
      <c r="J1750" s="20" t="s">
        <v>39</v>
      </c>
      <c r="K1750" s="20">
        <v>3</v>
      </c>
      <c r="L1750" s="20">
        <v>7</v>
      </c>
      <c r="M1750" s="20" t="s">
        <v>25</v>
      </c>
      <c r="N1750" s="20">
        <v>16800</v>
      </c>
      <c r="O1750" s="20">
        <v>8400</v>
      </c>
      <c r="P1750" s="43"/>
    </row>
    <row r="1751" s="4" customFormat="true" ht="35" customHeight="true" spans="1:16">
      <c r="A1751" s="17">
        <v>1748</v>
      </c>
      <c r="B1751" s="54" t="s">
        <v>1655</v>
      </c>
      <c r="C1751" s="19">
        <v>193</v>
      </c>
      <c r="D1751" s="20">
        <v>31</v>
      </c>
      <c r="E1751" s="24" t="s">
        <v>1818</v>
      </c>
      <c r="F1751" s="18" t="s">
        <v>1849</v>
      </c>
      <c r="G1751" s="20" t="s">
        <v>21</v>
      </c>
      <c r="H1751" s="20" t="s">
        <v>22</v>
      </c>
      <c r="I1751" s="20" t="s">
        <v>31</v>
      </c>
      <c r="J1751" s="20" t="s">
        <v>32</v>
      </c>
      <c r="K1751" s="20">
        <v>4</v>
      </c>
      <c r="L1751" s="20">
        <v>5</v>
      </c>
      <c r="M1751" s="20" t="s">
        <v>25</v>
      </c>
      <c r="N1751" s="20">
        <v>12000</v>
      </c>
      <c r="O1751" s="20">
        <v>6000</v>
      </c>
      <c r="P1751" s="43"/>
    </row>
    <row r="1752" s="4" customFormat="true" ht="35" customHeight="true" spans="1:16">
      <c r="A1752" s="17">
        <v>1749</v>
      </c>
      <c r="B1752" s="54" t="s">
        <v>1655</v>
      </c>
      <c r="C1752" s="19">
        <v>194</v>
      </c>
      <c r="D1752" s="20">
        <v>32</v>
      </c>
      <c r="E1752" s="24" t="s">
        <v>1818</v>
      </c>
      <c r="F1752" s="18" t="s">
        <v>1850</v>
      </c>
      <c r="G1752" s="20" t="s">
        <v>21</v>
      </c>
      <c r="H1752" s="20" t="s">
        <v>22</v>
      </c>
      <c r="I1752" s="20" t="s">
        <v>31</v>
      </c>
      <c r="J1752" s="20" t="s">
        <v>35</v>
      </c>
      <c r="K1752" s="20">
        <v>3</v>
      </c>
      <c r="L1752" s="20">
        <v>4</v>
      </c>
      <c r="M1752" s="20" t="s">
        <v>25</v>
      </c>
      <c r="N1752" s="20">
        <v>9600</v>
      </c>
      <c r="O1752" s="20">
        <v>4800</v>
      </c>
      <c r="P1752" s="43"/>
    </row>
    <row r="1753" s="4" customFormat="true" ht="35" customHeight="true" spans="1:16">
      <c r="A1753" s="17">
        <v>1750</v>
      </c>
      <c r="B1753" s="54" t="s">
        <v>1655</v>
      </c>
      <c r="C1753" s="19">
        <v>195</v>
      </c>
      <c r="D1753" s="20">
        <v>33</v>
      </c>
      <c r="E1753" s="24" t="s">
        <v>1818</v>
      </c>
      <c r="F1753" s="18" t="s">
        <v>1851</v>
      </c>
      <c r="G1753" s="20" t="s">
        <v>21</v>
      </c>
      <c r="H1753" s="20" t="s">
        <v>22</v>
      </c>
      <c r="I1753" s="20" t="s">
        <v>31</v>
      </c>
      <c r="J1753" s="20" t="s">
        <v>32</v>
      </c>
      <c r="K1753" s="20">
        <v>2</v>
      </c>
      <c r="L1753" s="20">
        <v>3</v>
      </c>
      <c r="M1753" s="20" t="s">
        <v>25</v>
      </c>
      <c r="N1753" s="20">
        <v>7200</v>
      </c>
      <c r="O1753" s="20">
        <v>3600</v>
      </c>
      <c r="P1753" s="43"/>
    </row>
    <row r="1754" s="4" customFormat="true" ht="35" customHeight="true" spans="1:16">
      <c r="A1754" s="17">
        <v>1751</v>
      </c>
      <c r="B1754" s="54" t="s">
        <v>1655</v>
      </c>
      <c r="C1754" s="19">
        <v>196</v>
      </c>
      <c r="D1754" s="20">
        <v>34</v>
      </c>
      <c r="E1754" s="24" t="s">
        <v>1818</v>
      </c>
      <c r="F1754" s="18" t="s">
        <v>1852</v>
      </c>
      <c r="G1754" s="20" t="s">
        <v>21</v>
      </c>
      <c r="H1754" s="20" t="s">
        <v>22</v>
      </c>
      <c r="I1754" s="20" t="s">
        <v>31</v>
      </c>
      <c r="J1754" s="20" t="s">
        <v>35</v>
      </c>
      <c r="K1754" s="20">
        <v>2</v>
      </c>
      <c r="L1754" s="20">
        <v>3</v>
      </c>
      <c r="M1754" s="20" t="s">
        <v>25</v>
      </c>
      <c r="N1754" s="20">
        <v>7200</v>
      </c>
      <c r="O1754" s="20">
        <v>3600</v>
      </c>
      <c r="P1754" s="43"/>
    </row>
    <row r="1755" s="4" customFormat="true" ht="35" customHeight="true" spans="1:16">
      <c r="A1755" s="17">
        <v>1752</v>
      </c>
      <c r="B1755" s="54" t="s">
        <v>1655</v>
      </c>
      <c r="C1755" s="19">
        <v>197</v>
      </c>
      <c r="D1755" s="20">
        <v>35</v>
      </c>
      <c r="E1755" s="24" t="s">
        <v>1818</v>
      </c>
      <c r="F1755" s="18" t="s">
        <v>1853</v>
      </c>
      <c r="G1755" s="20" t="s">
        <v>21</v>
      </c>
      <c r="H1755" s="20" t="s">
        <v>22</v>
      </c>
      <c r="I1755" s="20" t="s">
        <v>31</v>
      </c>
      <c r="J1755" s="20" t="s">
        <v>39</v>
      </c>
      <c r="K1755" s="20">
        <v>5</v>
      </c>
      <c r="L1755" s="20">
        <v>3</v>
      </c>
      <c r="M1755" s="20" t="s">
        <v>25</v>
      </c>
      <c r="N1755" s="20">
        <v>7200</v>
      </c>
      <c r="O1755" s="20">
        <v>3600</v>
      </c>
      <c r="P1755" s="43"/>
    </row>
    <row r="1756" s="4" customFormat="true" ht="35" customHeight="true" spans="1:16">
      <c r="A1756" s="17">
        <v>1753</v>
      </c>
      <c r="B1756" s="54" t="s">
        <v>1655</v>
      </c>
      <c r="C1756" s="19">
        <v>198</v>
      </c>
      <c r="D1756" s="20">
        <v>36</v>
      </c>
      <c r="E1756" s="24" t="s">
        <v>1818</v>
      </c>
      <c r="F1756" s="18" t="s">
        <v>1854</v>
      </c>
      <c r="G1756" s="20" t="s">
        <v>21</v>
      </c>
      <c r="H1756" s="20" t="s">
        <v>22</v>
      </c>
      <c r="I1756" s="20" t="s">
        <v>29</v>
      </c>
      <c r="J1756" s="20" t="s">
        <v>24</v>
      </c>
      <c r="K1756" s="20" t="s">
        <v>24</v>
      </c>
      <c r="L1756" s="20">
        <v>10</v>
      </c>
      <c r="M1756" s="20" t="s">
        <v>25</v>
      </c>
      <c r="N1756" s="20">
        <v>24000</v>
      </c>
      <c r="O1756" s="20">
        <v>12000</v>
      </c>
      <c r="P1756" s="43"/>
    </row>
    <row r="1757" s="4" customFormat="true" ht="35" customHeight="true" spans="1:16">
      <c r="A1757" s="17">
        <v>1754</v>
      </c>
      <c r="B1757" s="54" t="s">
        <v>1655</v>
      </c>
      <c r="C1757" s="19">
        <v>199</v>
      </c>
      <c r="D1757" s="20">
        <v>37</v>
      </c>
      <c r="E1757" s="24" t="s">
        <v>1818</v>
      </c>
      <c r="F1757" s="18" t="s">
        <v>1855</v>
      </c>
      <c r="G1757" s="20" t="s">
        <v>21</v>
      </c>
      <c r="H1757" s="20" t="s">
        <v>22</v>
      </c>
      <c r="I1757" s="20" t="s">
        <v>23</v>
      </c>
      <c r="J1757" s="20" t="s">
        <v>24</v>
      </c>
      <c r="K1757" s="20" t="s">
        <v>24</v>
      </c>
      <c r="L1757" s="20">
        <v>10</v>
      </c>
      <c r="M1757" s="20" t="s">
        <v>25</v>
      </c>
      <c r="N1757" s="20">
        <v>24000</v>
      </c>
      <c r="O1757" s="20">
        <v>12000</v>
      </c>
      <c r="P1757" s="43"/>
    </row>
    <row r="1758" s="4" customFormat="true" ht="35" customHeight="true" spans="1:16">
      <c r="A1758" s="17">
        <v>1755</v>
      </c>
      <c r="B1758" s="54" t="s">
        <v>1655</v>
      </c>
      <c r="C1758" s="19">
        <v>200</v>
      </c>
      <c r="D1758" s="20">
        <v>38</v>
      </c>
      <c r="E1758" s="24" t="s">
        <v>1818</v>
      </c>
      <c r="F1758" s="18" t="s">
        <v>1856</v>
      </c>
      <c r="G1758" s="20" t="s">
        <v>21</v>
      </c>
      <c r="H1758" s="20" t="s">
        <v>42</v>
      </c>
      <c r="I1758" s="20" t="s">
        <v>75</v>
      </c>
      <c r="J1758" s="20" t="s">
        <v>24</v>
      </c>
      <c r="K1758" s="20" t="s">
        <v>24</v>
      </c>
      <c r="L1758" s="20">
        <v>2</v>
      </c>
      <c r="M1758" s="20" t="s">
        <v>25</v>
      </c>
      <c r="N1758" s="20">
        <v>4800</v>
      </c>
      <c r="O1758" s="20">
        <v>2400</v>
      </c>
      <c r="P1758" s="43"/>
    </row>
    <row r="1759" s="4" customFormat="true" ht="35" customHeight="true" spans="1:16">
      <c r="A1759" s="17">
        <v>1756</v>
      </c>
      <c r="B1759" s="54" t="s">
        <v>1655</v>
      </c>
      <c r="C1759" s="19">
        <v>201</v>
      </c>
      <c r="D1759" s="20">
        <v>39</v>
      </c>
      <c r="E1759" s="24" t="s">
        <v>1818</v>
      </c>
      <c r="F1759" s="18" t="s">
        <v>1857</v>
      </c>
      <c r="G1759" s="20" t="s">
        <v>21</v>
      </c>
      <c r="H1759" s="20" t="s">
        <v>22</v>
      </c>
      <c r="I1759" s="20" t="s">
        <v>31</v>
      </c>
      <c r="J1759" s="20" t="s">
        <v>32</v>
      </c>
      <c r="K1759" s="20">
        <v>5</v>
      </c>
      <c r="L1759" s="20">
        <v>2</v>
      </c>
      <c r="M1759" s="20" t="s">
        <v>25</v>
      </c>
      <c r="N1759" s="20">
        <v>4800</v>
      </c>
      <c r="O1759" s="20">
        <v>2400</v>
      </c>
      <c r="P1759" s="43"/>
    </row>
    <row r="1760" s="4" customFormat="true" ht="35" customHeight="true" spans="1:16">
      <c r="A1760" s="17">
        <v>1757</v>
      </c>
      <c r="B1760" s="54" t="s">
        <v>1655</v>
      </c>
      <c r="C1760" s="19">
        <v>202</v>
      </c>
      <c r="D1760" s="20">
        <v>40</v>
      </c>
      <c r="E1760" s="24" t="s">
        <v>1818</v>
      </c>
      <c r="F1760" s="18" t="s">
        <v>1858</v>
      </c>
      <c r="G1760" s="20" t="s">
        <v>21</v>
      </c>
      <c r="H1760" s="20" t="s">
        <v>22</v>
      </c>
      <c r="I1760" s="20" t="s">
        <v>31</v>
      </c>
      <c r="J1760" s="20" t="s">
        <v>32</v>
      </c>
      <c r="K1760" s="20">
        <v>4</v>
      </c>
      <c r="L1760" s="20">
        <v>2</v>
      </c>
      <c r="M1760" s="20" t="s">
        <v>25</v>
      </c>
      <c r="N1760" s="20">
        <v>4800</v>
      </c>
      <c r="O1760" s="20">
        <v>2400</v>
      </c>
      <c r="P1760" s="43"/>
    </row>
    <row r="1761" s="4" customFormat="true" ht="35" customHeight="true" spans="1:16">
      <c r="A1761" s="17">
        <v>1758</v>
      </c>
      <c r="B1761" s="54" t="s">
        <v>1655</v>
      </c>
      <c r="C1761" s="19">
        <v>203</v>
      </c>
      <c r="D1761" s="20">
        <v>41</v>
      </c>
      <c r="E1761" s="24" t="s">
        <v>1818</v>
      </c>
      <c r="F1761" s="18" t="s">
        <v>1859</v>
      </c>
      <c r="G1761" s="20" t="s">
        <v>21</v>
      </c>
      <c r="H1761" s="20" t="s">
        <v>22</v>
      </c>
      <c r="I1761" s="20" t="s">
        <v>31</v>
      </c>
      <c r="J1761" s="20" t="s">
        <v>39</v>
      </c>
      <c r="K1761" s="20">
        <v>6</v>
      </c>
      <c r="L1761" s="20">
        <v>2</v>
      </c>
      <c r="M1761" s="20" t="s">
        <v>25</v>
      </c>
      <c r="N1761" s="20">
        <v>4800</v>
      </c>
      <c r="O1761" s="20">
        <v>2400</v>
      </c>
      <c r="P1761" s="43"/>
    </row>
    <row r="1762" s="4" customFormat="true" ht="35" customHeight="true" spans="1:16">
      <c r="A1762" s="17">
        <v>1759</v>
      </c>
      <c r="B1762" s="54" t="s">
        <v>1655</v>
      </c>
      <c r="C1762" s="19">
        <v>204</v>
      </c>
      <c r="D1762" s="20">
        <v>42</v>
      </c>
      <c r="E1762" s="24" t="s">
        <v>1818</v>
      </c>
      <c r="F1762" s="18" t="s">
        <v>1860</v>
      </c>
      <c r="G1762" s="20" t="s">
        <v>21</v>
      </c>
      <c r="H1762" s="20" t="s">
        <v>22</v>
      </c>
      <c r="I1762" s="20" t="s">
        <v>146</v>
      </c>
      <c r="J1762" s="20" t="s">
        <v>24</v>
      </c>
      <c r="K1762" s="20" t="s">
        <v>24</v>
      </c>
      <c r="L1762" s="20">
        <v>10</v>
      </c>
      <c r="M1762" s="20" t="s">
        <v>25</v>
      </c>
      <c r="N1762" s="20">
        <v>24000</v>
      </c>
      <c r="O1762" s="20">
        <v>12000</v>
      </c>
      <c r="P1762" s="43"/>
    </row>
    <row r="1763" s="4" customFormat="true" ht="35" customHeight="true" spans="1:16">
      <c r="A1763" s="17">
        <v>1760</v>
      </c>
      <c r="B1763" s="54" t="s">
        <v>1655</v>
      </c>
      <c r="C1763" s="19">
        <v>205</v>
      </c>
      <c r="D1763" s="20">
        <v>43</v>
      </c>
      <c r="E1763" s="24" t="s">
        <v>1818</v>
      </c>
      <c r="F1763" s="18" t="s">
        <v>1861</v>
      </c>
      <c r="G1763" s="20" t="s">
        <v>21</v>
      </c>
      <c r="H1763" s="20" t="s">
        <v>22</v>
      </c>
      <c r="I1763" s="20" t="s">
        <v>31</v>
      </c>
      <c r="J1763" s="20" t="s">
        <v>24</v>
      </c>
      <c r="K1763" s="20" t="s">
        <v>24</v>
      </c>
      <c r="L1763" s="20">
        <v>10</v>
      </c>
      <c r="M1763" s="20" t="s">
        <v>25</v>
      </c>
      <c r="N1763" s="20">
        <v>24000</v>
      </c>
      <c r="O1763" s="20">
        <v>12000</v>
      </c>
      <c r="P1763" s="43"/>
    </row>
    <row r="1764" s="4" customFormat="true" ht="35" customHeight="true" spans="1:16">
      <c r="A1764" s="17">
        <v>1761</v>
      </c>
      <c r="B1764" s="54" t="s">
        <v>1655</v>
      </c>
      <c r="C1764" s="19">
        <v>206</v>
      </c>
      <c r="D1764" s="20">
        <v>44</v>
      </c>
      <c r="E1764" s="24" t="s">
        <v>1818</v>
      </c>
      <c r="F1764" s="18" t="s">
        <v>1862</v>
      </c>
      <c r="G1764" s="20" t="s">
        <v>21</v>
      </c>
      <c r="H1764" s="20" t="s">
        <v>22</v>
      </c>
      <c r="I1764" s="20" t="s">
        <v>64</v>
      </c>
      <c r="J1764" s="20" t="s">
        <v>24</v>
      </c>
      <c r="K1764" s="20" t="s">
        <v>24</v>
      </c>
      <c r="L1764" s="20">
        <v>8</v>
      </c>
      <c r="M1764" s="20" t="s">
        <v>25</v>
      </c>
      <c r="N1764" s="20">
        <v>19200</v>
      </c>
      <c r="O1764" s="20">
        <v>9600</v>
      </c>
      <c r="P1764" s="43"/>
    </row>
    <row r="1765" s="4" customFormat="true" ht="35" customHeight="true" spans="1:16">
      <c r="A1765" s="17">
        <v>1762</v>
      </c>
      <c r="B1765" s="54" t="s">
        <v>1655</v>
      </c>
      <c r="C1765" s="19">
        <v>207</v>
      </c>
      <c r="D1765" s="20">
        <v>45</v>
      </c>
      <c r="E1765" s="24" t="s">
        <v>1818</v>
      </c>
      <c r="F1765" s="18" t="s">
        <v>1863</v>
      </c>
      <c r="G1765" s="20" t="s">
        <v>21</v>
      </c>
      <c r="H1765" s="20" t="s">
        <v>59</v>
      </c>
      <c r="I1765" s="20" t="s">
        <v>49</v>
      </c>
      <c r="J1765" s="20" t="s">
        <v>32</v>
      </c>
      <c r="K1765" s="20">
        <v>1</v>
      </c>
      <c r="L1765" s="20">
        <v>7</v>
      </c>
      <c r="M1765" s="20" t="s">
        <v>25</v>
      </c>
      <c r="N1765" s="20">
        <v>16800</v>
      </c>
      <c r="O1765" s="20">
        <v>8400</v>
      </c>
      <c r="P1765" s="43"/>
    </row>
    <row r="1766" s="4" customFormat="true" ht="35" customHeight="true" spans="1:16">
      <c r="A1766" s="17">
        <v>1763</v>
      </c>
      <c r="B1766" s="54" t="s">
        <v>1655</v>
      </c>
      <c r="C1766" s="19">
        <v>208</v>
      </c>
      <c r="D1766" s="20">
        <v>46</v>
      </c>
      <c r="E1766" s="24" t="s">
        <v>1818</v>
      </c>
      <c r="F1766" s="18" t="s">
        <v>1864</v>
      </c>
      <c r="G1766" s="20" t="s">
        <v>21</v>
      </c>
      <c r="H1766" s="20" t="s">
        <v>59</v>
      </c>
      <c r="I1766" s="20" t="s">
        <v>49</v>
      </c>
      <c r="J1766" s="20" t="s">
        <v>35</v>
      </c>
      <c r="K1766" s="20">
        <v>6</v>
      </c>
      <c r="L1766" s="20">
        <v>7</v>
      </c>
      <c r="M1766" s="20" t="s">
        <v>25</v>
      </c>
      <c r="N1766" s="20">
        <v>16800</v>
      </c>
      <c r="O1766" s="20">
        <v>8400</v>
      </c>
      <c r="P1766" s="43"/>
    </row>
    <row r="1767" s="4" customFormat="true" ht="35" customHeight="true" spans="1:16">
      <c r="A1767" s="17">
        <v>1764</v>
      </c>
      <c r="B1767" s="54" t="s">
        <v>1655</v>
      </c>
      <c r="C1767" s="19">
        <v>209</v>
      </c>
      <c r="D1767" s="20">
        <v>47</v>
      </c>
      <c r="E1767" s="24" t="s">
        <v>1818</v>
      </c>
      <c r="F1767" s="18" t="s">
        <v>1865</v>
      </c>
      <c r="G1767" s="20" t="s">
        <v>21</v>
      </c>
      <c r="H1767" s="20" t="s">
        <v>22</v>
      </c>
      <c r="I1767" s="20" t="s">
        <v>31</v>
      </c>
      <c r="J1767" s="20" t="s">
        <v>39</v>
      </c>
      <c r="K1767" s="20">
        <v>4</v>
      </c>
      <c r="L1767" s="20">
        <v>1</v>
      </c>
      <c r="M1767" s="20" t="s">
        <v>25</v>
      </c>
      <c r="N1767" s="20">
        <v>2400</v>
      </c>
      <c r="O1767" s="20">
        <v>1200</v>
      </c>
      <c r="P1767" s="43"/>
    </row>
    <row r="1768" s="4" customFormat="true" ht="35" customHeight="true" spans="1:16">
      <c r="A1768" s="17">
        <v>1765</v>
      </c>
      <c r="B1768" s="54" t="s">
        <v>1655</v>
      </c>
      <c r="C1768" s="19">
        <v>210</v>
      </c>
      <c r="D1768" s="20">
        <v>48</v>
      </c>
      <c r="E1768" s="24" t="s">
        <v>1818</v>
      </c>
      <c r="F1768" s="18" t="s">
        <v>1866</v>
      </c>
      <c r="G1768" s="20" t="s">
        <v>21</v>
      </c>
      <c r="H1768" s="20" t="s">
        <v>22</v>
      </c>
      <c r="I1768" s="20" t="s">
        <v>31</v>
      </c>
      <c r="J1768" s="20" t="s">
        <v>32</v>
      </c>
      <c r="K1768" s="20">
        <v>1</v>
      </c>
      <c r="L1768" s="20">
        <v>3</v>
      </c>
      <c r="M1768" s="20" t="s">
        <v>25</v>
      </c>
      <c r="N1768" s="20">
        <v>7200</v>
      </c>
      <c r="O1768" s="20">
        <v>3600</v>
      </c>
      <c r="P1768" s="43"/>
    </row>
    <row r="1769" s="4" customFormat="true" ht="35" customHeight="true" spans="1:16">
      <c r="A1769" s="17">
        <v>1766</v>
      </c>
      <c r="B1769" s="54" t="s">
        <v>1655</v>
      </c>
      <c r="C1769" s="19">
        <v>211</v>
      </c>
      <c r="D1769" s="20">
        <v>49</v>
      </c>
      <c r="E1769" s="24" t="s">
        <v>1818</v>
      </c>
      <c r="F1769" s="18" t="s">
        <v>1867</v>
      </c>
      <c r="G1769" s="20" t="s">
        <v>21</v>
      </c>
      <c r="H1769" s="20" t="s">
        <v>22</v>
      </c>
      <c r="I1769" s="20" t="s">
        <v>31</v>
      </c>
      <c r="J1769" s="20" t="s">
        <v>35</v>
      </c>
      <c r="K1769" s="20">
        <v>6</v>
      </c>
      <c r="L1769" s="20">
        <v>1</v>
      </c>
      <c r="M1769" s="20" t="s">
        <v>25</v>
      </c>
      <c r="N1769" s="20">
        <v>2400</v>
      </c>
      <c r="O1769" s="20">
        <v>1200</v>
      </c>
      <c r="P1769" s="43"/>
    </row>
    <row r="1770" s="4" customFormat="true" ht="35" customHeight="true" spans="1:16">
      <c r="A1770" s="17">
        <v>1767</v>
      </c>
      <c r="B1770" s="54" t="s">
        <v>1655</v>
      </c>
      <c r="C1770" s="19">
        <v>212</v>
      </c>
      <c r="D1770" s="20">
        <v>50</v>
      </c>
      <c r="E1770" s="24" t="s">
        <v>1818</v>
      </c>
      <c r="F1770" s="18" t="s">
        <v>1868</v>
      </c>
      <c r="G1770" s="20" t="s">
        <v>21</v>
      </c>
      <c r="H1770" s="20" t="s">
        <v>22</v>
      </c>
      <c r="I1770" s="20" t="s">
        <v>31</v>
      </c>
      <c r="J1770" s="20" t="s">
        <v>39</v>
      </c>
      <c r="K1770" s="20">
        <v>2</v>
      </c>
      <c r="L1770" s="20">
        <v>1</v>
      </c>
      <c r="M1770" s="20" t="s">
        <v>25</v>
      </c>
      <c r="N1770" s="20">
        <v>2400</v>
      </c>
      <c r="O1770" s="20">
        <v>1200</v>
      </c>
      <c r="P1770" s="43"/>
    </row>
    <row r="1771" s="4" customFormat="true" ht="35" customHeight="true" spans="1:16">
      <c r="A1771" s="17">
        <v>1768</v>
      </c>
      <c r="B1771" s="54" t="s">
        <v>1655</v>
      </c>
      <c r="C1771" s="19">
        <v>213</v>
      </c>
      <c r="D1771" s="20">
        <v>51</v>
      </c>
      <c r="E1771" s="24" t="s">
        <v>1818</v>
      </c>
      <c r="F1771" s="18" t="s">
        <v>1869</v>
      </c>
      <c r="G1771" s="20" t="s">
        <v>21</v>
      </c>
      <c r="H1771" s="20" t="s">
        <v>42</v>
      </c>
      <c r="I1771" s="20" t="s">
        <v>49</v>
      </c>
      <c r="J1771" s="20" t="s">
        <v>24</v>
      </c>
      <c r="K1771" s="20" t="s">
        <v>24</v>
      </c>
      <c r="L1771" s="20">
        <v>1</v>
      </c>
      <c r="M1771" s="20" t="s">
        <v>25</v>
      </c>
      <c r="N1771" s="20">
        <v>2400</v>
      </c>
      <c r="O1771" s="20">
        <v>1200</v>
      </c>
      <c r="P1771" s="43"/>
    </row>
    <row r="1772" s="4" customFormat="true" ht="35" customHeight="true" spans="1:16">
      <c r="A1772" s="17">
        <v>1769</v>
      </c>
      <c r="B1772" s="54" t="s">
        <v>1655</v>
      </c>
      <c r="C1772" s="19">
        <v>214</v>
      </c>
      <c r="D1772" s="20">
        <v>52</v>
      </c>
      <c r="E1772" s="24" t="s">
        <v>1818</v>
      </c>
      <c r="F1772" s="18" t="s">
        <v>1870</v>
      </c>
      <c r="G1772" s="20" t="s">
        <v>21</v>
      </c>
      <c r="H1772" s="20" t="s">
        <v>59</v>
      </c>
      <c r="I1772" s="20" t="s">
        <v>49</v>
      </c>
      <c r="J1772" s="20" t="s">
        <v>39</v>
      </c>
      <c r="K1772" s="20">
        <v>1</v>
      </c>
      <c r="L1772" s="20">
        <v>1</v>
      </c>
      <c r="M1772" s="20" t="s">
        <v>25</v>
      </c>
      <c r="N1772" s="20">
        <v>2400</v>
      </c>
      <c r="O1772" s="20">
        <v>1200</v>
      </c>
      <c r="P1772" s="43"/>
    </row>
    <row r="1773" s="4" customFormat="true" ht="35" customHeight="true" spans="1:16">
      <c r="A1773" s="17">
        <v>1770</v>
      </c>
      <c r="B1773" s="54" t="s">
        <v>1655</v>
      </c>
      <c r="C1773" s="19">
        <v>215</v>
      </c>
      <c r="D1773" s="20">
        <v>53</v>
      </c>
      <c r="E1773" s="24" t="s">
        <v>1818</v>
      </c>
      <c r="F1773" s="18" t="s">
        <v>1871</v>
      </c>
      <c r="G1773" s="20" t="s">
        <v>21</v>
      </c>
      <c r="H1773" s="20" t="s">
        <v>59</v>
      </c>
      <c r="I1773" s="20" t="s">
        <v>49</v>
      </c>
      <c r="J1773" s="20" t="s">
        <v>32</v>
      </c>
      <c r="K1773" s="20">
        <v>4</v>
      </c>
      <c r="L1773" s="20">
        <v>1</v>
      </c>
      <c r="M1773" s="20" t="s">
        <v>25</v>
      </c>
      <c r="N1773" s="20">
        <v>2400</v>
      </c>
      <c r="O1773" s="20">
        <v>1200</v>
      </c>
      <c r="P1773" s="43"/>
    </row>
    <row r="1774" s="4" customFormat="true" ht="35" customHeight="true" spans="1:16">
      <c r="A1774" s="17">
        <v>1771</v>
      </c>
      <c r="B1774" s="54" t="s">
        <v>1655</v>
      </c>
      <c r="C1774" s="19">
        <v>216</v>
      </c>
      <c r="D1774" s="20">
        <v>54</v>
      </c>
      <c r="E1774" s="24" t="s">
        <v>1818</v>
      </c>
      <c r="F1774" s="18" t="s">
        <v>1872</v>
      </c>
      <c r="G1774" s="20" t="s">
        <v>21</v>
      </c>
      <c r="H1774" s="20" t="s">
        <v>22</v>
      </c>
      <c r="I1774" s="20" t="s">
        <v>31</v>
      </c>
      <c r="J1774" s="20" t="s">
        <v>35</v>
      </c>
      <c r="K1774" s="20">
        <v>5</v>
      </c>
      <c r="L1774" s="20">
        <v>1</v>
      </c>
      <c r="M1774" s="20" t="s">
        <v>25</v>
      </c>
      <c r="N1774" s="20">
        <v>2400</v>
      </c>
      <c r="O1774" s="20">
        <v>1200</v>
      </c>
      <c r="P1774" s="43"/>
    </row>
    <row r="1775" s="4" customFormat="true" ht="35" customHeight="true" spans="1:16">
      <c r="A1775" s="17">
        <v>1772</v>
      </c>
      <c r="B1775" s="54" t="s">
        <v>1655</v>
      </c>
      <c r="C1775" s="19">
        <v>217</v>
      </c>
      <c r="D1775" s="20">
        <v>55</v>
      </c>
      <c r="E1775" s="24" t="s">
        <v>1818</v>
      </c>
      <c r="F1775" s="18" t="s">
        <v>1873</v>
      </c>
      <c r="G1775" s="20" t="s">
        <v>21</v>
      </c>
      <c r="H1775" s="20" t="s">
        <v>59</v>
      </c>
      <c r="I1775" s="20" t="s">
        <v>49</v>
      </c>
      <c r="J1775" s="20" t="s">
        <v>39</v>
      </c>
      <c r="K1775" s="20">
        <v>3</v>
      </c>
      <c r="L1775" s="20">
        <v>1</v>
      </c>
      <c r="M1775" s="20" t="s">
        <v>25</v>
      </c>
      <c r="N1775" s="20">
        <v>2400</v>
      </c>
      <c r="O1775" s="20">
        <v>1200</v>
      </c>
      <c r="P1775" s="43"/>
    </row>
    <row r="1776" s="4" customFormat="true" ht="35" customHeight="true" spans="1:16">
      <c r="A1776" s="17">
        <v>1773</v>
      </c>
      <c r="B1776" s="54" t="s">
        <v>1655</v>
      </c>
      <c r="C1776" s="19">
        <v>218</v>
      </c>
      <c r="D1776" s="20">
        <v>56</v>
      </c>
      <c r="E1776" s="24" t="s">
        <v>1818</v>
      </c>
      <c r="F1776" s="18" t="s">
        <v>1874</v>
      </c>
      <c r="G1776" s="20" t="s">
        <v>21</v>
      </c>
      <c r="H1776" s="20" t="s">
        <v>22</v>
      </c>
      <c r="I1776" s="20" t="s">
        <v>31</v>
      </c>
      <c r="J1776" s="20" t="s">
        <v>32</v>
      </c>
      <c r="K1776" s="20">
        <v>1</v>
      </c>
      <c r="L1776" s="20">
        <v>1</v>
      </c>
      <c r="M1776" s="20" t="s">
        <v>25</v>
      </c>
      <c r="N1776" s="20">
        <v>2400</v>
      </c>
      <c r="O1776" s="20">
        <v>1200</v>
      </c>
      <c r="P1776" s="43"/>
    </row>
    <row r="1777" s="4" customFormat="true" ht="35" customHeight="true" spans="1:16">
      <c r="A1777" s="17">
        <v>1774</v>
      </c>
      <c r="B1777" s="54" t="s">
        <v>1655</v>
      </c>
      <c r="C1777" s="19">
        <v>219</v>
      </c>
      <c r="D1777" s="20">
        <v>57</v>
      </c>
      <c r="E1777" s="24" t="s">
        <v>1818</v>
      </c>
      <c r="F1777" s="18" t="s">
        <v>1875</v>
      </c>
      <c r="G1777" s="20" t="s">
        <v>21</v>
      </c>
      <c r="H1777" s="20" t="s">
        <v>89</v>
      </c>
      <c r="I1777" s="20" t="s">
        <v>49</v>
      </c>
      <c r="J1777" s="20" t="s">
        <v>35</v>
      </c>
      <c r="K1777" s="20">
        <v>5</v>
      </c>
      <c r="L1777" s="20">
        <v>1</v>
      </c>
      <c r="M1777" s="20" t="s">
        <v>25</v>
      </c>
      <c r="N1777" s="20">
        <v>2400</v>
      </c>
      <c r="O1777" s="20">
        <v>1200</v>
      </c>
      <c r="P1777" s="43"/>
    </row>
    <row r="1778" s="4" customFormat="true" ht="35" customHeight="true" spans="1:16">
      <c r="A1778" s="17">
        <v>1775</v>
      </c>
      <c r="B1778" s="54" t="s">
        <v>1655</v>
      </c>
      <c r="C1778" s="19">
        <v>220</v>
      </c>
      <c r="D1778" s="20">
        <v>1</v>
      </c>
      <c r="E1778" s="24" t="s">
        <v>1876</v>
      </c>
      <c r="F1778" s="18" t="s">
        <v>1877</v>
      </c>
      <c r="G1778" s="20" t="s">
        <v>21</v>
      </c>
      <c r="H1778" s="20" t="s">
        <v>22</v>
      </c>
      <c r="I1778" s="20" t="s">
        <v>45</v>
      </c>
      <c r="J1778" s="20" t="s">
        <v>24</v>
      </c>
      <c r="K1778" s="20" t="s">
        <v>24</v>
      </c>
      <c r="L1778" s="20">
        <v>10</v>
      </c>
      <c r="M1778" s="20" t="s">
        <v>25</v>
      </c>
      <c r="N1778" s="20">
        <v>24000</v>
      </c>
      <c r="O1778" s="20">
        <v>12000</v>
      </c>
      <c r="P1778" s="43">
        <f ca="1">SUMIF(E:O,E1778,O:O)</f>
        <v>162000</v>
      </c>
    </row>
    <row r="1779" s="4" customFormat="true" ht="35" customHeight="true" spans="1:16">
      <c r="A1779" s="17">
        <v>1776</v>
      </c>
      <c r="B1779" s="54" t="s">
        <v>1655</v>
      </c>
      <c r="C1779" s="19">
        <v>221</v>
      </c>
      <c r="D1779" s="20">
        <v>2</v>
      </c>
      <c r="E1779" s="24" t="s">
        <v>1876</v>
      </c>
      <c r="F1779" s="18" t="s">
        <v>1878</v>
      </c>
      <c r="G1779" s="20" t="s">
        <v>21</v>
      </c>
      <c r="H1779" s="20" t="s">
        <v>22</v>
      </c>
      <c r="I1779" s="20" t="s">
        <v>31</v>
      </c>
      <c r="J1779" s="20" t="s">
        <v>39</v>
      </c>
      <c r="K1779" s="20">
        <v>1</v>
      </c>
      <c r="L1779" s="20">
        <v>10</v>
      </c>
      <c r="M1779" s="20" t="s">
        <v>25</v>
      </c>
      <c r="N1779" s="20">
        <v>24000</v>
      </c>
      <c r="O1779" s="20">
        <v>12000</v>
      </c>
      <c r="P1779" s="43"/>
    </row>
    <row r="1780" s="4" customFormat="true" ht="35" customHeight="true" spans="1:16">
      <c r="A1780" s="17">
        <v>1777</v>
      </c>
      <c r="B1780" s="54" t="s">
        <v>1655</v>
      </c>
      <c r="C1780" s="19">
        <v>222</v>
      </c>
      <c r="D1780" s="20">
        <v>3</v>
      </c>
      <c r="E1780" s="24" t="s">
        <v>1876</v>
      </c>
      <c r="F1780" s="18" t="s">
        <v>1879</v>
      </c>
      <c r="G1780" s="20" t="s">
        <v>21</v>
      </c>
      <c r="H1780" s="20" t="s">
        <v>42</v>
      </c>
      <c r="I1780" s="20" t="s">
        <v>43</v>
      </c>
      <c r="J1780" s="20" t="s">
        <v>24</v>
      </c>
      <c r="K1780" s="20" t="s">
        <v>24</v>
      </c>
      <c r="L1780" s="20">
        <v>10</v>
      </c>
      <c r="M1780" s="20" t="s">
        <v>25</v>
      </c>
      <c r="N1780" s="20">
        <v>24000</v>
      </c>
      <c r="O1780" s="20">
        <v>12000</v>
      </c>
      <c r="P1780" s="43"/>
    </row>
    <row r="1781" s="4" customFormat="true" ht="35" customHeight="true" spans="1:16">
      <c r="A1781" s="17">
        <v>1778</v>
      </c>
      <c r="B1781" s="54" t="s">
        <v>1655</v>
      </c>
      <c r="C1781" s="19">
        <v>223</v>
      </c>
      <c r="D1781" s="20">
        <v>4</v>
      </c>
      <c r="E1781" s="24" t="s">
        <v>1876</v>
      </c>
      <c r="F1781" s="18" t="s">
        <v>1880</v>
      </c>
      <c r="G1781" s="20" t="s">
        <v>21</v>
      </c>
      <c r="H1781" s="20" t="s">
        <v>22</v>
      </c>
      <c r="I1781" s="20" t="s">
        <v>31</v>
      </c>
      <c r="J1781" s="20" t="s">
        <v>35</v>
      </c>
      <c r="K1781" s="20">
        <v>1</v>
      </c>
      <c r="L1781" s="20">
        <v>10</v>
      </c>
      <c r="M1781" s="20" t="s">
        <v>25</v>
      </c>
      <c r="N1781" s="20">
        <v>24000</v>
      </c>
      <c r="O1781" s="20">
        <v>12000</v>
      </c>
      <c r="P1781" s="43"/>
    </row>
    <row r="1782" s="4" customFormat="true" ht="35" customHeight="true" spans="1:16">
      <c r="A1782" s="17">
        <v>1779</v>
      </c>
      <c r="B1782" s="54" t="s">
        <v>1655</v>
      </c>
      <c r="C1782" s="19">
        <v>224</v>
      </c>
      <c r="D1782" s="20">
        <v>5</v>
      </c>
      <c r="E1782" s="24" t="s">
        <v>1876</v>
      </c>
      <c r="F1782" s="18" t="s">
        <v>1881</v>
      </c>
      <c r="G1782" s="20" t="s">
        <v>21</v>
      </c>
      <c r="H1782" s="20" t="s">
        <v>22</v>
      </c>
      <c r="I1782" s="20" t="s">
        <v>31</v>
      </c>
      <c r="J1782" s="20" t="s">
        <v>32</v>
      </c>
      <c r="K1782" s="20">
        <v>2</v>
      </c>
      <c r="L1782" s="20">
        <v>9</v>
      </c>
      <c r="M1782" s="20" t="s">
        <v>25</v>
      </c>
      <c r="N1782" s="20">
        <v>21600</v>
      </c>
      <c r="O1782" s="20">
        <v>10800</v>
      </c>
      <c r="P1782" s="43"/>
    </row>
    <row r="1783" s="4" customFormat="true" ht="35" customHeight="true" spans="1:16">
      <c r="A1783" s="17">
        <v>1780</v>
      </c>
      <c r="B1783" s="54" t="s">
        <v>1655</v>
      </c>
      <c r="C1783" s="19">
        <v>225</v>
      </c>
      <c r="D1783" s="20">
        <v>6</v>
      </c>
      <c r="E1783" s="24" t="s">
        <v>1876</v>
      </c>
      <c r="F1783" s="18" t="s">
        <v>1882</v>
      </c>
      <c r="G1783" s="20" t="s">
        <v>21</v>
      </c>
      <c r="H1783" s="20" t="s">
        <v>59</v>
      </c>
      <c r="I1783" s="20" t="s">
        <v>49</v>
      </c>
      <c r="J1783" s="20" t="s">
        <v>32</v>
      </c>
      <c r="K1783" s="20">
        <v>2</v>
      </c>
      <c r="L1783" s="20">
        <v>9</v>
      </c>
      <c r="M1783" s="20" t="s">
        <v>25</v>
      </c>
      <c r="N1783" s="20">
        <v>21600</v>
      </c>
      <c r="O1783" s="20">
        <v>10800</v>
      </c>
      <c r="P1783" s="43"/>
    </row>
    <row r="1784" s="4" customFormat="true" ht="35" customHeight="true" spans="1:16">
      <c r="A1784" s="17">
        <v>1781</v>
      </c>
      <c r="B1784" s="54" t="s">
        <v>1655</v>
      </c>
      <c r="C1784" s="19">
        <v>226</v>
      </c>
      <c r="D1784" s="20">
        <v>7</v>
      </c>
      <c r="E1784" s="24" t="s">
        <v>1876</v>
      </c>
      <c r="F1784" s="18" t="s">
        <v>1883</v>
      </c>
      <c r="G1784" s="20" t="s">
        <v>21</v>
      </c>
      <c r="H1784" s="20" t="s">
        <v>59</v>
      </c>
      <c r="I1784" s="20" t="s">
        <v>49</v>
      </c>
      <c r="J1784" s="20" t="s">
        <v>35</v>
      </c>
      <c r="K1784" s="20">
        <v>2</v>
      </c>
      <c r="L1784" s="20">
        <v>9</v>
      </c>
      <c r="M1784" s="20" t="s">
        <v>25</v>
      </c>
      <c r="N1784" s="20">
        <v>21600</v>
      </c>
      <c r="O1784" s="20">
        <v>10800</v>
      </c>
      <c r="P1784" s="43"/>
    </row>
    <row r="1785" s="4" customFormat="true" ht="35" customHeight="true" spans="1:16">
      <c r="A1785" s="17">
        <v>1782</v>
      </c>
      <c r="B1785" s="54" t="s">
        <v>1655</v>
      </c>
      <c r="C1785" s="19">
        <v>227</v>
      </c>
      <c r="D1785" s="20">
        <v>8</v>
      </c>
      <c r="E1785" s="24" t="s">
        <v>1876</v>
      </c>
      <c r="F1785" s="18" t="s">
        <v>1884</v>
      </c>
      <c r="G1785" s="20" t="s">
        <v>21</v>
      </c>
      <c r="H1785" s="20" t="s">
        <v>22</v>
      </c>
      <c r="I1785" s="20" t="s">
        <v>31</v>
      </c>
      <c r="J1785" s="20" t="s">
        <v>39</v>
      </c>
      <c r="K1785" s="20">
        <v>2</v>
      </c>
      <c r="L1785" s="20">
        <v>8</v>
      </c>
      <c r="M1785" s="20" t="s">
        <v>25</v>
      </c>
      <c r="N1785" s="20">
        <v>19200</v>
      </c>
      <c r="O1785" s="20">
        <v>9600</v>
      </c>
      <c r="P1785" s="43"/>
    </row>
    <row r="1786" s="4" customFormat="true" ht="35" customHeight="true" spans="1:16">
      <c r="A1786" s="17">
        <v>1783</v>
      </c>
      <c r="B1786" s="54" t="s">
        <v>1655</v>
      </c>
      <c r="C1786" s="19">
        <v>228</v>
      </c>
      <c r="D1786" s="20">
        <v>9</v>
      </c>
      <c r="E1786" s="24" t="s">
        <v>1876</v>
      </c>
      <c r="F1786" s="18" t="s">
        <v>1885</v>
      </c>
      <c r="G1786" s="20" t="s">
        <v>21</v>
      </c>
      <c r="H1786" s="20" t="s">
        <v>22</v>
      </c>
      <c r="I1786" s="20" t="s">
        <v>31</v>
      </c>
      <c r="J1786" s="20" t="s">
        <v>35</v>
      </c>
      <c r="K1786" s="20">
        <v>2</v>
      </c>
      <c r="L1786" s="20">
        <v>6</v>
      </c>
      <c r="M1786" s="20" t="s">
        <v>25</v>
      </c>
      <c r="N1786" s="20">
        <v>14400</v>
      </c>
      <c r="O1786" s="20">
        <v>7200</v>
      </c>
      <c r="P1786" s="43"/>
    </row>
    <row r="1787" s="4" customFormat="true" ht="35" customHeight="true" spans="1:16">
      <c r="A1787" s="17">
        <v>1784</v>
      </c>
      <c r="B1787" s="54" t="s">
        <v>1655</v>
      </c>
      <c r="C1787" s="19">
        <v>229</v>
      </c>
      <c r="D1787" s="20">
        <v>10</v>
      </c>
      <c r="E1787" s="24" t="s">
        <v>1876</v>
      </c>
      <c r="F1787" s="18" t="s">
        <v>1886</v>
      </c>
      <c r="G1787" s="20" t="s">
        <v>21</v>
      </c>
      <c r="H1787" s="20" t="s">
        <v>22</v>
      </c>
      <c r="I1787" s="20" t="s">
        <v>31</v>
      </c>
      <c r="J1787" s="20" t="s">
        <v>35</v>
      </c>
      <c r="K1787" s="20">
        <v>1</v>
      </c>
      <c r="L1787" s="20">
        <v>4</v>
      </c>
      <c r="M1787" s="20" t="s">
        <v>25</v>
      </c>
      <c r="N1787" s="20">
        <v>9600</v>
      </c>
      <c r="O1787" s="20">
        <v>4800</v>
      </c>
      <c r="P1787" s="43"/>
    </row>
    <row r="1788" s="4" customFormat="true" ht="35" customHeight="true" spans="1:16">
      <c r="A1788" s="17">
        <v>1785</v>
      </c>
      <c r="B1788" s="54" t="s">
        <v>1655</v>
      </c>
      <c r="C1788" s="19">
        <v>230</v>
      </c>
      <c r="D1788" s="20">
        <v>11</v>
      </c>
      <c r="E1788" s="24" t="s">
        <v>1876</v>
      </c>
      <c r="F1788" s="18" t="s">
        <v>1887</v>
      </c>
      <c r="G1788" s="20" t="s">
        <v>21</v>
      </c>
      <c r="H1788" s="20" t="s">
        <v>22</v>
      </c>
      <c r="I1788" s="20" t="s">
        <v>31</v>
      </c>
      <c r="J1788" s="20" t="s">
        <v>32</v>
      </c>
      <c r="K1788" s="20">
        <v>1</v>
      </c>
      <c r="L1788" s="20">
        <v>4</v>
      </c>
      <c r="M1788" s="20" t="s">
        <v>25</v>
      </c>
      <c r="N1788" s="20">
        <v>9600</v>
      </c>
      <c r="O1788" s="20">
        <v>4800</v>
      </c>
      <c r="P1788" s="43"/>
    </row>
    <row r="1789" s="4" customFormat="true" ht="35" customHeight="true" spans="1:16">
      <c r="A1789" s="17">
        <v>1786</v>
      </c>
      <c r="B1789" s="54" t="s">
        <v>1655</v>
      </c>
      <c r="C1789" s="19">
        <v>231</v>
      </c>
      <c r="D1789" s="20">
        <v>12</v>
      </c>
      <c r="E1789" s="24" t="s">
        <v>1876</v>
      </c>
      <c r="F1789" s="18" t="s">
        <v>1888</v>
      </c>
      <c r="G1789" s="20" t="s">
        <v>21</v>
      </c>
      <c r="H1789" s="20" t="s">
        <v>22</v>
      </c>
      <c r="I1789" s="20" t="s">
        <v>23</v>
      </c>
      <c r="J1789" s="20" t="s">
        <v>24</v>
      </c>
      <c r="K1789" s="20" t="s">
        <v>24</v>
      </c>
      <c r="L1789" s="20">
        <v>10</v>
      </c>
      <c r="M1789" s="20" t="s">
        <v>25</v>
      </c>
      <c r="N1789" s="20">
        <v>24000</v>
      </c>
      <c r="O1789" s="20">
        <v>12000</v>
      </c>
      <c r="P1789" s="43"/>
    </row>
    <row r="1790" s="4" customFormat="true" ht="35" customHeight="true" spans="1:16">
      <c r="A1790" s="17">
        <v>1787</v>
      </c>
      <c r="B1790" s="54" t="s">
        <v>1655</v>
      </c>
      <c r="C1790" s="19">
        <v>232</v>
      </c>
      <c r="D1790" s="20">
        <v>13</v>
      </c>
      <c r="E1790" s="24" t="s">
        <v>1876</v>
      </c>
      <c r="F1790" s="18" t="s">
        <v>1889</v>
      </c>
      <c r="G1790" s="20" t="s">
        <v>21</v>
      </c>
      <c r="H1790" s="20" t="s">
        <v>22</v>
      </c>
      <c r="I1790" s="20" t="s">
        <v>31</v>
      </c>
      <c r="J1790" s="20" t="s">
        <v>39</v>
      </c>
      <c r="K1790" s="20">
        <v>2</v>
      </c>
      <c r="L1790" s="20">
        <v>2</v>
      </c>
      <c r="M1790" s="20" t="s">
        <v>25</v>
      </c>
      <c r="N1790" s="20">
        <v>4800</v>
      </c>
      <c r="O1790" s="20">
        <v>2400</v>
      </c>
      <c r="P1790" s="43"/>
    </row>
    <row r="1791" s="4" customFormat="true" ht="35" customHeight="true" spans="1:16">
      <c r="A1791" s="17">
        <v>1788</v>
      </c>
      <c r="B1791" s="54" t="s">
        <v>1655</v>
      </c>
      <c r="C1791" s="19">
        <v>233</v>
      </c>
      <c r="D1791" s="20">
        <v>14</v>
      </c>
      <c r="E1791" s="24" t="s">
        <v>1876</v>
      </c>
      <c r="F1791" s="18" t="s">
        <v>1890</v>
      </c>
      <c r="G1791" s="20" t="s">
        <v>21</v>
      </c>
      <c r="H1791" s="20" t="s">
        <v>22</v>
      </c>
      <c r="I1791" s="20" t="s">
        <v>31</v>
      </c>
      <c r="J1791" s="20" t="s">
        <v>32</v>
      </c>
      <c r="K1791" s="20">
        <v>1</v>
      </c>
      <c r="L1791" s="20">
        <v>2</v>
      </c>
      <c r="M1791" s="20" t="s">
        <v>25</v>
      </c>
      <c r="N1791" s="20">
        <v>4800</v>
      </c>
      <c r="O1791" s="20">
        <v>2400</v>
      </c>
      <c r="P1791" s="43"/>
    </row>
    <row r="1792" s="4" customFormat="true" ht="35" customHeight="true" spans="1:16">
      <c r="A1792" s="17">
        <v>1789</v>
      </c>
      <c r="B1792" s="54" t="s">
        <v>1655</v>
      </c>
      <c r="C1792" s="19">
        <v>234</v>
      </c>
      <c r="D1792" s="20">
        <v>15</v>
      </c>
      <c r="E1792" s="24" t="s">
        <v>1876</v>
      </c>
      <c r="F1792" s="18" t="s">
        <v>1891</v>
      </c>
      <c r="G1792" s="20" t="s">
        <v>21</v>
      </c>
      <c r="H1792" s="20" t="s">
        <v>59</v>
      </c>
      <c r="I1792" s="20" t="s">
        <v>49</v>
      </c>
      <c r="J1792" s="20" t="s">
        <v>39</v>
      </c>
      <c r="K1792" s="20">
        <v>1</v>
      </c>
      <c r="L1792" s="20">
        <v>2</v>
      </c>
      <c r="M1792" s="20" t="s">
        <v>25</v>
      </c>
      <c r="N1792" s="20">
        <v>4800</v>
      </c>
      <c r="O1792" s="20">
        <v>2400</v>
      </c>
      <c r="P1792" s="43"/>
    </row>
    <row r="1793" s="4" customFormat="true" ht="35" customHeight="true" spans="1:16">
      <c r="A1793" s="17">
        <v>1790</v>
      </c>
      <c r="B1793" s="54" t="s">
        <v>1655</v>
      </c>
      <c r="C1793" s="19">
        <v>235</v>
      </c>
      <c r="D1793" s="20">
        <v>16</v>
      </c>
      <c r="E1793" s="24" t="s">
        <v>1876</v>
      </c>
      <c r="F1793" s="18" t="s">
        <v>1892</v>
      </c>
      <c r="G1793" s="20" t="s">
        <v>21</v>
      </c>
      <c r="H1793" s="20" t="s">
        <v>22</v>
      </c>
      <c r="I1793" s="20" t="s">
        <v>29</v>
      </c>
      <c r="J1793" s="20" t="s">
        <v>24</v>
      </c>
      <c r="K1793" s="20" t="s">
        <v>24</v>
      </c>
      <c r="L1793" s="20">
        <v>10</v>
      </c>
      <c r="M1793" s="20" t="s">
        <v>25</v>
      </c>
      <c r="N1793" s="20">
        <v>24000</v>
      </c>
      <c r="O1793" s="20">
        <v>12000</v>
      </c>
      <c r="P1793" s="43"/>
    </row>
    <row r="1794" s="4" customFormat="true" ht="35" customHeight="true" spans="1:16">
      <c r="A1794" s="17">
        <v>1791</v>
      </c>
      <c r="B1794" s="54" t="s">
        <v>1655</v>
      </c>
      <c r="C1794" s="19">
        <v>236</v>
      </c>
      <c r="D1794" s="20">
        <v>17</v>
      </c>
      <c r="E1794" s="24" t="s">
        <v>1876</v>
      </c>
      <c r="F1794" s="18" t="s">
        <v>1893</v>
      </c>
      <c r="G1794" s="20" t="s">
        <v>21</v>
      </c>
      <c r="H1794" s="20" t="s">
        <v>22</v>
      </c>
      <c r="I1794" s="20" t="s">
        <v>54</v>
      </c>
      <c r="J1794" s="20" t="s">
        <v>24</v>
      </c>
      <c r="K1794" s="20" t="s">
        <v>24</v>
      </c>
      <c r="L1794" s="20">
        <v>10</v>
      </c>
      <c r="M1794" s="20" t="s">
        <v>25</v>
      </c>
      <c r="N1794" s="20">
        <v>24000</v>
      </c>
      <c r="O1794" s="20">
        <v>12000</v>
      </c>
      <c r="P1794" s="43"/>
    </row>
    <row r="1795" s="4" customFormat="true" ht="35" customHeight="true" spans="1:16">
      <c r="A1795" s="17">
        <v>1792</v>
      </c>
      <c r="B1795" s="54" t="s">
        <v>1655</v>
      </c>
      <c r="C1795" s="19">
        <v>237</v>
      </c>
      <c r="D1795" s="20">
        <v>18</v>
      </c>
      <c r="E1795" s="24" t="s">
        <v>1876</v>
      </c>
      <c r="F1795" s="18" t="s">
        <v>1894</v>
      </c>
      <c r="G1795" s="20" t="s">
        <v>21</v>
      </c>
      <c r="H1795" s="20" t="s">
        <v>59</v>
      </c>
      <c r="I1795" s="20" t="s">
        <v>49</v>
      </c>
      <c r="J1795" s="20" t="s">
        <v>32</v>
      </c>
      <c r="K1795" s="20">
        <v>1</v>
      </c>
      <c r="L1795" s="20">
        <v>7</v>
      </c>
      <c r="M1795" s="20" t="s">
        <v>25</v>
      </c>
      <c r="N1795" s="20">
        <v>16800</v>
      </c>
      <c r="O1795" s="20">
        <v>8400</v>
      </c>
      <c r="P1795" s="43"/>
    </row>
    <row r="1796" s="4" customFormat="true" ht="35" customHeight="true" spans="1:16">
      <c r="A1796" s="17">
        <v>1793</v>
      </c>
      <c r="B1796" s="54" t="s">
        <v>1655</v>
      </c>
      <c r="C1796" s="19">
        <v>238</v>
      </c>
      <c r="D1796" s="20">
        <v>19</v>
      </c>
      <c r="E1796" s="24" t="s">
        <v>1876</v>
      </c>
      <c r="F1796" s="18" t="s">
        <v>1895</v>
      </c>
      <c r="G1796" s="20" t="s">
        <v>21</v>
      </c>
      <c r="H1796" s="20" t="s">
        <v>59</v>
      </c>
      <c r="I1796" s="20" t="s">
        <v>49</v>
      </c>
      <c r="J1796" s="20" t="s">
        <v>35</v>
      </c>
      <c r="K1796" s="20">
        <v>1</v>
      </c>
      <c r="L1796" s="20">
        <v>3</v>
      </c>
      <c r="M1796" s="20" t="s">
        <v>25</v>
      </c>
      <c r="N1796" s="20">
        <v>7200</v>
      </c>
      <c r="O1796" s="20">
        <v>3600</v>
      </c>
      <c r="P1796" s="43"/>
    </row>
    <row r="1797" s="4" customFormat="true" ht="35" customHeight="true" spans="1:16">
      <c r="A1797" s="17">
        <v>1794</v>
      </c>
      <c r="B1797" s="54" t="s">
        <v>1655</v>
      </c>
      <c r="C1797" s="19">
        <v>239</v>
      </c>
      <c r="D1797" s="20">
        <v>1</v>
      </c>
      <c r="E1797" s="24" t="s">
        <v>1896</v>
      </c>
      <c r="F1797" s="18" t="s">
        <v>1897</v>
      </c>
      <c r="G1797" s="20" t="s">
        <v>21</v>
      </c>
      <c r="H1797" s="20" t="s">
        <v>22</v>
      </c>
      <c r="I1797" s="20" t="s">
        <v>54</v>
      </c>
      <c r="J1797" s="20" t="s">
        <v>24</v>
      </c>
      <c r="K1797" s="20" t="s">
        <v>24</v>
      </c>
      <c r="L1797" s="20">
        <v>10</v>
      </c>
      <c r="M1797" s="20" t="s">
        <v>25</v>
      </c>
      <c r="N1797" s="20">
        <v>24000</v>
      </c>
      <c r="O1797" s="20">
        <v>12000</v>
      </c>
      <c r="P1797" s="43">
        <f ca="1">SUMIF(E:O,E1797,O:O)</f>
        <v>261600</v>
      </c>
    </row>
    <row r="1798" s="4" customFormat="true" ht="35" customHeight="true" spans="1:16">
      <c r="A1798" s="17">
        <v>1795</v>
      </c>
      <c r="B1798" s="54" t="s">
        <v>1655</v>
      </c>
      <c r="C1798" s="19">
        <v>240</v>
      </c>
      <c r="D1798" s="20">
        <v>2</v>
      </c>
      <c r="E1798" s="24" t="s">
        <v>1896</v>
      </c>
      <c r="F1798" s="18" t="s">
        <v>1898</v>
      </c>
      <c r="G1798" s="20" t="s">
        <v>21</v>
      </c>
      <c r="H1798" s="20" t="s">
        <v>22</v>
      </c>
      <c r="I1798" s="20" t="s">
        <v>31</v>
      </c>
      <c r="J1798" s="20" t="s">
        <v>39</v>
      </c>
      <c r="K1798" s="20">
        <v>3</v>
      </c>
      <c r="L1798" s="20">
        <v>10</v>
      </c>
      <c r="M1798" s="20" t="s">
        <v>25</v>
      </c>
      <c r="N1798" s="20">
        <v>24000</v>
      </c>
      <c r="O1798" s="20">
        <v>12000</v>
      </c>
      <c r="P1798" s="43"/>
    </row>
    <row r="1799" s="4" customFormat="true" ht="35" customHeight="true" spans="1:16">
      <c r="A1799" s="17">
        <v>1796</v>
      </c>
      <c r="B1799" s="54" t="s">
        <v>1655</v>
      </c>
      <c r="C1799" s="19">
        <v>241</v>
      </c>
      <c r="D1799" s="20">
        <v>3</v>
      </c>
      <c r="E1799" s="24" t="s">
        <v>1896</v>
      </c>
      <c r="F1799" s="18" t="s">
        <v>1899</v>
      </c>
      <c r="G1799" s="20" t="s">
        <v>21</v>
      </c>
      <c r="H1799" s="20" t="s">
        <v>22</v>
      </c>
      <c r="I1799" s="20" t="s">
        <v>27</v>
      </c>
      <c r="J1799" s="20" t="s">
        <v>24</v>
      </c>
      <c r="K1799" s="20" t="s">
        <v>24</v>
      </c>
      <c r="L1799" s="20">
        <v>10</v>
      </c>
      <c r="M1799" s="20" t="s">
        <v>25</v>
      </c>
      <c r="N1799" s="20">
        <v>24000</v>
      </c>
      <c r="O1799" s="20">
        <v>12000</v>
      </c>
      <c r="P1799" s="43"/>
    </row>
    <row r="1800" s="4" customFormat="true" ht="35" customHeight="true" spans="1:16">
      <c r="A1800" s="17">
        <v>1797</v>
      </c>
      <c r="B1800" s="54" t="s">
        <v>1655</v>
      </c>
      <c r="C1800" s="19">
        <v>242</v>
      </c>
      <c r="D1800" s="20">
        <v>4</v>
      </c>
      <c r="E1800" s="24" t="s">
        <v>1896</v>
      </c>
      <c r="F1800" s="18" t="s">
        <v>1900</v>
      </c>
      <c r="G1800" s="20" t="s">
        <v>21</v>
      </c>
      <c r="H1800" s="20" t="s">
        <v>22</v>
      </c>
      <c r="I1800" s="20" t="s">
        <v>31</v>
      </c>
      <c r="J1800" s="20" t="s">
        <v>35</v>
      </c>
      <c r="K1800" s="20">
        <v>2</v>
      </c>
      <c r="L1800" s="20">
        <v>10</v>
      </c>
      <c r="M1800" s="20" t="s">
        <v>25</v>
      </c>
      <c r="N1800" s="20">
        <v>24000</v>
      </c>
      <c r="O1800" s="20">
        <v>12000</v>
      </c>
      <c r="P1800" s="43"/>
    </row>
    <row r="1801" s="4" customFormat="true" ht="35" customHeight="true" spans="1:16">
      <c r="A1801" s="17">
        <v>1798</v>
      </c>
      <c r="B1801" s="54" t="s">
        <v>1655</v>
      </c>
      <c r="C1801" s="19">
        <v>243</v>
      </c>
      <c r="D1801" s="20">
        <v>5</v>
      </c>
      <c r="E1801" s="24" t="s">
        <v>1896</v>
      </c>
      <c r="F1801" s="18" t="s">
        <v>1901</v>
      </c>
      <c r="G1801" s="20" t="s">
        <v>21</v>
      </c>
      <c r="H1801" s="20" t="s">
        <v>22</v>
      </c>
      <c r="I1801" s="20" t="s">
        <v>31</v>
      </c>
      <c r="J1801" s="20" t="s">
        <v>39</v>
      </c>
      <c r="K1801" s="20">
        <v>1</v>
      </c>
      <c r="L1801" s="20">
        <v>9</v>
      </c>
      <c r="M1801" s="20" t="s">
        <v>25</v>
      </c>
      <c r="N1801" s="20">
        <v>21600</v>
      </c>
      <c r="O1801" s="20">
        <v>10800</v>
      </c>
      <c r="P1801" s="43"/>
    </row>
    <row r="1802" s="4" customFormat="true" ht="35" customHeight="true" spans="1:16">
      <c r="A1802" s="17">
        <v>1799</v>
      </c>
      <c r="B1802" s="54" t="s">
        <v>1655</v>
      </c>
      <c r="C1802" s="19">
        <v>244</v>
      </c>
      <c r="D1802" s="20">
        <v>6</v>
      </c>
      <c r="E1802" s="24" t="s">
        <v>1896</v>
      </c>
      <c r="F1802" s="18" t="s">
        <v>1902</v>
      </c>
      <c r="G1802" s="20" t="s">
        <v>21</v>
      </c>
      <c r="H1802" s="20" t="s">
        <v>22</v>
      </c>
      <c r="I1802" s="20" t="s">
        <v>31</v>
      </c>
      <c r="J1802" s="20" t="s">
        <v>39</v>
      </c>
      <c r="K1802" s="20">
        <v>2</v>
      </c>
      <c r="L1802" s="20">
        <v>8</v>
      </c>
      <c r="M1802" s="20" t="s">
        <v>25</v>
      </c>
      <c r="N1802" s="20">
        <v>19200</v>
      </c>
      <c r="O1802" s="20">
        <v>9600</v>
      </c>
      <c r="P1802" s="43"/>
    </row>
    <row r="1803" s="4" customFormat="true" ht="35" customHeight="true" spans="1:16">
      <c r="A1803" s="17">
        <v>1800</v>
      </c>
      <c r="B1803" s="54" t="s">
        <v>1655</v>
      </c>
      <c r="C1803" s="19">
        <v>245</v>
      </c>
      <c r="D1803" s="20">
        <v>7</v>
      </c>
      <c r="E1803" s="24" t="s">
        <v>1896</v>
      </c>
      <c r="F1803" s="18" t="s">
        <v>1903</v>
      </c>
      <c r="G1803" s="20" t="s">
        <v>63</v>
      </c>
      <c r="H1803" s="20" t="s">
        <v>22</v>
      </c>
      <c r="I1803" s="20" t="s">
        <v>31</v>
      </c>
      <c r="J1803" s="20" t="s">
        <v>35</v>
      </c>
      <c r="K1803" s="20">
        <v>1</v>
      </c>
      <c r="L1803" s="20">
        <v>8</v>
      </c>
      <c r="M1803" s="20" t="s">
        <v>25</v>
      </c>
      <c r="N1803" s="20">
        <v>19200</v>
      </c>
      <c r="O1803" s="20">
        <v>9600</v>
      </c>
      <c r="P1803" s="43"/>
    </row>
    <row r="1804" s="4" customFormat="true" ht="35" customHeight="true" spans="1:16">
      <c r="A1804" s="17">
        <v>1801</v>
      </c>
      <c r="B1804" s="54" t="s">
        <v>1655</v>
      </c>
      <c r="C1804" s="19">
        <v>246</v>
      </c>
      <c r="D1804" s="20">
        <v>8</v>
      </c>
      <c r="E1804" s="24" t="s">
        <v>1896</v>
      </c>
      <c r="F1804" s="18" t="s">
        <v>1904</v>
      </c>
      <c r="G1804" s="20" t="s">
        <v>21</v>
      </c>
      <c r="H1804" s="20" t="s">
        <v>22</v>
      </c>
      <c r="I1804" s="20" t="s">
        <v>31</v>
      </c>
      <c r="J1804" s="20" t="s">
        <v>39</v>
      </c>
      <c r="K1804" s="20">
        <v>2</v>
      </c>
      <c r="L1804" s="20">
        <v>8</v>
      </c>
      <c r="M1804" s="20" t="s">
        <v>25</v>
      </c>
      <c r="N1804" s="20">
        <v>19200</v>
      </c>
      <c r="O1804" s="20">
        <v>9600</v>
      </c>
      <c r="P1804" s="43"/>
    </row>
    <row r="1805" s="4" customFormat="true" ht="35" customHeight="true" spans="1:16">
      <c r="A1805" s="17">
        <v>1802</v>
      </c>
      <c r="B1805" s="54" t="s">
        <v>1655</v>
      </c>
      <c r="C1805" s="19">
        <v>247</v>
      </c>
      <c r="D1805" s="20">
        <v>9</v>
      </c>
      <c r="E1805" s="24" t="s">
        <v>1896</v>
      </c>
      <c r="F1805" s="18" t="s">
        <v>1905</v>
      </c>
      <c r="G1805" s="20" t="s">
        <v>21</v>
      </c>
      <c r="H1805" s="20" t="s">
        <v>22</v>
      </c>
      <c r="I1805" s="20" t="s">
        <v>31</v>
      </c>
      <c r="J1805" s="20" t="s">
        <v>32</v>
      </c>
      <c r="K1805" s="20">
        <v>4</v>
      </c>
      <c r="L1805" s="20">
        <v>7</v>
      </c>
      <c r="M1805" s="20" t="s">
        <v>25</v>
      </c>
      <c r="N1805" s="20">
        <v>16800</v>
      </c>
      <c r="O1805" s="20">
        <v>8400</v>
      </c>
      <c r="P1805" s="43"/>
    </row>
    <row r="1806" s="4" customFormat="true" ht="35" customHeight="true" spans="1:16">
      <c r="A1806" s="17">
        <v>1803</v>
      </c>
      <c r="B1806" s="54" t="s">
        <v>1655</v>
      </c>
      <c r="C1806" s="19">
        <v>248</v>
      </c>
      <c r="D1806" s="20">
        <v>10</v>
      </c>
      <c r="E1806" s="24" t="s">
        <v>1896</v>
      </c>
      <c r="F1806" s="18" t="s">
        <v>1906</v>
      </c>
      <c r="G1806" s="20" t="s">
        <v>21</v>
      </c>
      <c r="H1806" s="20" t="s">
        <v>22</v>
      </c>
      <c r="I1806" s="20" t="s">
        <v>31</v>
      </c>
      <c r="J1806" s="20" t="s">
        <v>35</v>
      </c>
      <c r="K1806" s="20">
        <v>3</v>
      </c>
      <c r="L1806" s="20">
        <v>7</v>
      </c>
      <c r="M1806" s="20" t="s">
        <v>25</v>
      </c>
      <c r="N1806" s="20">
        <v>16800</v>
      </c>
      <c r="O1806" s="20">
        <v>8400</v>
      </c>
      <c r="P1806" s="43"/>
    </row>
    <row r="1807" s="4" customFormat="true" ht="35" customHeight="true" spans="1:16">
      <c r="A1807" s="17">
        <v>1804</v>
      </c>
      <c r="B1807" s="54" t="s">
        <v>1655</v>
      </c>
      <c r="C1807" s="19">
        <v>249</v>
      </c>
      <c r="D1807" s="20">
        <v>11</v>
      </c>
      <c r="E1807" s="24" t="s">
        <v>1896</v>
      </c>
      <c r="F1807" s="18" t="s">
        <v>1907</v>
      </c>
      <c r="G1807" s="20" t="s">
        <v>21</v>
      </c>
      <c r="H1807" s="20" t="s">
        <v>22</v>
      </c>
      <c r="I1807" s="20" t="s">
        <v>31</v>
      </c>
      <c r="J1807" s="20" t="s">
        <v>35</v>
      </c>
      <c r="K1807" s="20">
        <v>3</v>
      </c>
      <c r="L1807" s="20">
        <v>7</v>
      </c>
      <c r="M1807" s="20" t="s">
        <v>25</v>
      </c>
      <c r="N1807" s="20">
        <v>16800</v>
      </c>
      <c r="O1807" s="20">
        <v>8400</v>
      </c>
      <c r="P1807" s="43"/>
    </row>
    <row r="1808" s="4" customFormat="true" ht="35" customHeight="true" spans="1:16">
      <c r="A1808" s="17">
        <v>1805</v>
      </c>
      <c r="B1808" s="54" t="s">
        <v>1655</v>
      </c>
      <c r="C1808" s="19">
        <v>250</v>
      </c>
      <c r="D1808" s="20">
        <v>12</v>
      </c>
      <c r="E1808" s="24" t="s">
        <v>1896</v>
      </c>
      <c r="F1808" s="18" t="s">
        <v>1908</v>
      </c>
      <c r="G1808" s="20" t="s">
        <v>21</v>
      </c>
      <c r="H1808" s="20" t="s">
        <v>22</v>
      </c>
      <c r="I1808" s="20" t="s">
        <v>31</v>
      </c>
      <c r="J1808" s="20" t="s">
        <v>32</v>
      </c>
      <c r="K1808" s="20">
        <v>2</v>
      </c>
      <c r="L1808" s="20">
        <v>7</v>
      </c>
      <c r="M1808" s="20" t="s">
        <v>25</v>
      </c>
      <c r="N1808" s="20">
        <v>16800</v>
      </c>
      <c r="O1808" s="20">
        <v>8400</v>
      </c>
      <c r="P1808" s="43"/>
    </row>
    <row r="1809" s="4" customFormat="true" ht="35" customHeight="true" spans="1:16">
      <c r="A1809" s="17">
        <v>1806</v>
      </c>
      <c r="B1809" s="54" t="s">
        <v>1655</v>
      </c>
      <c r="C1809" s="19">
        <v>251</v>
      </c>
      <c r="D1809" s="20">
        <v>13</v>
      </c>
      <c r="E1809" s="24" t="s">
        <v>1896</v>
      </c>
      <c r="F1809" s="18" t="s">
        <v>1909</v>
      </c>
      <c r="G1809" s="20" t="s">
        <v>21</v>
      </c>
      <c r="H1809" s="20" t="s">
        <v>22</v>
      </c>
      <c r="I1809" s="20" t="s">
        <v>31</v>
      </c>
      <c r="J1809" s="20" t="s">
        <v>35</v>
      </c>
      <c r="K1809" s="20">
        <v>4</v>
      </c>
      <c r="L1809" s="20">
        <v>6</v>
      </c>
      <c r="M1809" s="20" t="s">
        <v>25</v>
      </c>
      <c r="N1809" s="20">
        <v>14400</v>
      </c>
      <c r="O1809" s="20">
        <v>7200</v>
      </c>
      <c r="P1809" s="43"/>
    </row>
    <row r="1810" s="4" customFormat="true" ht="35" customHeight="true" spans="1:16">
      <c r="A1810" s="17">
        <v>1807</v>
      </c>
      <c r="B1810" s="54" t="s">
        <v>1655</v>
      </c>
      <c r="C1810" s="19">
        <v>252</v>
      </c>
      <c r="D1810" s="20">
        <v>14</v>
      </c>
      <c r="E1810" s="24" t="s">
        <v>1896</v>
      </c>
      <c r="F1810" s="18" t="s">
        <v>1910</v>
      </c>
      <c r="G1810" s="20" t="s">
        <v>21</v>
      </c>
      <c r="H1810" s="20" t="s">
        <v>22</v>
      </c>
      <c r="I1810" s="20" t="s">
        <v>31</v>
      </c>
      <c r="J1810" s="20" t="s">
        <v>35</v>
      </c>
      <c r="K1810" s="20">
        <v>1</v>
      </c>
      <c r="L1810" s="20">
        <v>6</v>
      </c>
      <c r="M1810" s="20" t="s">
        <v>25</v>
      </c>
      <c r="N1810" s="20">
        <v>14400</v>
      </c>
      <c r="O1810" s="20">
        <v>7200</v>
      </c>
      <c r="P1810" s="43"/>
    </row>
    <row r="1811" s="4" customFormat="true" ht="35" customHeight="true" spans="1:16">
      <c r="A1811" s="17">
        <v>1808</v>
      </c>
      <c r="B1811" s="54" t="s">
        <v>1655</v>
      </c>
      <c r="C1811" s="19">
        <v>253</v>
      </c>
      <c r="D1811" s="20">
        <v>15</v>
      </c>
      <c r="E1811" s="24" t="s">
        <v>1896</v>
      </c>
      <c r="F1811" s="18" t="s">
        <v>1911</v>
      </c>
      <c r="G1811" s="20" t="s">
        <v>21</v>
      </c>
      <c r="H1811" s="20" t="s">
        <v>22</v>
      </c>
      <c r="I1811" s="20" t="s">
        <v>31</v>
      </c>
      <c r="J1811" s="20" t="s">
        <v>39</v>
      </c>
      <c r="K1811" s="20">
        <v>4</v>
      </c>
      <c r="L1811" s="20">
        <v>6</v>
      </c>
      <c r="M1811" s="20" t="s">
        <v>25</v>
      </c>
      <c r="N1811" s="20">
        <v>14400</v>
      </c>
      <c r="O1811" s="20">
        <v>7200</v>
      </c>
      <c r="P1811" s="43"/>
    </row>
    <row r="1812" s="4" customFormat="true" ht="35" customHeight="true" spans="1:16">
      <c r="A1812" s="17">
        <v>1809</v>
      </c>
      <c r="B1812" s="54" t="s">
        <v>1655</v>
      </c>
      <c r="C1812" s="19">
        <v>254</v>
      </c>
      <c r="D1812" s="20">
        <v>16</v>
      </c>
      <c r="E1812" s="24" t="s">
        <v>1896</v>
      </c>
      <c r="F1812" s="18" t="s">
        <v>1912</v>
      </c>
      <c r="G1812" s="20" t="s">
        <v>21</v>
      </c>
      <c r="H1812" s="20" t="s">
        <v>22</v>
      </c>
      <c r="I1812" s="20" t="s">
        <v>31</v>
      </c>
      <c r="J1812" s="20" t="s">
        <v>32</v>
      </c>
      <c r="K1812" s="20">
        <v>1</v>
      </c>
      <c r="L1812" s="20">
        <v>6</v>
      </c>
      <c r="M1812" s="20" t="s">
        <v>25</v>
      </c>
      <c r="N1812" s="20">
        <v>14400</v>
      </c>
      <c r="O1812" s="20">
        <v>7200</v>
      </c>
      <c r="P1812" s="43"/>
    </row>
    <row r="1813" s="4" customFormat="true" ht="35" customHeight="true" spans="1:16">
      <c r="A1813" s="17">
        <v>1810</v>
      </c>
      <c r="B1813" s="54" t="s">
        <v>1655</v>
      </c>
      <c r="C1813" s="19">
        <v>255</v>
      </c>
      <c r="D1813" s="20">
        <v>17</v>
      </c>
      <c r="E1813" s="24" t="s">
        <v>1896</v>
      </c>
      <c r="F1813" s="18" t="s">
        <v>1913</v>
      </c>
      <c r="G1813" s="20" t="s">
        <v>21</v>
      </c>
      <c r="H1813" s="20" t="s">
        <v>22</v>
      </c>
      <c r="I1813" s="20" t="s">
        <v>31</v>
      </c>
      <c r="J1813" s="20" t="s">
        <v>35</v>
      </c>
      <c r="K1813" s="20">
        <v>4</v>
      </c>
      <c r="L1813" s="20">
        <v>5</v>
      </c>
      <c r="M1813" s="20" t="s">
        <v>25</v>
      </c>
      <c r="N1813" s="20">
        <v>12000</v>
      </c>
      <c r="O1813" s="20">
        <v>6000</v>
      </c>
      <c r="P1813" s="43"/>
    </row>
    <row r="1814" s="4" customFormat="true" ht="35" customHeight="true" spans="1:16">
      <c r="A1814" s="17">
        <v>1811</v>
      </c>
      <c r="B1814" s="54" t="s">
        <v>1655</v>
      </c>
      <c r="C1814" s="19">
        <v>256</v>
      </c>
      <c r="D1814" s="20">
        <v>18</v>
      </c>
      <c r="E1814" s="24" t="s">
        <v>1896</v>
      </c>
      <c r="F1814" s="18" t="s">
        <v>1914</v>
      </c>
      <c r="G1814" s="20" t="s">
        <v>21</v>
      </c>
      <c r="H1814" s="20" t="s">
        <v>1915</v>
      </c>
      <c r="I1814" s="20" t="s">
        <v>75</v>
      </c>
      <c r="J1814" s="20" t="s">
        <v>24</v>
      </c>
      <c r="K1814" s="20" t="s">
        <v>24</v>
      </c>
      <c r="L1814" s="20">
        <v>7</v>
      </c>
      <c r="M1814" s="20" t="s">
        <v>25</v>
      </c>
      <c r="N1814" s="20">
        <v>16800</v>
      </c>
      <c r="O1814" s="20">
        <v>8400</v>
      </c>
      <c r="P1814" s="43"/>
    </row>
    <row r="1815" s="4" customFormat="true" ht="35" customHeight="true" spans="1:16">
      <c r="A1815" s="17">
        <v>1812</v>
      </c>
      <c r="B1815" s="54" t="s">
        <v>1655</v>
      </c>
      <c r="C1815" s="19">
        <v>257</v>
      </c>
      <c r="D1815" s="20">
        <v>19</v>
      </c>
      <c r="E1815" s="24" t="s">
        <v>1896</v>
      </c>
      <c r="F1815" s="18" t="s">
        <v>1916</v>
      </c>
      <c r="G1815" s="20" t="s">
        <v>21</v>
      </c>
      <c r="H1815" s="20" t="s">
        <v>22</v>
      </c>
      <c r="I1815" s="20" t="s">
        <v>29</v>
      </c>
      <c r="J1815" s="20" t="s">
        <v>24</v>
      </c>
      <c r="K1815" s="20" t="s">
        <v>24</v>
      </c>
      <c r="L1815" s="20">
        <v>10</v>
      </c>
      <c r="M1815" s="20" t="s">
        <v>25</v>
      </c>
      <c r="N1815" s="20">
        <v>24000</v>
      </c>
      <c r="O1815" s="20">
        <v>12000</v>
      </c>
      <c r="P1815" s="43"/>
    </row>
    <row r="1816" s="4" customFormat="true" ht="35" customHeight="true" spans="1:16">
      <c r="A1816" s="17">
        <v>1813</v>
      </c>
      <c r="B1816" s="54" t="s">
        <v>1655</v>
      </c>
      <c r="C1816" s="19">
        <v>258</v>
      </c>
      <c r="D1816" s="20">
        <v>20</v>
      </c>
      <c r="E1816" s="24" t="s">
        <v>1896</v>
      </c>
      <c r="F1816" s="18" t="s">
        <v>1917</v>
      </c>
      <c r="G1816" s="20" t="s">
        <v>21</v>
      </c>
      <c r="H1816" s="20" t="s">
        <v>22</v>
      </c>
      <c r="I1816" s="20" t="s">
        <v>146</v>
      </c>
      <c r="J1816" s="20" t="s">
        <v>24</v>
      </c>
      <c r="K1816" s="20" t="s">
        <v>24</v>
      </c>
      <c r="L1816" s="20">
        <v>7</v>
      </c>
      <c r="M1816" s="20" t="s">
        <v>25</v>
      </c>
      <c r="N1816" s="20">
        <v>16800</v>
      </c>
      <c r="O1816" s="20">
        <v>8400</v>
      </c>
      <c r="P1816" s="43"/>
    </row>
    <row r="1817" s="4" customFormat="true" ht="35" customHeight="true" spans="1:16">
      <c r="A1817" s="17">
        <v>1814</v>
      </c>
      <c r="B1817" s="54" t="s">
        <v>1655</v>
      </c>
      <c r="C1817" s="19">
        <v>259</v>
      </c>
      <c r="D1817" s="20">
        <v>21</v>
      </c>
      <c r="E1817" s="24" t="s">
        <v>1896</v>
      </c>
      <c r="F1817" s="18" t="s">
        <v>1918</v>
      </c>
      <c r="G1817" s="20" t="s">
        <v>21</v>
      </c>
      <c r="H1817" s="20" t="s">
        <v>1915</v>
      </c>
      <c r="I1817" s="20" t="s">
        <v>75</v>
      </c>
      <c r="J1817" s="20" t="s">
        <v>24</v>
      </c>
      <c r="K1817" s="20" t="s">
        <v>24</v>
      </c>
      <c r="L1817" s="20">
        <v>5</v>
      </c>
      <c r="M1817" s="20" t="s">
        <v>25</v>
      </c>
      <c r="N1817" s="20">
        <v>12000</v>
      </c>
      <c r="O1817" s="20">
        <v>6000</v>
      </c>
      <c r="P1817" s="43"/>
    </row>
    <row r="1818" s="4" customFormat="true" ht="35" customHeight="true" spans="1:16">
      <c r="A1818" s="17">
        <v>1815</v>
      </c>
      <c r="B1818" s="54" t="s">
        <v>1655</v>
      </c>
      <c r="C1818" s="19">
        <v>260</v>
      </c>
      <c r="D1818" s="20">
        <v>22</v>
      </c>
      <c r="E1818" s="24" t="s">
        <v>1896</v>
      </c>
      <c r="F1818" s="18" t="s">
        <v>1919</v>
      </c>
      <c r="G1818" s="20" t="s">
        <v>21</v>
      </c>
      <c r="H1818" s="20" t="s">
        <v>22</v>
      </c>
      <c r="I1818" s="20" t="s">
        <v>31</v>
      </c>
      <c r="J1818" s="20" t="s">
        <v>32</v>
      </c>
      <c r="K1818" s="20">
        <v>3</v>
      </c>
      <c r="L1818" s="20">
        <v>4</v>
      </c>
      <c r="M1818" s="20" t="s">
        <v>25</v>
      </c>
      <c r="N1818" s="20">
        <v>9600</v>
      </c>
      <c r="O1818" s="20">
        <v>4800</v>
      </c>
      <c r="P1818" s="43"/>
    </row>
    <row r="1819" s="4" customFormat="true" ht="35" customHeight="true" spans="1:16">
      <c r="A1819" s="17">
        <v>1816</v>
      </c>
      <c r="B1819" s="54" t="s">
        <v>1655</v>
      </c>
      <c r="C1819" s="19">
        <v>261</v>
      </c>
      <c r="D1819" s="20">
        <v>23</v>
      </c>
      <c r="E1819" s="24" t="s">
        <v>1896</v>
      </c>
      <c r="F1819" s="18" t="s">
        <v>1920</v>
      </c>
      <c r="G1819" s="20" t="s">
        <v>21</v>
      </c>
      <c r="H1819" s="20" t="s">
        <v>22</v>
      </c>
      <c r="I1819" s="20" t="s">
        <v>31</v>
      </c>
      <c r="J1819" s="20" t="s">
        <v>39</v>
      </c>
      <c r="K1819" s="20">
        <v>4</v>
      </c>
      <c r="L1819" s="20">
        <v>4</v>
      </c>
      <c r="M1819" s="20" t="s">
        <v>25</v>
      </c>
      <c r="N1819" s="20">
        <v>9600</v>
      </c>
      <c r="O1819" s="20">
        <v>4800</v>
      </c>
      <c r="P1819" s="43"/>
    </row>
    <row r="1820" s="4" customFormat="true" ht="35" customHeight="true" spans="1:16">
      <c r="A1820" s="17">
        <v>1817</v>
      </c>
      <c r="B1820" s="54" t="s">
        <v>1655</v>
      </c>
      <c r="C1820" s="19">
        <v>262</v>
      </c>
      <c r="D1820" s="20">
        <v>24</v>
      </c>
      <c r="E1820" s="24" t="s">
        <v>1896</v>
      </c>
      <c r="F1820" s="18" t="s">
        <v>1921</v>
      </c>
      <c r="G1820" s="20" t="s">
        <v>21</v>
      </c>
      <c r="H1820" s="20" t="s">
        <v>59</v>
      </c>
      <c r="I1820" s="20" t="s">
        <v>49</v>
      </c>
      <c r="J1820" s="20" t="s">
        <v>39</v>
      </c>
      <c r="K1820" s="20">
        <v>1</v>
      </c>
      <c r="L1820" s="20">
        <v>4</v>
      </c>
      <c r="M1820" s="20" t="s">
        <v>25</v>
      </c>
      <c r="N1820" s="20">
        <v>9600</v>
      </c>
      <c r="O1820" s="20">
        <v>4800</v>
      </c>
      <c r="P1820" s="43"/>
    </row>
    <row r="1821" s="4" customFormat="true" ht="35" customHeight="true" spans="1:16">
      <c r="A1821" s="17">
        <v>1818</v>
      </c>
      <c r="B1821" s="54" t="s">
        <v>1655</v>
      </c>
      <c r="C1821" s="19">
        <v>263</v>
      </c>
      <c r="D1821" s="20">
        <v>25</v>
      </c>
      <c r="E1821" s="24" t="s">
        <v>1896</v>
      </c>
      <c r="F1821" s="18" t="s">
        <v>1922</v>
      </c>
      <c r="G1821" s="20" t="s">
        <v>21</v>
      </c>
      <c r="H1821" s="20" t="s">
        <v>22</v>
      </c>
      <c r="I1821" s="20" t="s">
        <v>23</v>
      </c>
      <c r="J1821" s="20" t="s">
        <v>24</v>
      </c>
      <c r="K1821" s="20" t="s">
        <v>24</v>
      </c>
      <c r="L1821" s="20">
        <v>2</v>
      </c>
      <c r="M1821" s="20" t="s">
        <v>25</v>
      </c>
      <c r="N1821" s="20">
        <v>4800</v>
      </c>
      <c r="O1821" s="20">
        <v>2400</v>
      </c>
      <c r="P1821" s="43"/>
    </row>
    <row r="1822" s="4" customFormat="true" ht="35" customHeight="true" spans="1:16">
      <c r="A1822" s="17">
        <v>1819</v>
      </c>
      <c r="B1822" s="54" t="s">
        <v>1655</v>
      </c>
      <c r="C1822" s="19">
        <v>264</v>
      </c>
      <c r="D1822" s="20">
        <v>26</v>
      </c>
      <c r="E1822" s="24" t="s">
        <v>1896</v>
      </c>
      <c r="F1822" s="18" t="s">
        <v>1923</v>
      </c>
      <c r="G1822" s="20" t="s">
        <v>21</v>
      </c>
      <c r="H1822" s="20" t="s">
        <v>22</v>
      </c>
      <c r="I1822" s="20" t="s">
        <v>45</v>
      </c>
      <c r="J1822" s="20" t="s">
        <v>24</v>
      </c>
      <c r="K1822" s="20" t="s">
        <v>24</v>
      </c>
      <c r="L1822" s="20">
        <v>2</v>
      </c>
      <c r="M1822" s="20" t="s">
        <v>25</v>
      </c>
      <c r="N1822" s="20">
        <v>4800</v>
      </c>
      <c r="O1822" s="20">
        <v>2400</v>
      </c>
      <c r="P1822" s="43"/>
    </row>
    <row r="1823" s="4" customFormat="true" ht="35" customHeight="true" spans="1:16">
      <c r="A1823" s="17">
        <v>1820</v>
      </c>
      <c r="B1823" s="54" t="s">
        <v>1655</v>
      </c>
      <c r="C1823" s="19">
        <v>265</v>
      </c>
      <c r="D1823" s="20">
        <v>27</v>
      </c>
      <c r="E1823" s="24" t="s">
        <v>1896</v>
      </c>
      <c r="F1823" s="18" t="s">
        <v>1924</v>
      </c>
      <c r="G1823" s="20" t="s">
        <v>63</v>
      </c>
      <c r="H1823" s="20" t="s">
        <v>22</v>
      </c>
      <c r="I1823" s="20" t="s">
        <v>64</v>
      </c>
      <c r="J1823" s="20" t="s">
        <v>24</v>
      </c>
      <c r="K1823" s="20" t="s">
        <v>24</v>
      </c>
      <c r="L1823" s="20">
        <v>2</v>
      </c>
      <c r="M1823" s="20" t="s">
        <v>25</v>
      </c>
      <c r="N1823" s="20">
        <v>4800</v>
      </c>
      <c r="O1823" s="20">
        <v>2400</v>
      </c>
      <c r="P1823" s="43"/>
    </row>
    <row r="1824" s="4" customFormat="true" ht="35" customHeight="true" spans="1:16">
      <c r="A1824" s="17">
        <v>1821</v>
      </c>
      <c r="B1824" s="54" t="s">
        <v>1655</v>
      </c>
      <c r="C1824" s="19">
        <v>266</v>
      </c>
      <c r="D1824" s="20">
        <v>28</v>
      </c>
      <c r="E1824" s="24" t="s">
        <v>1896</v>
      </c>
      <c r="F1824" s="18" t="s">
        <v>1925</v>
      </c>
      <c r="G1824" s="20" t="s">
        <v>21</v>
      </c>
      <c r="H1824" s="20" t="s">
        <v>22</v>
      </c>
      <c r="I1824" s="20" t="s">
        <v>31</v>
      </c>
      <c r="J1824" s="20" t="s">
        <v>35</v>
      </c>
      <c r="K1824" s="20">
        <v>2</v>
      </c>
      <c r="L1824" s="20">
        <v>5</v>
      </c>
      <c r="M1824" s="20" t="s">
        <v>25</v>
      </c>
      <c r="N1824" s="20">
        <v>12000</v>
      </c>
      <c r="O1824" s="20">
        <v>6000</v>
      </c>
      <c r="P1824" s="43"/>
    </row>
    <row r="1825" s="4" customFormat="true" ht="35" customHeight="true" spans="1:16">
      <c r="A1825" s="17">
        <v>1822</v>
      </c>
      <c r="B1825" s="54" t="s">
        <v>1655</v>
      </c>
      <c r="C1825" s="19">
        <v>267</v>
      </c>
      <c r="D1825" s="20">
        <v>29</v>
      </c>
      <c r="E1825" s="24" t="s">
        <v>1896</v>
      </c>
      <c r="F1825" s="18" t="s">
        <v>1926</v>
      </c>
      <c r="G1825" s="20" t="s">
        <v>63</v>
      </c>
      <c r="H1825" s="20" t="s">
        <v>22</v>
      </c>
      <c r="I1825" s="20" t="s">
        <v>582</v>
      </c>
      <c r="J1825" s="20" t="s">
        <v>24</v>
      </c>
      <c r="K1825" s="20" t="s">
        <v>24</v>
      </c>
      <c r="L1825" s="20">
        <v>2</v>
      </c>
      <c r="M1825" s="20" t="s">
        <v>25</v>
      </c>
      <c r="N1825" s="20">
        <v>4800</v>
      </c>
      <c r="O1825" s="20">
        <v>2400</v>
      </c>
      <c r="P1825" s="43"/>
    </row>
    <row r="1826" s="4" customFormat="true" ht="35" customHeight="true" spans="1:16">
      <c r="A1826" s="17">
        <v>1823</v>
      </c>
      <c r="B1826" s="54" t="s">
        <v>1655</v>
      </c>
      <c r="C1826" s="19">
        <v>268</v>
      </c>
      <c r="D1826" s="20">
        <v>30</v>
      </c>
      <c r="E1826" s="24" t="s">
        <v>1896</v>
      </c>
      <c r="F1826" s="18" t="s">
        <v>1927</v>
      </c>
      <c r="G1826" s="20" t="s">
        <v>21</v>
      </c>
      <c r="H1826" s="20" t="s">
        <v>22</v>
      </c>
      <c r="I1826" s="20" t="s">
        <v>31</v>
      </c>
      <c r="J1826" s="20" t="s">
        <v>32</v>
      </c>
      <c r="K1826" s="20">
        <v>1</v>
      </c>
      <c r="L1826" s="20">
        <v>2</v>
      </c>
      <c r="M1826" s="20" t="s">
        <v>25</v>
      </c>
      <c r="N1826" s="20">
        <v>4800</v>
      </c>
      <c r="O1826" s="20">
        <v>2400</v>
      </c>
      <c r="P1826" s="43"/>
    </row>
    <row r="1827" s="4" customFormat="true" ht="35" customHeight="true" spans="1:16">
      <c r="A1827" s="17">
        <v>1824</v>
      </c>
      <c r="B1827" s="54" t="s">
        <v>1655</v>
      </c>
      <c r="C1827" s="19">
        <v>269</v>
      </c>
      <c r="D1827" s="20">
        <v>31</v>
      </c>
      <c r="E1827" s="24" t="s">
        <v>1896</v>
      </c>
      <c r="F1827" s="18" t="s">
        <v>1928</v>
      </c>
      <c r="G1827" s="20" t="s">
        <v>21</v>
      </c>
      <c r="H1827" s="20" t="s">
        <v>59</v>
      </c>
      <c r="I1827" s="20" t="s">
        <v>49</v>
      </c>
      <c r="J1827" s="20" t="s">
        <v>32</v>
      </c>
      <c r="K1827" s="20">
        <v>3</v>
      </c>
      <c r="L1827" s="20">
        <v>4</v>
      </c>
      <c r="M1827" s="20" t="s">
        <v>25</v>
      </c>
      <c r="N1827" s="20">
        <v>9600</v>
      </c>
      <c r="O1827" s="20">
        <v>4800</v>
      </c>
      <c r="P1827" s="43"/>
    </row>
    <row r="1828" s="4" customFormat="true" ht="35" customHeight="true" spans="1:16">
      <c r="A1828" s="17">
        <v>1825</v>
      </c>
      <c r="B1828" s="54" t="s">
        <v>1655</v>
      </c>
      <c r="C1828" s="19">
        <v>270</v>
      </c>
      <c r="D1828" s="20">
        <v>32</v>
      </c>
      <c r="E1828" s="24" t="s">
        <v>1896</v>
      </c>
      <c r="F1828" s="18" t="s">
        <v>1929</v>
      </c>
      <c r="G1828" s="20" t="s">
        <v>21</v>
      </c>
      <c r="H1828" s="20" t="s">
        <v>59</v>
      </c>
      <c r="I1828" s="20" t="s">
        <v>49</v>
      </c>
      <c r="J1828" s="20" t="s">
        <v>32</v>
      </c>
      <c r="K1828" s="20">
        <v>2</v>
      </c>
      <c r="L1828" s="20">
        <v>3</v>
      </c>
      <c r="M1828" s="20" t="s">
        <v>25</v>
      </c>
      <c r="N1828" s="20">
        <v>7200</v>
      </c>
      <c r="O1828" s="20">
        <v>3600</v>
      </c>
      <c r="P1828" s="43"/>
    </row>
    <row r="1829" s="4" customFormat="true" ht="35" customHeight="true" spans="1:16">
      <c r="A1829" s="17">
        <v>1826</v>
      </c>
      <c r="B1829" s="54" t="s">
        <v>1655</v>
      </c>
      <c r="C1829" s="19">
        <v>271</v>
      </c>
      <c r="D1829" s="20">
        <v>33</v>
      </c>
      <c r="E1829" s="24" t="s">
        <v>1896</v>
      </c>
      <c r="F1829" s="18" t="s">
        <v>1930</v>
      </c>
      <c r="G1829" s="20" t="s">
        <v>21</v>
      </c>
      <c r="H1829" s="20" t="s">
        <v>59</v>
      </c>
      <c r="I1829" s="20" t="s">
        <v>49</v>
      </c>
      <c r="J1829" s="20" t="s">
        <v>39</v>
      </c>
      <c r="K1829" s="20">
        <v>4</v>
      </c>
      <c r="L1829" s="20">
        <v>3</v>
      </c>
      <c r="M1829" s="20" t="s">
        <v>25</v>
      </c>
      <c r="N1829" s="20">
        <v>7200</v>
      </c>
      <c r="O1829" s="20">
        <v>3600</v>
      </c>
      <c r="P1829" s="43"/>
    </row>
    <row r="1830" s="4" customFormat="true" ht="35" customHeight="true" spans="1:16">
      <c r="A1830" s="17">
        <v>1827</v>
      </c>
      <c r="B1830" s="54" t="s">
        <v>1655</v>
      </c>
      <c r="C1830" s="19">
        <v>272</v>
      </c>
      <c r="D1830" s="20">
        <v>34</v>
      </c>
      <c r="E1830" s="24" t="s">
        <v>1896</v>
      </c>
      <c r="F1830" s="18" t="s">
        <v>1931</v>
      </c>
      <c r="G1830" s="20" t="s">
        <v>21</v>
      </c>
      <c r="H1830" s="20" t="s">
        <v>59</v>
      </c>
      <c r="I1830" s="20" t="s">
        <v>49</v>
      </c>
      <c r="J1830" s="20" t="s">
        <v>32</v>
      </c>
      <c r="K1830" s="20">
        <v>1</v>
      </c>
      <c r="L1830" s="20">
        <v>2</v>
      </c>
      <c r="M1830" s="20" t="s">
        <v>25</v>
      </c>
      <c r="N1830" s="20">
        <v>4800</v>
      </c>
      <c r="O1830" s="20">
        <v>2400</v>
      </c>
      <c r="P1830" s="43"/>
    </row>
    <row r="1831" s="4" customFormat="true" ht="35" customHeight="true" spans="1:16">
      <c r="A1831" s="17">
        <v>1828</v>
      </c>
      <c r="B1831" s="54" t="s">
        <v>1655</v>
      </c>
      <c r="C1831" s="19">
        <v>273</v>
      </c>
      <c r="D1831" s="20">
        <v>35</v>
      </c>
      <c r="E1831" s="24" t="s">
        <v>1896</v>
      </c>
      <c r="F1831" s="18" t="s">
        <v>1932</v>
      </c>
      <c r="G1831" s="20" t="s">
        <v>21</v>
      </c>
      <c r="H1831" s="20" t="s">
        <v>59</v>
      </c>
      <c r="I1831" s="20" t="s">
        <v>49</v>
      </c>
      <c r="J1831" s="20" t="s">
        <v>35</v>
      </c>
      <c r="K1831" s="20">
        <v>2</v>
      </c>
      <c r="L1831" s="20">
        <v>2</v>
      </c>
      <c r="M1831" s="20" t="s">
        <v>25</v>
      </c>
      <c r="N1831" s="20">
        <v>4800</v>
      </c>
      <c r="O1831" s="20">
        <v>2400</v>
      </c>
      <c r="P1831" s="43"/>
    </row>
    <row r="1832" s="4" customFormat="true" ht="35" customHeight="true" spans="1:16">
      <c r="A1832" s="17">
        <v>1829</v>
      </c>
      <c r="B1832" s="54" t="s">
        <v>1655</v>
      </c>
      <c r="C1832" s="19">
        <v>274</v>
      </c>
      <c r="D1832" s="20">
        <v>36</v>
      </c>
      <c r="E1832" s="24" t="s">
        <v>1896</v>
      </c>
      <c r="F1832" s="18" t="s">
        <v>1933</v>
      </c>
      <c r="G1832" s="20" t="s">
        <v>21</v>
      </c>
      <c r="H1832" s="20" t="s">
        <v>1915</v>
      </c>
      <c r="I1832" s="20" t="s">
        <v>75</v>
      </c>
      <c r="J1832" s="20" t="s">
        <v>24</v>
      </c>
      <c r="K1832" s="20" t="s">
        <v>24</v>
      </c>
      <c r="L1832" s="20">
        <v>1</v>
      </c>
      <c r="M1832" s="20" t="s">
        <v>25</v>
      </c>
      <c r="N1832" s="20">
        <v>2400</v>
      </c>
      <c r="O1832" s="20">
        <v>1200</v>
      </c>
      <c r="P1832" s="43"/>
    </row>
    <row r="1833" s="4" customFormat="true" ht="35" customHeight="true" spans="1:16">
      <c r="A1833" s="17">
        <v>1830</v>
      </c>
      <c r="B1833" s="54" t="s">
        <v>1655</v>
      </c>
      <c r="C1833" s="19">
        <v>275</v>
      </c>
      <c r="D1833" s="20">
        <v>37</v>
      </c>
      <c r="E1833" s="24" t="s">
        <v>1896</v>
      </c>
      <c r="F1833" s="18" t="s">
        <v>1934</v>
      </c>
      <c r="G1833" s="20" t="s">
        <v>21</v>
      </c>
      <c r="H1833" s="20" t="s">
        <v>22</v>
      </c>
      <c r="I1833" s="20" t="s">
        <v>31</v>
      </c>
      <c r="J1833" s="20" t="s">
        <v>32</v>
      </c>
      <c r="K1833" s="20">
        <v>4</v>
      </c>
      <c r="L1833" s="20">
        <v>2</v>
      </c>
      <c r="M1833" s="20" t="s">
        <v>25</v>
      </c>
      <c r="N1833" s="20">
        <v>4800</v>
      </c>
      <c r="O1833" s="20">
        <v>2400</v>
      </c>
      <c r="P1833" s="43"/>
    </row>
    <row r="1834" s="4" customFormat="true" ht="35" customHeight="true" spans="1:16">
      <c r="A1834" s="17">
        <v>1831</v>
      </c>
      <c r="B1834" s="54" t="s">
        <v>1655</v>
      </c>
      <c r="C1834" s="19">
        <v>276</v>
      </c>
      <c r="D1834" s="20">
        <v>38</v>
      </c>
      <c r="E1834" s="24" t="s">
        <v>1896</v>
      </c>
      <c r="F1834" s="18" t="s">
        <v>1935</v>
      </c>
      <c r="G1834" s="20" t="s">
        <v>21</v>
      </c>
      <c r="H1834" s="20" t="s">
        <v>22</v>
      </c>
      <c r="I1834" s="20" t="s">
        <v>31</v>
      </c>
      <c r="J1834" s="20" t="s">
        <v>39</v>
      </c>
      <c r="K1834" s="20">
        <v>1</v>
      </c>
      <c r="L1834" s="20">
        <v>1</v>
      </c>
      <c r="M1834" s="20" t="s">
        <v>25</v>
      </c>
      <c r="N1834" s="20">
        <v>2400</v>
      </c>
      <c r="O1834" s="20">
        <v>1200</v>
      </c>
      <c r="P1834" s="43"/>
    </row>
    <row r="1835" s="4" customFormat="true" ht="35" customHeight="true" spans="1:16">
      <c r="A1835" s="17">
        <v>1832</v>
      </c>
      <c r="B1835" s="54" t="s">
        <v>1655</v>
      </c>
      <c r="C1835" s="19">
        <v>277</v>
      </c>
      <c r="D1835" s="20">
        <v>39</v>
      </c>
      <c r="E1835" s="24" t="s">
        <v>1896</v>
      </c>
      <c r="F1835" s="18" t="s">
        <v>1936</v>
      </c>
      <c r="G1835" s="20" t="s">
        <v>21</v>
      </c>
      <c r="H1835" s="20" t="s">
        <v>59</v>
      </c>
      <c r="I1835" s="20" t="s">
        <v>49</v>
      </c>
      <c r="J1835" s="20" t="s">
        <v>39</v>
      </c>
      <c r="K1835" s="20">
        <v>2</v>
      </c>
      <c r="L1835" s="20">
        <v>3</v>
      </c>
      <c r="M1835" s="20" t="s">
        <v>25</v>
      </c>
      <c r="N1835" s="20">
        <v>7200</v>
      </c>
      <c r="O1835" s="20">
        <v>3600</v>
      </c>
      <c r="P1835" s="43"/>
    </row>
    <row r="1836" s="4" customFormat="true" ht="35" customHeight="true" spans="1:16">
      <c r="A1836" s="17">
        <v>1833</v>
      </c>
      <c r="B1836" s="54" t="s">
        <v>1655</v>
      </c>
      <c r="C1836" s="19">
        <v>278</v>
      </c>
      <c r="D1836" s="20">
        <v>40</v>
      </c>
      <c r="E1836" s="24" t="s">
        <v>1896</v>
      </c>
      <c r="F1836" s="18" t="s">
        <v>1937</v>
      </c>
      <c r="G1836" s="20" t="s">
        <v>21</v>
      </c>
      <c r="H1836" s="20" t="s">
        <v>59</v>
      </c>
      <c r="I1836" s="20" t="s">
        <v>49</v>
      </c>
      <c r="J1836" s="20" t="s">
        <v>39</v>
      </c>
      <c r="K1836" s="20">
        <v>3</v>
      </c>
      <c r="L1836" s="20">
        <v>4</v>
      </c>
      <c r="M1836" s="20" t="s">
        <v>25</v>
      </c>
      <c r="N1836" s="20">
        <v>9600</v>
      </c>
      <c r="O1836" s="20">
        <v>4800</v>
      </c>
      <c r="P1836" s="43"/>
    </row>
    <row r="1837" s="4" customFormat="true" ht="35" customHeight="true" spans="1:16">
      <c r="A1837" s="17">
        <v>1834</v>
      </c>
      <c r="B1837" s="54" t="s">
        <v>1655</v>
      </c>
      <c r="C1837" s="19">
        <v>279</v>
      </c>
      <c r="D1837" s="20">
        <v>41</v>
      </c>
      <c r="E1837" s="24" t="s">
        <v>1896</v>
      </c>
      <c r="F1837" s="18" t="s">
        <v>1938</v>
      </c>
      <c r="G1837" s="20" t="s">
        <v>21</v>
      </c>
      <c r="H1837" s="20" t="s">
        <v>59</v>
      </c>
      <c r="I1837" s="20" t="s">
        <v>49</v>
      </c>
      <c r="J1837" s="20" t="s">
        <v>35</v>
      </c>
      <c r="K1837" s="20">
        <v>3</v>
      </c>
      <c r="L1837" s="20">
        <v>4</v>
      </c>
      <c r="M1837" s="20" t="s">
        <v>25</v>
      </c>
      <c r="N1837" s="20">
        <v>9600</v>
      </c>
      <c r="O1837" s="20">
        <v>4800</v>
      </c>
      <c r="P1837" s="43"/>
    </row>
    <row r="1838" s="4" customFormat="true" ht="35" customHeight="true" spans="1:16">
      <c r="A1838" s="17">
        <v>1835</v>
      </c>
      <c r="B1838" s="54" t="s">
        <v>1655</v>
      </c>
      <c r="C1838" s="19">
        <v>280</v>
      </c>
      <c r="D1838" s="20">
        <v>42</v>
      </c>
      <c r="E1838" s="24" t="s">
        <v>1896</v>
      </c>
      <c r="F1838" s="18" t="s">
        <v>1939</v>
      </c>
      <c r="G1838" s="20" t="s">
        <v>21</v>
      </c>
      <c r="H1838" s="20" t="s">
        <v>59</v>
      </c>
      <c r="I1838" s="20" t="s">
        <v>49</v>
      </c>
      <c r="J1838" s="20" t="s">
        <v>35</v>
      </c>
      <c r="K1838" s="20">
        <v>4</v>
      </c>
      <c r="L1838" s="20">
        <v>1</v>
      </c>
      <c r="M1838" s="20" t="s">
        <v>25</v>
      </c>
      <c r="N1838" s="20">
        <v>2400</v>
      </c>
      <c r="O1838" s="20">
        <v>1200</v>
      </c>
      <c r="P1838" s="43"/>
    </row>
    <row r="1839" s="4" customFormat="true" ht="35" customHeight="true" spans="1:16">
      <c r="A1839" s="17">
        <v>1836</v>
      </c>
      <c r="B1839" s="54" t="s">
        <v>1655</v>
      </c>
      <c r="C1839" s="19">
        <v>281</v>
      </c>
      <c r="D1839" s="20">
        <v>43</v>
      </c>
      <c r="E1839" s="24" t="s">
        <v>1896</v>
      </c>
      <c r="F1839" s="18" t="s">
        <v>1940</v>
      </c>
      <c r="G1839" s="20" t="s">
        <v>63</v>
      </c>
      <c r="H1839" s="20" t="s">
        <v>22</v>
      </c>
      <c r="I1839" s="20" t="s">
        <v>31</v>
      </c>
      <c r="J1839" s="20" t="s">
        <v>24</v>
      </c>
      <c r="K1839" s="20" t="s">
        <v>24</v>
      </c>
      <c r="L1839" s="20">
        <v>1</v>
      </c>
      <c r="M1839" s="20" t="s">
        <v>25</v>
      </c>
      <c r="N1839" s="20">
        <v>2400</v>
      </c>
      <c r="O1839" s="20">
        <v>1200</v>
      </c>
      <c r="P1839" s="43"/>
    </row>
    <row r="1840" s="4" customFormat="true" ht="35" customHeight="true" spans="1:16">
      <c r="A1840" s="17">
        <v>1837</v>
      </c>
      <c r="B1840" s="54" t="s">
        <v>1655</v>
      </c>
      <c r="C1840" s="19">
        <v>282</v>
      </c>
      <c r="D1840" s="20">
        <v>44</v>
      </c>
      <c r="E1840" s="24" t="s">
        <v>1896</v>
      </c>
      <c r="F1840" s="18" t="s">
        <v>1941</v>
      </c>
      <c r="G1840" s="20" t="s">
        <v>21</v>
      </c>
      <c r="H1840" s="20" t="s">
        <v>22</v>
      </c>
      <c r="I1840" s="20" t="s">
        <v>31</v>
      </c>
      <c r="J1840" s="20" t="s">
        <v>39</v>
      </c>
      <c r="K1840" s="20">
        <v>3</v>
      </c>
      <c r="L1840" s="20">
        <v>1</v>
      </c>
      <c r="M1840" s="20" t="s">
        <v>25</v>
      </c>
      <c r="N1840" s="20">
        <v>2400</v>
      </c>
      <c r="O1840" s="20">
        <v>1200</v>
      </c>
      <c r="P1840" s="43"/>
    </row>
    <row r="1841" s="4" customFormat="true" ht="35" customHeight="true" spans="1:16">
      <c r="A1841" s="17">
        <v>1838</v>
      </c>
      <c r="B1841" s="54" t="s">
        <v>1655</v>
      </c>
      <c r="C1841" s="19">
        <v>283</v>
      </c>
      <c r="D1841" s="20">
        <v>1</v>
      </c>
      <c r="E1841" s="24" t="s">
        <v>1942</v>
      </c>
      <c r="F1841" s="18" t="s">
        <v>1943</v>
      </c>
      <c r="G1841" s="20" t="s">
        <v>21</v>
      </c>
      <c r="H1841" s="20" t="s">
        <v>22</v>
      </c>
      <c r="I1841" s="20" t="s">
        <v>54</v>
      </c>
      <c r="J1841" s="20" t="s">
        <v>24</v>
      </c>
      <c r="K1841" s="20" t="s">
        <v>24</v>
      </c>
      <c r="L1841" s="20">
        <v>2</v>
      </c>
      <c r="M1841" s="20" t="s">
        <v>25</v>
      </c>
      <c r="N1841" s="20">
        <v>4800</v>
      </c>
      <c r="O1841" s="20">
        <v>2400</v>
      </c>
      <c r="P1841" s="43">
        <f ca="1">SUMIF(E:O,E1841,O:O)</f>
        <v>102000</v>
      </c>
    </row>
    <row r="1842" s="4" customFormat="true" ht="35" customHeight="true" spans="1:16">
      <c r="A1842" s="17">
        <v>1839</v>
      </c>
      <c r="B1842" s="54" t="s">
        <v>1655</v>
      </c>
      <c r="C1842" s="19">
        <v>284</v>
      </c>
      <c r="D1842" s="20">
        <v>2</v>
      </c>
      <c r="E1842" s="24" t="s">
        <v>1942</v>
      </c>
      <c r="F1842" s="18" t="s">
        <v>1944</v>
      </c>
      <c r="G1842" s="20" t="s">
        <v>21</v>
      </c>
      <c r="H1842" s="20" t="s">
        <v>22</v>
      </c>
      <c r="I1842" s="20" t="s">
        <v>459</v>
      </c>
      <c r="J1842" s="20" t="s">
        <v>24</v>
      </c>
      <c r="K1842" s="20" t="s">
        <v>24</v>
      </c>
      <c r="L1842" s="20">
        <v>4</v>
      </c>
      <c r="M1842" s="20" t="s">
        <v>25</v>
      </c>
      <c r="N1842" s="20">
        <v>9600</v>
      </c>
      <c r="O1842" s="20">
        <v>4800</v>
      </c>
      <c r="P1842" s="43"/>
    </row>
    <row r="1843" s="4" customFormat="true" ht="35" customHeight="true" spans="1:16">
      <c r="A1843" s="17">
        <v>1840</v>
      </c>
      <c r="B1843" s="54" t="s">
        <v>1655</v>
      </c>
      <c r="C1843" s="19">
        <v>285</v>
      </c>
      <c r="D1843" s="20">
        <v>3</v>
      </c>
      <c r="E1843" s="24" t="s">
        <v>1942</v>
      </c>
      <c r="F1843" s="18" t="s">
        <v>1945</v>
      </c>
      <c r="G1843" s="20" t="s">
        <v>21</v>
      </c>
      <c r="H1843" s="20" t="s">
        <v>22</v>
      </c>
      <c r="I1843" s="20" t="s">
        <v>31</v>
      </c>
      <c r="J1843" s="20" t="s">
        <v>32</v>
      </c>
      <c r="K1843" s="20">
        <v>1</v>
      </c>
      <c r="L1843" s="20">
        <v>6</v>
      </c>
      <c r="M1843" s="20" t="s">
        <v>25</v>
      </c>
      <c r="N1843" s="20">
        <v>14400</v>
      </c>
      <c r="O1843" s="20">
        <v>7200</v>
      </c>
      <c r="P1843" s="43"/>
    </row>
    <row r="1844" s="4" customFormat="true" ht="35" customHeight="true" spans="1:16">
      <c r="A1844" s="17">
        <v>1841</v>
      </c>
      <c r="B1844" s="54" t="s">
        <v>1655</v>
      </c>
      <c r="C1844" s="19">
        <v>286</v>
      </c>
      <c r="D1844" s="20">
        <v>4</v>
      </c>
      <c r="E1844" s="24" t="s">
        <v>1942</v>
      </c>
      <c r="F1844" s="18" t="s">
        <v>1946</v>
      </c>
      <c r="G1844" s="20" t="s">
        <v>21</v>
      </c>
      <c r="H1844" s="20" t="s">
        <v>22</v>
      </c>
      <c r="I1844" s="20" t="s">
        <v>31</v>
      </c>
      <c r="J1844" s="20" t="s">
        <v>32</v>
      </c>
      <c r="K1844" s="20">
        <v>1</v>
      </c>
      <c r="L1844" s="20">
        <v>3</v>
      </c>
      <c r="M1844" s="20" t="s">
        <v>25</v>
      </c>
      <c r="N1844" s="20">
        <v>7200</v>
      </c>
      <c r="O1844" s="20">
        <v>3600</v>
      </c>
      <c r="P1844" s="43"/>
    </row>
    <row r="1845" s="4" customFormat="true" ht="35" customHeight="true" spans="1:16">
      <c r="A1845" s="17">
        <v>1842</v>
      </c>
      <c r="B1845" s="54" t="s">
        <v>1655</v>
      </c>
      <c r="C1845" s="19">
        <v>287</v>
      </c>
      <c r="D1845" s="20">
        <v>5</v>
      </c>
      <c r="E1845" s="24" t="s">
        <v>1942</v>
      </c>
      <c r="F1845" s="18" t="s">
        <v>1947</v>
      </c>
      <c r="G1845" s="20" t="s">
        <v>21</v>
      </c>
      <c r="H1845" s="20" t="s">
        <v>89</v>
      </c>
      <c r="I1845" s="20" t="s">
        <v>49</v>
      </c>
      <c r="J1845" s="20" t="s">
        <v>32</v>
      </c>
      <c r="K1845" s="20">
        <v>1</v>
      </c>
      <c r="L1845" s="20">
        <v>2</v>
      </c>
      <c r="M1845" s="20" t="s">
        <v>25</v>
      </c>
      <c r="N1845" s="20">
        <v>4800</v>
      </c>
      <c r="O1845" s="20">
        <v>2400</v>
      </c>
      <c r="P1845" s="43"/>
    </row>
    <row r="1846" s="4" customFormat="true" ht="35" customHeight="true" spans="1:16">
      <c r="A1846" s="17">
        <v>1843</v>
      </c>
      <c r="B1846" s="54" t="s">
        <v>1655</v>
      </c>
      <c r="C1846" s="19">
        <v>288</v>
      </c>
      <c r="D1846" s="20">
        <v>6</v>
      </c>
      <c r="E1846" s="24" t="s">
        <v>1942</v>
      </c>
      <c r="F1846" s="18" t="s">
        <v>1948</v>
      </c>
      <c r="G1846" s="20" t="s">
        <v>21</v>
      </c>
      <c r="H1846" s="20" t="s">
        <v>89</v>
      </c>
      <c r="I1846" s="20" t="s">
        <v>49</v>
      </c>
      <c r="J1846" s="20" t="s">
        <v>32</v>
      </c>
      <c r="K1846" s="20">
        <v>1</v>
      </c>
      <c r="L1846" s="20">
        <v>5</v>
      </c>
      <c r="M1846" s="20" t="s">
        <v>25</v>
      </c>
      <c r="N1846" s="20">
        <v>12000</v>
      </c>
      <c r="O1846" s="20">
        <v>6000</v>
      </c>
      <c r="P1846" s="43"/>
    </row>
    <row r="1847" s="4" customFormat="true" ht="35" customHeight="true" spans="1:16">
      <c r="A1847" s="17">
        <v>1844</v>
      </c>
      <c r="B1847" s="54" t="s">
        <v>1655</v>
      </c>
      <c r="C1847" s="19">
        <v>289</v>
      </c>
      <c r="D1847" s="20">
        <v>7</v>
      </c>
      <c r="E1847" s="24" t="s">
        <v>1942</v>
      </c>
      <c r="F1847" s="18" t="s">
        <v>1949</v>
      </c>
      <c r="G1847" s="20" t="s">
        <v>21</v>
      </c>
      <c r="H1847" s="20" t="s">
        <v>22</v>
      </c>
      <c r="I1847" s="20" t="s">
        <v>31</v>
      </c>
      <c r="J1847" s="20" t="s">
        <v>32</v>
      </c>
      <c r="K1847" s="20">
        <v>2</v>
      </c>
      <c r="L1847" s="20">
        <v>6</v>
      </c>
      <c r="M1847" s="20" t="s">
        <v>25</v>
      </c>
      <c r="N1847" s="20">
        <v>14400</v>
      </c>
      <c r="O1847" s="20">
        <v>7200</v>
      </c>
      <c r="P1847" s="43"/>
    </row>
    <row r="1848" s="4" customFormat="true" ht="35" customHeight="true" spans="1:16">
      <c r="A1848" s="17">
        <v>1845</v>
      </c>
      <c r="B1848" s="54" t="s">
        <v>1655</v>
      </c>
      <c r="C1848" s="19">
        <v>290</v>
      </c>
      <c r="D1848" s="20">
        <v>8</v>
      </c>
      <c r="E1848" s="24" t="s">
        <v>1942</v>
      </c>
      <c r="F1848" s="18" t="s">
        <v>1950</v>
      </c>
      <c r="G1848" s="20" t="s">
        <v>21</v>
      </c>
      <c r="H1848" s="20" t="s">
        <v>22</v>
      </c>
      <c r="I1848" s="20" t="s">
        <v>31</v>
      </c>
      <c r="J1848" s="20" t="s">
        <v>32</v>
      </c>
      <c r="K1848" s="20">
        <v>2</v>
      </c>
      <c r="L1848" s="20">
        <v>2</v>
      </c>
      <c r="M1848" s="20" t="s">
        <v>25</v>
      </c>
      <c r="N1848" s="20">
        <v>4800</v>
      </c>
      <c r="O1848" s="20">
        <v>2400</v>
      </c>
      <c r="P1848" s="43"/>
    </row>
    <row r="1849" s="4" customFormat="true" ht="35" customHeight="true" spans="1:16">
      <c r="A1849" s="17">
        <v>1846</v>
      </c>
      <c r="B1849" s="54" t="s">
        <v>1655</v>
      </c>
      <c r="C1849" s="19">
        <v>291</v>
      </c>
      <c r="D1849" s="20">
        <v>9</v>
      </c>
      <c r="E1849" s="24" t="s">
        <v>1942</v>
      </c>
      <c r="F1849" s="18" t="s">
        <v>1951</v>
      </c>
      <c r="G1849" s="20" t="s">
        <v>21</v>
      </c>
      <c r="H1849" s="20" t="s">
        <v>89</v>
      </c>
      <c r="I1849" s="20" t="s">
        <v>49</v>
      </c>
      <c r="J1849" s="20" t="s">
        <v>32</v>
      </c>
      <c r="K1849" s="20">
        <v>2</v>
      </c>
      <c r="L1849" s="20">
        <v>5</v>
      </c>
      <c r="M1849" s="20" t="s">
        <v>25</v>
      </c>
      <c r="N1849" s="20">
        <v>12000</v>
      </c>
      <c r="O1849" s="20">
        <v>6000</v>
      </c>
      <c r="P1849" s="43"/>
    </row>
    <row r="1850" s="4" customFormat="true" ht="35" customHeight="true" spans="1:16">
      <c r="A1850" s="17">
        <v>1847</v>
      </c>
      <c r="B1850" s="54" t="s">
        <v>1655</v>
      </c>
      <c r="C1850" s="19">
        <v>292</v>
      </c>
      <c r="D1850" s="20">
        <v>10</v>
      </c>
      <c r="E1850" s="24" t="s">
        <v>1942</v>
      </c>
      <c r="F1850" s="18" t="s">
        <v>1952</v>
      </c>
      <c r="G1850" s="20" t="s">
        <v>21</v>
      </c>
      <c r="H1850" s="20" t="s">
        <v>22</v>
      </c>
      <c r="I1850" s="20" t="s">
        <v>31</v>
      </c>
      <c r="J1850" s="20" t="s">
        <v>39</v>
      </c>
      <c r="K1850" s="20">
        <v>1</v>
      </c>
      <c r="L1850" s="20">
        <v>6</v>
      </c>
      <c r="M1850" s="20" t="s">
        <v>25</v>
      </c>
      <c r="N1850" s="20">
        <v>14400</v>
      </c>
      <c r="O1850" s="20">
        <v>7200</v>
      </c>
      <c r="P1850" s="43"/>
    </row>
    <row r="1851" s="4" customFormat="true" ht="35" customHeight="true" spans="1:16">
      <c r="A1851" s="17">
        <v>1848</v>
      </c>
      <c r="B1851" s="54" t="s">
        <v>1655</v>
      </c>
      <c r="C1851" s="19">
        <v>293</v>
      </c>
      <c r="D1851" s="20">
        <v>11</v>
      </c>
      <c r="E1851" s="24" t="s">
        <v>1942</v>
      </c>
      <c r="F1851" s="18" t="s">
        <v>1953</v>
      </c>
      <c r="G1851" s="20" t="s">
        <v>21</v>
      </c>
      <c r="H1851" s="20" t="s">
        <v>22</v>
      </c>
      <c r="I1851" s="20" t="s">
        <v>31</v>
      </c>
      <c r="J1851" s="20" t="s">
        <v>39</v>
      </c>
      <c r="K1851" s="20">
        <v>1</v>
      </c>
      <c r="L1851" s="20">
        <v>5</v>
      </c>
      <c r="M1851" s="20" t="s">
        <v>25</v>
      </c>
      <c r="N1851" s="20">
        <v>12000</v>
      </c>
      <c r="O1851" s="20">
        <v>6000</v>
      </c>
      <c r="P1851" s="43"/>
    </row>
    <row r="1852" s="4" customFormat="true" ht="35" customHeight="true" spans="1:16">
      <c r="A1852" s="17">
        <v>1849</v>
      </c>
      <c r="B1852" s="54" t="s">
        <v>1655</v>
      </c>
      <c r="C1852" s="19">
        <v>294</v>
      </c>
      <c r="D1852" s="20">
        <v>12</v>
      </c>
      <c r="E1852" s="24" t="s">
        <v>1942</v>
      </c>
      <c r="F1852" s="18" t="s">
        <v>1954</v>
      </c>
      <c r="G1852" s="20" t="s">
        <v>21</v>
      </c>
      <c r="H1852" s="20" t="s">
        <v>89</v>
      </c>
      <c r="I1852" s="20" t="s">
        <v>49</v>
      </c>
      <c r="J1852" s="20" t="s">
        <v>39</v>
      </c>
      <c r="K1852" s="20">
        <v>1</v>
      </c>
      <c r="L1852" s="20">
        <v>5</v>
      </c>
      <c r="M1852" s="20" t="s">
        <v>25</v>
      </c>
      <c r="N1852" s="20">
        <v>12000</v>
      </c>
      <c r="O1852" s="20">
        <v>6000</v>
      </c>
      <c r="P1852" s="43"/>
    </row>
    <row r="1853" s="4" customFormat="true" ht="35" customHeight="true" spans="1:16">
      <c r="A1853" s="17">
        <v>1850</v>
      </c>
      <c r="B1853" s="54" t="s">
        <v>1655</v>
      </c>
      <c r="C1853" s="19">
        <v>295</v>
      </c>
      <c r="D1853" s="20">
        <v>13</v>
      </c>
      <c r="E1853" s="24" t="s">
        <v>1942</v>
      </c>
      <c r="F1853" s="18" t="s">
        <v>1955</v>
      </c>
      <c r="G1853" s="20" t="s">
        <v>21</v>
      </c>
      <c r="H1853" s="20" t="s">
        <v>22</v>
      </c>
      <c r="I1853" s="20" t="s">
        <v>31</v>
      </c>
      <c r="J1853" s="20" t="s">
        <v>39</v>
      </c>
      <c r="K1853" s="20">
        <v>2</v>
      </c>
      <c r="L1853" s="20">
        <v>6</v>
      </c>
      <c r="M1853" s="20" t="s">
        <v>25</v>
      </c>
      <c r="N1853" s="20">
        <v>14400</v>
      </c>
      <c r="O1853" s="20">
        <v>7200</v>
      </c>
      <c r="P1853" s="43"/>
    </row>
    <row r="1854" s="4" customFormat="true" ht="35" customHeight="true" spans="1:16">
      <c r="A1854" s="17">
        <v>1851</v>
      </c>
      <c r="B1854" s="54" t="s">
        <v>1655</v>
      </c>
      <c r="C1854" s="19">
        <v>296</v>
      </c>
      <c r="D1854" s="20">
        <v>14</v>
      </c>
      <c r="E1854" s="24" t="s">
        <v>1942</v>
      </c>
      <c r="F1854" s="18" t="s">
        <v>1956</v>
      </c>
      <c r="G1854" s="20" t="s">
        <v>21</v>
      </c>
      <c r="H1854" s="20" t="s">
        <v>22</v>
      </c>
      <c r="I1854" s="20" t="s">
        <v>31</v>
      </c>
      <c r="J1854" s="20" t="s">
        <v>35</v>
      </c>
      <c r="K1854" s="20">
        <v>1</v>
      </c>
      <c r="L1854" s="20">
        <v>5</v>
      </c>
      <c r="M1854" s="20" t="s">
        <v>25</v>
      </c>
      <c r="N1854" s="20">
        <v>12000</v>
      </c>
      <c r="O1854" s="20">
        <v>6000</v>
      </c>
      <c r="P1854" s="43"/>
    </row>
    <row r="1855" s="4" customFormat="true" ht="35" customHeight="true" spans="1:16">
      <c r="A1855" s="17">
        <v>1852</v>
      </c>
      <c r="B1855" s="54" t="s">
        <v>1655</v>
      </c>
      <c r="C1855" s="19">
        <v>297</v>
      </c>
      <c r="D1855" s="20">
        <v>15</v>
      </c>
      <c r="E1855" s="24" t="s">
        <v>1942</v>
      </c>
      <c r="F1855" s="18" t="s">
        <v>1957</v>
      </c>
      <c r="G1855" s="20" t="s">
        <v>21</v>
      </c>
      <c r="H1855" s="20" t="s">
        <v>22</v>
      </c>
      <c r="I1855" s="20" t="s">
        <v>31</v>
      </c>
      <c r="J1855" s="20" t="s">
        <v>35</v>
      </c>
      <c r="K1855" s="20">
        <v>2</v>
      </c>
      <c r="L1855" s="20">
        <v>6</v>
      </c>
      <c r="M1855" s="20" t="s">
        <v>25</v>
      </c>
      <c r="N1855" s="20">
        <v>14400</v>
      </c>
      <c r="O1855" s="20">
        <v>7200</v>
      </c>
      <c r="P1855" s="43"/>
    </row>
    <row r="1856" s="4" customFormat="true" ht="35" customHeight="true" spans="1:16">
      <c r="A1856" s="17">
        <v>1853</v>
      </c>
      <c r="B1856" s="54" t="s">
        <v>1655</v>
      </c>
      <c r="C1856" s="19">
        <v>298</v>
      </c>
      <c r="D1856" s="20">
        <v>16</v>
      </c>
      <c r="E1856" s="24" t="s">
        <v>1942</v>
      </c>
      <c r="F1856" s="18" t="s">
        <v>1958</v>
      </c>
      <c r="G1856" s="20" t="s">
        <v>21</v>
      </c>
      <c r="H1856" s="20" t="s">
        <v>22</v>
      </c>
      <c r="I1856" s="20" t="s">
        <v>31</v>
      </c>
      <c r="J1856" s="20" t="s">
        <v>35</v>
      </c>
      <c r="K1856" s="20">
        <v>2</v>
      </c>
      <c r="L1856" s="20">
        <v>5</v>
      </c>
      <c r="M1856" s="20" t="s">
        <v>25</v>
      </c>
      <c r="N1856" s="20">
        <v>12000</v>
      </c>
      <c r="O1856" s="20">
        <v>6000</v>
      </c>
      <c r="P1856" s="43"/>
    </row>
    <row r="1857" s="4" customFormat="true" ht="35" customHeight="true" spans="1:16">
      <c r="A1857" s="17">
        <v>1854</v>
      </c>
      <c r="B1857" s="54" t="s">
        <v>1655</v>
      </c>
      <c r="C1857" s="19">
        <v>299</v>
      </c>
      <c r="D1857" s="20">
        <v>17</v>
      </c>
      <c r="E1857" s="24" t="s">
        <v>1942</v>
      </c>
      <c r="F1857" s="18" t="s">
        <v>1959</v>
      </c>
      <c r="G1857" s="20" t="s">
        <v>21</v>
      </c>
      <c r="H1857" s="20" t="s">
        <v>89</v>
      </c>
      <c r="I1857" s="20" t="s">
        <v>49</v>
      </c>
      <c r="J1857" s="20" t="s">
        <v>35</v>
      </c>
      <c r="K1857" s="20">
        <v>3</v>
      </c>
      <c r="L1857" s="20">
        <v>2</v>
      </c>
      <c r="M1857" s="20" t="s">
        <v>25</v>
      </c>
      <c r="N1857" s="20">
        <v>4800</v>
      </c>
      <c r="O1857" s="20">
        <v>2400</v>
      </c>
      <c r="P1857" s="43"/>
    </row>
    <row r="1858" s="4" customFormat="true" ht="35" customHeight="true" spans="1:16">
      <c r="A1858" s="17">
        <v>1855</v>
      </c>
      <c r="B1858" s="54" t="s">
        <v>1655</v>
      </c>
      <c r="C1858" s="19">
        <v>300</v>
      </c>
      <c r="D1858" s="20">
        <v>18</v>
      </c>
      <c r="E1858" s="24" t="s">
        <v>1942</v>
      </c>
      <c r="F1858" s="18" t="s">
        <v>1361</v>
      </c>
      <c r="G1858" s="20" t="s">
        <v>21</v>
      </c>
      <c r="H1858" s="20" t="s">
        <v>22</v>
      </c>
      <c r="I1858" s="20" t="s">
        <v>31</v>
      </c>
      <c r="J1858" s="20" t="s">
        <v>35</v>
      </c>
      <c r="K1858" s="20">
        <v>4</v>
      </c>
      <c r="L1858" s="20">
        <v>6</v>
      </c>
      <c r="M1858" s="20" t="s">
        <v>25</v>
      </c>
      <c r="N1858" s="20">
        <v>14400</v>
      </c>
      <c r="O1858" s="20">
        <v>7200</v>
      </c>
      <c r="P1858" s="43"/>
    </row>
    <row r="1859" s="4" customFormat="true" ht="35" customHeight="true" spans="1:16">
      <c r="A1859" s="17">
        <v>1856</v>
      </c>
      <c r="B1859" s="54" t="s">
        <v>1655</v>
      </c>
      <c r="C1859" s="19">
        <v>301</v>
      </c>
      <c r="D1859" s="20">
        <v>19</v>
      </c>
      <c r="E1859" s="24" t="s">
        <v>1942</v>
      </c>
      <c r="F1859" s="18" t="s">
        <v>1960</v>
      </c>
      <c r="G1859" s="20" t="s">
        <v>21</v>
      </c>
      <c r="H1859" s="20" t="s">
        <v>22</v>
      </c>
      <c r="I1859" s="20" t="s">
        <v>31</v>
      </c>
      <c r="J1859" s="20" t="s">
        <v>35</v>
      </c>
      <c r="K1859" s="20">
        <v>4</v>
      </c>
      <c r="L1859" s="20">
        <v>1</v>
      </c>
      <c r="M1859" s="20" t="s">
        <v>25</v>
      </c>
      <c r="N1859" s="20">
        <v>2400</v>
      </c>
      <c r="O1859" s="20">
        <v>1200</v>
      </c>
      <c r="P1859" s="43"/>
    </row>
    <row r="1860" s="4" customFormat="true" ht="35" customHeight="true" spans="1:16">
      <c r="A1860" s="17">
        <v>1857</v>
      </c>
      <c r="B1860" s="54" t="s">
        <v>1655</v>
      </c>
      <c r="C1860" s="19">
        <v>302</v>
      </c>
      <c r="D1860" s="20">
        <v>20</v>
      </c>
      <c r="E1860" s="24" t="s">
        <v>1942</v>
      </c>
      <c r="F1860" s="18" t="s">
        <v>1961</v>
      </c>
      <c r="G1860" s="20" t="s">
        <v>21</v>
      </c>
      <c r="H1860" s="20" t="s">
        <v>89</v>
      </c>
      <c r="I1860" s="20" t="s">
        <v>49</v>
      </c>
      <c r="J1860" s="20" t="s">
        <v>32</v>
      </c>
      <c r="K1860" s="20">
        <v>2</v>
      </c>
      <c r="L1860" s="20">
        <v>3</v>
      </c>
      <c r="M1860" s="20" t="s">
        <v>25</v>
      </c>
      <c r="N1860" s="20">
        <v>7200</v>
      </c>
      <c r="O1860" s="20">
        <v>3600</v>
      </c>
      <c r="P1860" s="43"/>
    </row>
    <row r="1861" s="4" customFormat="true" ht="35" customHeight="true" spans="1:16">
      <c r="A1861" s="17">
        <v>1858</v>
      </c>
      <c r="B1861" s="54" t="s">
        <v>1655</v>
      </c>
      <c r="C1861" s="19">
        <v>303</v>
      </c>
      <c r="D1861" s="20">
        <v>1</v>
      </c>
      <c r="E1861" s="24" t="s">
        <v>1962</v>
      </c>
      <c r="F1861" s="18" t="s">
        <v>1963</v>
      </c>
      <c r="G1861" s="20" t="s">
        <v>21</v>
      </c>
      <c r="H1861" s="20" t="s">
        <v>22</v>
      </c>
      <c r="I1861" s="20" t="s">
        <v>31</v>
      </c>
      <c r="J1861" s="20" t="s">
        <v>39</v>
      </c>
      <c r="K1861" s="20">
        <v>1</v>
      </c>
      <c r="L1861" s="20">
        <v>6</v>
      </c>
      <c r="M1861" s="20" t="s">
        <v>25</v>
      </c>
      <c r="N1861" s="20">
        <v>14400</v>
      </c>
      <c r="O1861" s="20">
        <v>7200</v>
      </c>
      <c r="P1861" s="43">
        <f ca="1">SUMIF(E:O,E1861,O:O)</f>
        <v>63600</v>
      </c>
    </row>
    <row r="1862" s="4" customFormat="true" ht="35" customHeight="true" spans="1:16">
      <c r="A1862" s="17">
        <v>1859</v>
      </c>
      <c r="B1862" s="54" t="s">
        <v>1655</v>
      </c>
      <c r="C1862" s="19">
        <v>304</v>
      </c>
      <c r="D1862" s="20">
        <v>2</v>
      </c>
      <c r="E1862" s="24" t="s">
        <v>1962</v>
      </c>
      <c r="F1862" s="18" t="s">
        <v>1964</v>
      </c>
      <c r="G1862" s="20" t="s">
        <v>21</v>
      </c>
      <c r="H1862" s="20" t="s">
        <v>59</v>
      </c>
      <c r="I1862" s="20" t="s">
        <v>49</v>
      </c>
      <c r="J1862" s="20" t="s">
        <v>32</v>
      </c>
      <c r="K1862" s="20">
        <v>1</v>
      </c>
      <c r="L1862" s="20">
        <v>5</v>
      </c>
      <c r="M1862" s="20" t="s">
        <v>25</v>
      </c>
      <c r="N1862" s="20">
        <v>12000</v>
      </c>
      <c r="O1862" s="20">
        <v>6000</v>
      </c>
      <c r="P1862" s="43"/>
    </row>
    <row r="1863" s="4" customFormat="true" ht="35" customHeight="true" spans="1:16">
      <c r="A1863" s="17">
        <v>1860</v>
      </c>
      <c r="B1863" s="54" t="s">
        <v>1655</v>
      </c>
      <c r="C1863" s="19">
        <v>305</v>
      </c>
      <c r="D1863" s="20">
        <v>3</v>
      </c>
      <c r="E1863" s="24" t="s">
        <v>1962</v>
      </c>
      <c r="F1863" s="18" t="s">
        <v>1965</v>
      </c>
      <c r="G1863" s="20" t="s">
        <v>21</v>
      </c>
      <c r="H1863" s="20" t="s">
        <v>59</v>
      </c>
      <c r="I1863" s="20" t="s">
        <v>49</v>
      </c>
      <c r="J1863" s="20" t="s">
        <v>32</v>
      </c>
      <c r="K1863" s="20">
        <v>2</v>
      </c>
      <c r="L1863" s="20">
        <v>7</v>
      </c>
      <c r="M1863" s="20" t="s">
        <v>25</v>
      </c>
      <c r="N1863" s="20">
        <v>16800</v>
      </c>
      <c r="O1863" s="20">
        <v>8400</v>
      </c>
      <c r="P1863" s="43"/>
    </row>
    <row r="1864" s="4" customFormat="true" ht="35" customHeight="true" spans="1:16">
      <c r="A1864" s="17">
        <v>1861</v>
      </c>
      <c r="B1864" s="54" t="s">
        <v>1655</v>
      </c>
      <c r="C1864" s="19">
        <v>306</v>
      </c>
      <c r="D1864" s="20">
        <v>4</v>
      </c>
      <c r="E1864" s="24" t="s">
        <v>1962</v>
      </c>
      <c r="F1864" s="18" t="s">
        <v>1966</v>
      </c>
      <c r="G1864" s="20" t="s">
        <v>21</v>
      </c>
      <c r="H1864" s="20" t="s">
        <v>59</v>
      </c>
      <c r="I1864" s="20" t="s">
        <v>49</v>
      </c>
      <c r="J1864" s="20" t="s">
        <v>32</v>
      </c>
      <c r="K1864" s="20">
        <v>3</v>
      </c>
      <c r="L1864" s="20">
        <v>3</v>
      </c>
      <c r="M1864" s="20" t="s">
        <v>25</v>
      </c>
      <c r="N1864" s="20">
        <v>7200</v>
      </c>
      <c r="O1864" s="20">
        <v>3600</v>
      </c>
      <c r="P1864" s="43"/>
    </row>
    <row r="1865" s="4" customFormat="true" ht="35" customHeight="true" spans="1:16">
      <c r="A1865" s="17">
        <v>1862</v>
      </c>
      <c r="B1865" s="54" t="s">
        <v>1655</v>
      </c>
      <c r="C1865" s="19">
        <v>307</v>
      </c>
      <c r="D1865" s="20">
        <v>5</v>
      </c>
      <c r="E1865" s="24" t="s">
        <v>1962</v>
      </c>
      <c r="F1865" s="18" t="s">
        <v>1967</v>
      </c>
      <c r="G1865" s="20" t="s">
        <v>21</v>
      </c>
      <c r="H1865" s="20" t="s">
        <v>59</v>
      </c>
      <c r="I1865" s="20" t="s">
        <v>49</v>
      </c>
      <c r="J1865" s="20" t="s">
        <v>35</v>
      </c>
      <c r="K1865" s="20">
        <v>5</v>
      </c>
      <c r="L1865" s="20">
        <v>10</v>
      </c>
      <c r="M1865" s="20" t="s">
        <v>25</v>
      </c>
      <c r="N1865" s="20">
        <v>24000</v>
      </c>
      <c r="O1865" s="20">
        <v>12000</v>
      </c>
      <c r="P1865" s="43"/>
    </row>
    <row r="1866" s="4" customFormat="true" ht="35" customHeight="true" spans="1:16">
      <c r="A1866" s="17">
        <v>1863</v>
      </c>
      <c r="B1866" s="54" t="s">
        <v>1655</v>
      </c>
      <c r="C1866" s="19">
        <v>308</v>
      </c>
      <c r="D1866" s="20">
        <v>6</v>
      </c>
      <c r="E1866" s="24" t="s">
        <v>1962</v>
      </c>
      <c r="F1866" s="18" t="s">
        <v>1968</v>
      </c>
      <c r="G1866" s="20" t="s">
        <v>21</v>
      </c>
      <c r="H1866" s="20" t="s">
        <v>22</v>
      </c>
      <c r="I1866" s="20" t="s">
        <v>23</v>
      </c>
      <c r="J1866" s="20" t="s">
        <v>24</v>
      </c>
      <c r="K1866" s="20">
        <v>10</v>
      </c>
      <c r="L1866" s="20">
        <v>10</v>
      </c>
      <c r="M1866" s="20" t="s">
        <v>25</v>
      </c>
      <c r="N1866" s="20">
        <v>24000</v>
      </c>
      <c r="O1866" s="20">
        <v>12000</v>
      </c>
      <c r="P1866" s="43"/>
    </row>
    <row r="1867" s="4" customFormat="true" ht="35" customHeight="true" spans="1:16">
      <c r="A1867" s="17">
        <v>1864</v>
      </c>
      <c r="B1867" s="54" t="s">
        <v>1655</v>
      </c>
      <c r="C1867" s="19">
        <v>309</v>
      </c>
      <c r="D1867" s="20">
        <v>7</v>
      </c>
      <c r="E1867" s="24" t="s">
        <v>1962</v>
      </c>
      <c r="F1867" s="18" t="s">
        <v>1969</v>
      </c>
      <c r="G1867" s="20" t="s">
        <v>21</v>
      </c>
      <c r="H1867" s="20" t="s">
        <v>59</v>
      </c>
      <c r="I1867" s="20" t="s">
        <v>49</v>
      </c>
      <c r="J1867" s="20" t="s">
        <v>39</v>
      </c>
      <c r="K1867" s="20">
        <v>2</v>
      </c>
      <c r="L1867" s="20">
        <v>4</v>
      </c>
      <c r="M1867" s="20" t="s">
        <v>25</v>
      </c>
      <c r="N1867" s="20">
        <v>9600</v>
      </c>
      <c r="O1867" s="20">
        <v>4800</v>
      </c>
      <c r="P1867" s="43"/>
    </row>
    <row r="1868" s="4" customFormat="true" ht="35" customHeight="true" spans="1:16">
      <c r="A1868" s="17">
        <v>1865</v>
      </c>
      <c r="B1868" s="54" t="s">
        <v>1655</v>
      </c>
      <c r="C1868" s="19">
        <v>310</v>
      </c>
      <c r="D1868" s="20">
        <v>8</v>
      </c>
      <c r="E1868" s="24" t="s">
        <v>1962</v>
      </c>
      <c r="F1868" s="18" t="s">
        <v>1970</v>
      </c>
      <c r="G1868" s="20" t="s">
        <v>21</v>
      </c>
      <c r="H1868" s="20" t="s">
        <v>59</v>
      </c>
      <c r="I1868" s="20" t="s">
        <v>49</v>
      </c>
      <c r="J1868" s="20" t="s">
        <v>39</v>
      </c>
      <c r="K1868" s="20">
        <v>5</v>
      </c>
      <c r="L1868" s="20">
        <v>5</v>
      </c>
      <c r="M1868" s="20" t="s">
        <v>25</v>
      </c>
      <c r="N1868" s="20">
        <v>12000</v>
      </c>
      <c r="O1868" s="20">
        <v>6000</v>
      </c>
      <c r="P1868" s="43"/>
    </row>
    <row r="1869" s="4" customFormat="true" ht="35" customHeight="true" spans="1:16">
      <c r="A1869" s="17">
        <v>1866</v>
      </c>
      <c r="B1869" s="54" t="s">
        <v>1655</v>
      </c>
      <c r="C1869" s="19">
        <v>311</v>
      </c>
      <c r="D1869" s="20">
        <v>9</v>
      </c>
      <c r="E1869" s="24" t="s">
        <v>1962</v>
      </c>
      <c r="F1869" s="18" t="s">
        <v>1971</v>
      </c>
      <c r="G1869" s="20" t="s">
        <v>21</v>
      </c>
      <c r="H1869" s="20" t="s">
        <v>59</v>
      </c>
      <c r="I1869" s="20" t="s">
        <v>49</v>
      </c>
      <c r="J1869" s="20" t="s">
        <v>35</v>
      </c>
      <c r="K1869" s="20">
        <v>1</v>
      </c>
      <c r="L1869" s="20">
        <v>1</v>
      </c>
      <c r="M1869" s="20" t="s">
        <v>25</v>
      </c>
      <c r="N1869" s="20">
        <v>2400</v>
      </c>
      <c r="O1869" s="20">
        <v>1200</v>
      </c>
      <c r="P1869" s="43"/>
    </row>
    <row r="1870" s="4" customFormat="true" ht="35" customHeight="true" spans="1:16">
      <c r="A1870" s="17">
        <v>1867</v>
      </c>
      <c r="B1870" s="54" t="s">
        <v>1655</v>
      </c>
      <c r="C1870" s="19">
        <v>312</v>
      </c>
      <c r="D1870" s="20">
        <v>10</v>
      </c>
      <c r="E1870" s="24" t="s">
        <v>1962</v>
      </c>
      <c r="F1870" s="18" t="s">
        <v>1972</v>
      </c>
      <c r="G1870" s="20" t="s">
        <v>21</v>
      </c>
      <c r="H1870" s="20" t="s">
        <v>89</v>
      </c>
      <c r="I1870" s="20" t="s">
        <v>49</v>
      </c>
      <c r="J1870" s="20" t="s">
        <v>35</v>
      </c>
      <c r="K1870" s="20">
        <v>3</v>
      </c>
      <c r="L1870" s="20">
        <v>2</v>
      </c>
      <c r="M1870" s="20" t="s">
        <v>25</v>
      </c>
      <c r="N1870" s="20">
        <v>4800</v>
      </c>
      <c r="O1870" s="20">
        <v>2400</v>
      </c>
      <c r="P1870" s="43"/>
    </row>
    <row r="1871" s="4" customFormat="true" ht="35" customHeight="true" spans="1:16">
      <c r="A1871" s="17">
        <v>1868</v>
      </c>
      <c r="B1871" s="54" t="s">
        <v>1655</v>
      </c>
      <c r="C1871" s="19">
        <v>313</v>
      </c>
      <c r="D1871" s="20">
        <v>1</v>
      </c>
      <c r="E1871" s="24" t="s">
        <v>1973</v>
      </c>
      <c r="F1871" s="18" t="s">
        <v>1974</v>
      </c>
      <c r="G1871" s="20" t="s">
        <v>21</v>
      </c>
      <c r="H1871" s="20" t="s">
        <v>59</v>
      </c>
      <c r="I1871" s="20" t="s">
        <v>49</v>
      </c>
      <c r="J1871" s="20" t="s">
        <v>35</v>
      </c>
      <c r="K1871" s="20">
        <v>1</v>
      </c>
      <c r="L1871" s="20">
        <v>10</v>
      </c>
      <c r="M1871" s="20" t="s">
        <v>25</v>
      </c>
      <c r="N1871" s="20">
        <v>24000</v>
      </c>
      <c r="O1871" s="20">
        <v>12000</v>
      </c>
      <c r="P1871" s="51">
        <f ca="1">SUMIF(E:O,E1871,O:O)</f>
        <v>127200</v>
      </c>
    </row>
    <row r="1872" s="4" customFormat="true" ht="35" customHeight="true" spans="1:16">
      <c r="A1872" s="17">
        <v>1869</v>
      </c>
      <c r="B1872" s="54" t="s">
        <v>1655</v>
      </c>
      <c r="C1872" s="19">
        <v>314</v>
      </c>
      <c r="D1872" s="20">
        <v>2</v>
      </c>
      <c r="E1872" s="24" t="s">
        <v>1973</v>
      </c>
      <c r="F1872" s="18" t="s">
        <v>1975</v>
      </c>
      <c r="G1872" s="20" t="s">
        <v>21</v>
      </c>
      <c r="H1872" s="20" t="s">
        <v>59</v>
      </c>
      <c r="I1872" s="20" t="s">
        <v>49</v>
      </c>
      <c r="J1872" s="20" t="s">
        <v>35</v>
      </c>
      <c r="K1872" s="20">
        <v>2</v>
      </c>
      <c r="L1872" s="20">
        <v>10</v>
      </c>
      <c r="M1872" s="20" t="s">
        <v>25</v>
      </c>
      <c r="N1872" s="20">
        <v>24000</v>
      </c>
      <c r="O1872" s="20">
        <v>12000</v>
      </c>
      <c r="P1872" s="52"/>
    </row>
    <row r="1873" s="4" customFormat="true" ht="35" customHeight="true" spans="1:16">
      <c r="A1873" s="17">
        <v>1870</v>
      </c>
      <c r="B1873" s="54" t="s">
        <v>1655</v>
      </c>
      <c r="C1873" s="19">
        <v>315</v>
      </c>
      <c r="D1873" s="20">
        <v>3</v>
      </c>
      <c r="E1873" s="24" t="s">
        <v>1973</v>
      </c>
      <c r="F1873" s="18" t="s">
        <v>1976</v>
      </c>
      <c r="G1873" s="20" t="s">
        <v>21</v>
      </c>
      <c r="H1873" s="20" t="s">
        <v>59</v>
      </c>
      <c r="I1873" s="20" t="s">
        <v>49</v>
      </c>
      <c r="J1873" s="20" t="s">
        <v>39</v>
      </c>
      <c r="K1873" s="20">
        <v>2</v>
      </c>
      <c r="L1873" s="20">
        <v>10</v>
      </c>
      <c r="M1873" s="20" t="s">
        <v>25</v>
      </c>
      <c r="N1873" s="20">
        <v>24000</v>
      </c>
      <c r="O1873" s="20">
        <v>12000</v>
      </c>
      <c r="P1873" s="52"/>
    </row>
    <row r="1874" s="4" customFormat="true" ht="35" customHeight="true" spans="1:16">
      <c r="A1874" s="17">
        <v>1871</v>
      </c>
      <c r="B1874" s="54" t="s">
        <v>1655</v>
      </c>
      <c r="C1874" s="19">
        <v>316</v>
      </c>
      <c r="D1874" s="20">
        <v>4</v>
      </c>
      <c r="E1874" s="24" t="s">
        <v>1973</v>
      </c>
      <c r="F1874" s="18" t="s">
        <v>1977</v>
      </c>
      <c r="G1874" s="20" t="s">
        <v>21</v>
      </c>
      <c r="H1874" s="20" t="s">
        <v>59</v>
      </c>
      <c r="I1874" s="20" t="s">
        <v>49</v>
      </c>
      <c r="J1874" s="20" t="s">
        <v>39</v>
      </c>
      <c r="K1874" s="20">
        <v>4</v>
      </c>
      <c r="L1874" s="20">
        <v>10</v>
      </c>
      <c r="M1874" s="20" t="s">
        <v>25</v>
      </c>
      <c r="N1874" s="20">
        <v>24000</v>
      </c>
      <c r="O1874" s="20">
        <v>12000</v>
      </c>
      <c r="P1874" s="52"/>
    </row>
    <row r="1875" s="4" customFormat="true" ht="35" customHeight="true" spans="1:16">
      <c r="A1875" s="17">
        <v>1872</v>
      </c>
      <c r="B1875" s="54" t="s">
        <v>1655</v>
      </c>
      <c r="C1875" s="19">
        <v>317</v>
      </c>
      <c r="D1875" s="20">
        <v>5</v>
      </c>
      <c r="E1875" s="24" t="s">
        <v>1973</v>
      </c>
      <c r="F1875" s="18" t="s">
        <v>1978</v>
      </c>
      <c r="G1875" s="20" t="s">
        <v>21</v>
      </c>
      <c r="H1875" s="20" t="s">
        <v>59</v>
      </c>
      <c r="I1875" s="20" t="s">
        <v>49</v>
      </c>
      <c r="J1875" s="20" t="s">
        <v>35</v>
      </c>
      <c r="K1875" s="20">
        <v>5</v>
      </c>
      <c r="L1875" s="20">
        <v>9</v>
      </c>
      <c r="M1875" s="20" t="s">
        <v>25</v>
      </c>
      <c r="N1875" s="20">
        <v>21600</v>
      </c>
      <c r="O1875" s="20">
        <v>10800</v>
      </c>
      <c r="P1875" s="52"/>
    </row>
    <row r="1876" s="4" customFormat="true" ht="35" customHeight="true" spans="1:16">
      <c r="A1876" s="17">
        <v>1873</v>
      </c>
      <c r="B1876" s="54" t="s">
        <v>1655</v>
      </c>
      <c r="C1876" s="19">
        <v>318</v>
      </c>
      <c r="D1876" s="20">
        <v>6</v>
      </c>
      <c r="E1876" s="24" t="s">
        <v>1973</v>
      </c>
      <c r="F1876" s="18" t="s">
        <v>1979</v>
      </c>
      <c r="G1876" s="20" t="s">
        <v>21</v>
      </c>
      <c r="H1876" s="20" t="s">
        <v>59</v>
      </c>
      <c r="I1876" s="20" t="s">
        <v>49</v>
      </c>
      <c r="J1876" s="20" t="s">
        <v>32</v>
      </c>
      <c r="K1876" s="20">
        <v>3</v>
      </c>
      <c r="L1876" s="20">
        <v>9</v>
      </c>
      <c r="M1876" s="20" t="s">
        <v>25</v>
      </c>
      <c r="N1876" s="20">
        <v>21600</v>
      </c>
      <c r="O1876" s="20">
        <v>10800</v>
      </c>
      <c r="P1876" s="52"/>
    </row>
    <row r="1877" s="4" customFormat="true" ht="35" customHeight="true" spans="1:16">
      <c r="A1877" s="17">
        <v>1874</v>
      </c>
      <c r="B1877" s="54" t="s">
        <v>1655</v>
      </c>
      <c r="C1877" s="19">
        <v>319</v>
      </c>
      <c r="D1877" s="20">
        <v>7</v>
      </c>
      <c r="E1877" s="24" t="s">
        <v>1973</v>
      </c>
      <c r="F1877" s="18" t="s">
        <v>1980</v>
      </c>
      <c r="G1877" s="20" t="s">
        <v>21</v>
      </c>
      <c r="H1877" s="20" t="s">
        <v>59</v>
      </c>
      <c r="I1877" s="20" t="s">
        <v>49</v>
      </c>
      <c r="J1877" s="20" t="s">
        <v>39</v>
      </c>
      <c r="K1877" s="20">
        <v>1</v>
      </c>
      <c r="L1877" s="20">
        <v>6</v>
      </c>
      <c r="M1877" s="20" t="s">
        <v>25</v>
      </c>
      <c r="N1877" s="20">
        <v>14400</v>
      </c>
      <c r="O1877" s="20">
        <v>7200</v>
      </c>
      <c r="P1877" s="52"/>
    </row>
    <row r="1878" s="4" customFormat="true" ht="35" customHeight="true" spans="1:16">
      <c r="A1878" s="17">
        <v>1875</v>
      </c>
      <c r="B1878" s="54" t="s">
        <v>1655</v>
      </c>
      <c r="C1878" s="19">
        <v>320</v>
      </c>
      <c r="D1878" s="20">
        <v>8</v>
      </c>
      <c r="E1878" s="24" t="s">
        <v>1973</v>
      </c>
      <c r="F1878" s="18" t="s">
        <v>1981</v>
      </c>
      <c r="G1878" s="20" t="s">
        <v>21</v>
      </c>
      <c r="H1878" s="20" t="s">
        <v>22</v>
      </c>
      <c r="I1878" s="20" t="s">
        <v>31</v>
      </c>
      <c r="J1878" s="20" t="s">
        <v>32</v>
      </c>
      <c r="K1878" s="20">
        <v>1</v>
      </c>
      <c r="L1878" s="20">
        <v>4</v>
      </c>
      <c r="M1878" s="20" t="s">
        <v>25</v>
      </c>
      <c r="N1878" s="20">
        <v>9600</v>
      </c>
      <c r="O1878" s="20">
        <v>4800</v>
      </c>
      <c r="P1878" s="52"/>
    </row>
    <row r="1879" s="4" customFormat="true" ht="35" customHeight="true" spans="1:16">
      <c r="A1879" s="17">
        <v>1876</v>
      </c>
      <c r="B1879" s="54" t="s">
        <v>1655</v>
      </c>
      <c r="C1879" s="19">
        <v>321</v>
      </c>
      <c r="D1879" s="20">
        <v>9</v>
      </c>
      <c r="E1879" s="24" t="s">
        <v>1973</v>
      </c>
      <c r="F1879" s="18" t="s">
        <v>1259</v>
      </c>
      <c r="G1879" s="20" t="s">
        <v>21</v>
      </c>
      <c r="H1879" s="20" t="s">
        <v>59</v>
      </c>
      <c r="I1879" s="20" t="s">
        <v>49</v>
      </c>
      <c r="J1879" s="20" t="s">
        <v>39</v>
      </c>
      <c r="K1879" s="20">
        <v>3</v>
      </c>
      <c r="L1879" s="20">
        <v>4</v>
      </c>
      <c r="M1879" s="20" t="s">
        <v>25</v>
      </c>
      <c r="N1879" s="20">
        <v>9600</v>
      </c>
      <c r="O1879" s="20">
        <v>4800</v>
      </c>
      <c r="P1879" s="52"/>
    </row>
    <row r="1880" s="4" customFormat="true" ht="35" customHeight="true" spans="1:16">
      <c r="A1880" s="17">
        <v>1877</v>
      </c>
      <c r="B1880" s="54" t="s">
        <v>1655</v>
      </c>
      <c r="C1880" s="19">
        <v>322</v>
      </c>
      <c r="D1880" s="20">
        <v>10</v>
      </c>
      <c r="E1880" s="24" t="s">
        <v>1973</v>
      </c>
      <c r="F1880" s="18" t="s">
        <v>1982</v>
      </c>
      <c r="G1880" s="20" t="s">
        <v>21</v>
      </c>
      <c r="H1880" s="20" t="s">
        <v>59</v>
      </c>
      <c r="I1880" s="20" t="s">
        <v>49</v>
      </c>
      <c r="J1880" s="20" t="s">
        <v>35</v>
      </c>
      <c r="K1880" s="20">
        <v>3</v>
      </c>
      <c r="L1880" s="20">
        <v>3</v>
      </c>
      <c r="M1880" s="20" t="s">
        <v>25</v>
      </c>
      <c r="N1880" s="20">
        <v>7200</v>
      </c>
      <c r="O1880" s="20">
        <v>3600</v>
      </c>
      <c r="P1880" s="52"/>
    </row>
    <row r="1881" s="4" customFormat="true" ht="35" customHeight="true" spans="1:16">
      <c r="A1881" s="17">
        <v>1878</v>
      </c>
      <c r="B1881" s="54" t="s">
        <v>1655</v>
      </c>
      <c r="C1881" s="19">
        <v>323</v>
      </c>
      <c r="D1881" s="20">
        <v>11</v>
      </c>
      <c r="E1881" s="24" t="s">
        <v>1973</v>
      </c>
      <c r="F1881" s="18" t="s">
        <v>1983</v>
      </c>
      <c r="G1881" s="20" t="s">
        <v>21</v>
      </c>
      <c r="H1881" s="20" t="s">
        <v>22</v>
      </c>
      <c r="I1881" s="20" t="s">
        <v>31</v>
      </c>
      <c r="J1881" s="20" t="s">
        <v>35</v>
      </c>
      <c r="K1881" s="20">
        <v>4</v>
      </c>
      <c r="L1881" s="20">
        <v>2</v>
      </c>
      <c r="M1881" s="20" t="s">
        <v>25</v>
      </c>
      <c r="N1881" s="20">
        <v>4800</v>
      </c>
      <c r="O1881" s="20">
        <v>2400</v>
      </c>
      <c r="P1881" s="52"/>
    </row>
    <row r="1882" s="4" customFormat="true" ht="35" customHeight="true" spans="1:16">
      <c r="A1882" s="17">
        <v>1879</v>
      </c>
      <c r="B1882" s="54" t="s">
        <v>1655</v>
      </c>
      <c r="C1882" s="19">
        <v>324</v>
      </c>
      <c r="D1882" s="20">
        <v>12</v>
      </c>
      <c r="E1882" s="24" t="s">
        <v>1973</v>
      </c>
      <c r="F1882" s="18" t="s">
        <v>1984</v>
      </c>
      <c r="G1882" s="20" t="s">
        <v>21</v>
      </c>
      <c r="H1882" s="20" t="s">
        <v>22</v>
      </c>
      <c r="I1882" s="20" t="s">
        <v>31</v>
      </c>
      <c r="J1882" s="20" t="s">
        <v>35</v>
      </c>
      <c r="K1882" s="20">
        <v>5</v>
      </c>
      <c r="L1882" s="20">
        <v>2</v>
      </c>
      <c r="M1882" s="20" t="s">
        <v>25</v>
      </c>
      <c r="N1882" s="20">
        <v>4800</v>
      </c>
      <c r="O1882" s="20">
        <v>2400</v>
      </c>
      <c r="P1882" s="52"/>
    </row>
    <row r="1883" s="4" customFormat="true" ht="35" customHeight="true" spans="1:16">
      <c r="A1883" s="17">
        <v>1880</v>
      </c>
      <c r="B1883" s="54" t="s">
        <v>1655</v>
      </c>
      <c r="C1883" s="19">
        <v>325</v>
      </c>
      <c r="D1883" s="20">
        <v>13</v>
      </c>
      <c r="E1883" s="24" t="s">
        <v>1973</v>
      </c>
      <c r="F1883" s="18" t="s">
        <v>1985</v>
      </c>
      <c r="G1883" s="20" t="s">
        <v>21</v>
      </c>
      <c r="H1883" s="20" t="s">
        <v>22</v>
      </c>
      <c r="I1883" s="20" t="s">
        <v>31</v>
      </c>
      <c r="J1883" s="20" t="s">
        <v>32</v>
      </c>
      <c r="K1883" s="20">
        <v>2</v>
      </c>
      <c r="L1883" s="20">
        <v>2</v>
      </c>
      <c r="M1883" s="20" t="s">
        <v>25</v>
      </c>
      <c r="N1883" s="20">
        <v>4800</v>
      </c>
      <c r="O1883" s="20">
        <v>2400</v>
      </c>
      <c r="P1883" s="52"/>
    </row>
    <row r="1884" s="4" customFormat="true" ht="35" customHeight="true" spans="1:16">
      <c r="A1884" s="17">
        <v>1881</v>
      </c>
      <c r="B1884" s="54" t="s">
        <v>1655</v>
      </c>
      <c r="C1884" s="19">
        <v>326</v>
      </c>
      <c r="D1884" s="20">
        <v>14</v>
      </c>
      <c r="E1884" s="24" t="s">
        <v>1973</v>
      </c>
      <c r="F1884" s="18" t="s">
        <v>1986</v>
      </c>
      <c r="G1884" s="20" t="s">
        <v>21</v>
      </c>
      <c r="H1884" s="20" t="s">
        <v>59</v>
      </c>
      <c r="I1884" s="20" t="s">
        <v>49</v>
      </c>
      <c r="J1884" s="20" t="s">
        <v>32</v>
      </c>
      <c r="K1884" s="20">
        <v>2</v>
      </c>
      <c r="L1884" s="20">
        <v>2</v>
      </c>
      <c r="M1884" s="20" t="s">
        <v>25</v>
      </c>
      <c r="N1884" s="20">
        <v>4800</v>
      </c>
      <c r="O1884" s="20">
        <v>2400</v>
      </c>
      <c r="P1884" s="52"/>
    </row>
    <row r="1885" s="4" customFormat="true" ht="35" customHeight="true" spans="1:16">
      <c r="A1885" s="17">
        <v>1882</v>
      </c>
      <c r="B1885" s="54" t="s">
        <v>1655</v>
      </c>
      <c r="C1885" s="19">
        <v>327</v>
      </c>
      <c r="D1885" s="20">
        <v>15</v>
      </c>
      <c r="E1885" s="24" t="s">
        <v>1973</v>
      </c>
      <c r="F1885" s="18" t="s">
        <v>1987</v>
      </c>
      <c r="G1885" s="20" t="s">
        <v>21</v>
      </c>
      <c r="H1885" s="20" t="s">
        <v>22</v>
      </c>
      <c r="I1885" s="20" t="s">
        <v>23</v>
      </c>
      <c r="J1885" s="20" t="s">
        <v>24</v>
      </c>
      <c r="K1885" s="20" t="s">
        <v>24</v>
      </c>
      <c r="L1885" s="20">
        <v>7</v>
      </c>
      <c r="M1885" s="20" t="s">
        <v>25</v>
      </c>
      <c r="N1885" s="20">
        <v>16800</v>
      </c>
      <c r="O1885" s="20">
        <v>8400</v>
      </c>
      <c r="P1885" s="52"/>
    </row>
    <row r="1886" s="4" customFormat="true" ht="35" customHeight="true" spans="1:16">
      <c r="A1886" s="17">
        <v>1883</v>
      </c>
      <c r="B1886" s="54" t="s">
        <v>1655</v>
      </c>
      <c r="C1886" s="19">
        <v>328</v>
      </c>
      <c r="D1886" s="20">
        <v>16</v>
      </c>
      <c r="E1886" s="24" t="s">
        <v>1973</v>
      </c>
      <c r="F1886" s="18" t="s">
        <v>1988</v>
      </c>
      <c r="G1886" s="20" t="s">
        <v>21</v>
      </c>
      <c r="H1886" s="20" t="s">
        <v>22</v>
      </c>
      <c r="I1886" s="20" t="s">
        <v>31</v>
      </c>
      <c r="J1886" s="20" t="s">
        <v>35</v>
      </c>
      <c r="K1886" s="20">
        <v>2</v>
      </c>
      <c r="L1886" s="20">
        <v>4</v>
      </c>
      <c r="M1886" s="20" t="s">
        <v>25</v>
      </c>
      <c r="N1886" s="20">
        <v>9600</v>
      </c>
      <c r="O1886" s="20">
        <v>4800</v>
      </c>
      <c r="P1886" s="52"/>
    </row>
    <row r="1887" s="4" customFormat="true" ht="35" customHeight="true" spans="1:16">
      <c r="A1887" s="17">
        <v>1884</v>
      </c>
      <c r="B1887" s="54" t="s">
        <v>1655</v>
      </c>
      <c r="C1887" s="19">
        <v>329</v>
      </c>
      <c r="D1887" s="20">
        <v>17</v>
      </c>
      <c r="E1887" s="24" t="s">
        <v>1973</v>
      </c>
      <c r="F1887" s="18" t="s">
        <v>1989</v>
      </c>
      <c r="G1887" s="20" t="s">
        <v>21</v>
      </c>
      <c r="H1887" s="20" t="s">
        <v>22</v>
      </c>
      <c r="I1887" s="20" t="s">
        <v>31</v>
      </c>
      <c r="J1887" s="20" t="s">
        <v>39</v>
      </c>
      <c r="K1887" s="20">
        <v>3</v>
      </c>
      <c r="L1887" s="20">
        <v>4</v>
      </c>
      <c r="M1887" s="20" t="s">
        <v>25</v>
      </c>
      <c r="N1887" s="20">
        <v>9600</v>
      </c>
      <c r="O1887" s="20">
        <v>4800</v>
      </c>
      <c r="P1887" s="52"/>
    </row>
    <row r="1888" s="4" customFormat="true" ht="35" customHeight="true" spans="1:16">
      <c r="A1888" s="17">
        <v>1885</v>
      </c>
      <c r="B1888" s="54" t="s">
        <v>1655</v>
      </c>
      <c r="C1888" s="19">
        <v>330</v>
      </c>
      <c r="D1888" s="20">
        <v>18</v>
      </c>
      <c r="E1888" s="24" t="s">
        <v>1973</v>
      </c>
      <c r="F1888" s="18" t="s">
        <v>1990</v>
      </c>
      <c r="G1888" s="20" t="s">
        <v>21</v>
      </c>
      <c r="H1888" s="20" t="s">
        <v>22</v>
      </c>
      <c r="I1888" s="20" t="s">
        <v>31</v>
      </c>
      <c r="J1888" s="20" t="s">
        <v>35</v>
      </c>
      <c r="K1888" s="20">
        <v>4</v>
      </c>
      <c r="L1888" s="20">
        <v>3</v>
      </c>
      <c r="M1888" s="20" t="s">
        <v>25</v>
      </c>
      <c r="N1888" s="20">
        <v>7200</v>
      </c>
      <c r="O1888" s="20">
        <v>3600</v>
      </c>
      <c r="P1888" s="52"/>
    </row>
    <row r="1889" s="4" customFormat="true" ht="35" customHeight="true" spans="1:16">
      <c r="A1889" s="17">
        <v>1886</v>
      </c>
      <c r="B1889" s="54" t="s">
        <v>1655</v>
      </c>
      <c r="C1889" s="19">
        <v>331</v>
      </c>
      <c r="D1889" s="20">
        <v>19</v>
      </c>
      <c r="E1889" s="24" t="s">
        <v>1973</v>
      </c>
      <c r="F1889" s="18" t="s">
        <v>1991</v>
      </c>
      <c r="G1889" s="20" t="s">
        <v>21</v>
      </c>
      <c r="H1889" s="20" t="s">
        <v>22</v>
      </c>
      <c r="I1889" s="20" t="s">
        <v>31</v>
      </c>
      <c r="J1889" s="20" t="s">
        <v>39</v>
      </c>
      <c r="K1889" s="20">
        <v>1</v>
      </c>
      <c r="L1889" s="20">
        <v>1</v>
      </c>
      <c r="M1889" s="20" t="s">
        <v>25</v>
      </c>
      <c r="N1889" s="20">
        <v>2400</v>
      </c>
      <c r="O1889" s="20">
        <v>1200</v>
      </c>
      <c r="P1889" s="52"/>
    </row>
    <row r="1890" s="4" customFormat="true" ht="35" customHeight="true" spans="1:16">
      <c r="A1890" s="17">
        <v>1887</v>
      </c>
      <c r="B1890" s="54" t="s">
        <v>1655</v>
      </c>
      <c r="C1890" s="19">
        <v>332</v>
      </c>
      <c r="D1890" s="20">
        <v>20</v>
      </c>
      <c r="E1890" s="24" t="s">
        <v>1973</v>
      </c>
      <c r="F1890" s="18" t="s">
        <v>1992</v>
      </c>
      <c r="G1890" s="20" t="s">
        <v>21</v>
      </c>
      <c r="H1890" s="20" t="s">
        <v>22</v>
      </c>
      <c r="I1890" s="20" t="s">
        <v>31</v>
      </c>
      <c r="J1890" s="20" t="s">
        <v>39</v>
      </c>
      <c r="K1890" s="20">
        <v>2</v>
      </c>
      <c r="L1890" s="20">
        <v>1</v>
      </c>
      <c r="M1890" s="20" t="s">
        <v>25</v>
      </c>
      <c r="N1890" s="20">
        <v>2400</v>
      </c>
      <c r="O1890" s="20">
        <v>1200</v>
      </c>
      <c r="P1890" s="52"/>
    </row>
    <row r="1891" s="4" customFormat="true" ht="35" customHeight="true" spans="1:16">
      <c r="A1891" s="17">
        <v>1888</v>
      </c>
      <c r="B1891" s="54" t="s">
        <v>1655</v>
      </c>
      <c r="C1891" s="19">
        <v>333</v>
      </c>
      <c r="D1891" s="20">
        <v>21</v>
      </c>
      <c r="E1891" s="24" t="s">
        <v>1973</v>
      </c>
      <c r="F1891" s="18" t="s">
        <v>1993</v>
      </c>
      <c r="G1891" s="20" t="s">
        <v>21</v>
      </c>
      <c r="H1891" s="20" t="s">
        <v>22</v>
      </c>
      <c r="I1891" s="20" t="s">
        <v>31</v>
      </c>
      <c r="J1891" s="20" t="s">
        <v>35</v>
      </c>
      <c r="K1891" s="20">
        <v>1</v>
      </c>
      <c r="L1891" s="20">
        <v>1</v>
      </c>
      <c r="M1891" s="20" t="s">
        <v>25</v>
      </c>
      <c r="N1891" s="20">
        <v>2400</v>
      </c>
      <c r="O1891" s="20">
        <v>1200</v>
      </c>
      <c r="P1891" s="52"/>
    </row>
    <row r="1892" s="4" customFormat="true" ht="35" customHeight="true" spans="1:16">
      <c r="A1892" s="17">
        <v>1889</v>
      </c>
      <c r="B1892" s="54" t="s">
        <v>1655</v>
      </c>
      <c r="C1892" s="19">
        <v>334</v>
      </c>
      <c r="D1892" s="20">
        <v>22</v>
      </c>
      <c r="E1892" s="24" t="s">
        <v>1973</v>
      </c>
      <c r="F1892" s="18" t="s">
        <v>1994</v>
      </c>
      <c r="G1892" s="20" t="s">
        <v>21</v>
      </c>
      <c r="H1892" s="20" t="s">
        <v>22</v>
      </c>
      <c r="I1892" s="20" t="s">
        <v>45</v>
      </c>
      <c r="J1892" s="20" t="s">
        <v>24</v>
      </c>
      <c r="K1892" s="20" t="s">
        <v>24</v>
      </c>
      <c r="L1892" s="20">
        <v>1</v>
      </c>
      <c r="M1892" s="20" t="s">
        <v>25</v>
      </c>
      <c r="N1892" s="20">
        <v>2400</v>
      </c>
      <c r="O1892" s="20">
        <v>1200</v>
      </c>
      <c r="P1892" s="52"/>
    </row>
    <row r="1893" s="4" customFormat="true" ht="35" customHeight="true" spans="1:16">
      <c r="A1893" s="17">
        <v>1890</v>
      </c>
      <c r="B1893" s="54" t="s">
        <v>1655</v>
      </c>
      <c r="C1893" s="19">
        <v>335</v>
      </c>
      <c r="D1893" s="20">
        <v>23</v>
      </c>
      <c r="E1893" s="24" t="s">
        <v>1973</v>
      </c>
      <c r="F1893" s="18" t="s">
        <v>1995</v>
      </c>
      <c r="G1893" s="20" t="s">
        <v>21</v>
      </c>
      <c r="H1893" s="20" t="s">
        <v>59</v>
      </c>
      <c r="I1893" s="20" t="s">
        <v>49</v>
      </c>
      <c r="J1893" s="20" t="s">
        <v>35</v>
      </c>
      <c r="K1893" s="20">
        <v>4</v>
      </c>
      <c r="L1893" s="20">
        <v>1</v>
      </c>
      <c r="M1893" s="20" t="s">
        <v>25</v>
      </c>
      <c r="N1893" s="20">
        <v>2400</v>
      </c>
      <c r="O1893" s="20">
        <v>1200</v>
      </c>
      <c r="P1893" s="53"/>
    </row>
    <row r="1894" s="4" customFormat="true" ht="35" customHeight="true" spans="1:16">
      <c r="A1894" s="17">
        <v>1891</v>
      </c>
      <c r="B1894" s="54" t="s">
        <v>1655</v>
      </c>
      <c r="C1894" s="19">
        <v>336</v>
      </c>
      <c r="D1894" s="20">
        <v>1</v>
      </c>
      <c r="E1894" s="24" t="s">
        <v>1996</v>
      </c>
      <c r="F1894" s="18" t="s">
        <v>1997</v>
      </c>
      <c r="G1894" s="20" t="s">
        <v>21</v>
      </c>
      <c r="H1894" s="20" t="s">
        <v>1998</v>
      </c>
      <c r="I1894" s="20" t="s">
        <v>49</v>
      </c>
      <c r="J1894" s="20" t="s">
        <v>35</v>
      </c>
      <c r="K1894" s="20">
        <v>4</v>
      </c>
      <c r="L1894" s="20">
        <v>10</v>
      </c>
      <c r="M1894" s="20" t="s">
        <v>25</v>
      </c>
      <c r="N1894" s="20">
        <v>24000</v>
      </c>
      <c r="O1894" s="20">
        <v>12000</v>
      </c>
      <c r="P1894" s="43">
        <f ca="1">SUMIF(E:O,E1894,O:O)</f>
        <v>205200</v>
      </c>
    </row>
    <row r="1895" s="4" customFormat="true" ht="35" customHeight="true" spans="1:16">
      <c r="A1895" s="17">
        <v>1892</v>
      </c>
      <c r="B1895" s="54" t="s">
        <v>1655</v>
      </c>
      <c r="C1895" s="19">
        <v>337</v>
      </c>
      <c r="D1895" s="20">
        <v>2</v>
      </c>
      <c r="E1895" s="24" t="s">
        <v>1996</v>
      </c>
      <c r="F1895" s="18" t="s">
        <v>1999</v>
      </c>
      <c r="G1895" s="20" t="s">
        <v>21</v>
      </c>
      <c r="H1895" s="20" t="s">
        <v>2000</v>
      </c>
      <c r="I1895" s="20" t="s">
        <v>146</v>
      </c>
      <c r="J1895" s="20" t="s">
        <v>24</v>
      </c>
      <c r="K1895" s="20"/>
      <c r="L1895" s="20">
        <v>10</v>
      </c>
      <c r="M1895" s="20" t="s">
        <v>25</v>
      </c>
      <c r="N1895" s="20">
        <v>24000</v>
      </c>
      <c r="O1895" s="20">
        <v>12000</v>
      </c>
      <c r="P1895" s="43"/>
    </row>
    <row r="1896" s="4" customFormat="true" ht="35" customHeight="true" spans="1:16">
      <c r="A1896" s="17">
        <v>1893</v>
      </c>
      <c r="B1896" s="54" t="s">
        <v>1655</v>
      </c>
      <c r="C1896" s="19">
        <v>338</v>
      </c>
      <c r="D1896" s="20">
        <v>3</v>
      </c>
      <c r="E1896" s="24" t="s">
        <v>1996</v>
      </c>
      <c r="F1896" s="18" t="s">
        <v>2001</v>
      </c>
      <c r="G1896" s="20" t="s">
        <v>21</v>
      </c>
      <c r="H1896" s="20" t="s">
        <v>2000</v>
      </c>
      <c r="I1896" s="20" t="s">
        <v>31</v>
      </c>
      <c r="J1896" s="20" t="s">
        <v>35</v>
      </c>
      <c r="K1896" s="20">
        <v>5</v>
      </c>
      <c r="L1896" s="20">
        <v>10</v>
      </c>
      <c r="M1896" s="20" t="s">
        <v>25</v>
      </c>
      <c r="N1896" s="20">
        <v>24000</v>
      </c>
      <c r="O1896" s="20">
        <v>12000</v>
      </c>
      <c r="P1896" s="43"/>
    </row>
    <row r="1897" s="4" customFormat="true" ht="35" customHeight="true" spans="1:16">
      <c r="A1897" s="17">
        <v>1894</v>
      </c>
      <c r="B1897" s="54" t="s">
        <v>1655</v>
      </c>
      <c r="C1897" s="19">
        <v>339</v>
      </c>
      <c r="D1897" s="20">
        <v>4</v>
      </c>
      <c r="E1897" s="24" t="s">
        <v>1996</v>
      </c>
      <c r="F1897" s="18" t="s">
        <v>2002</v>
      </c>
      <c r="G1897" s="20" t="s">
        <v>21</v>
      </c>
      <c r="H1897" s="20" t="s">
        <v>1998</v>
      </c>
      <c r="I1897" s="20" t="s">
        <v>49</v>
      </c>
      <c r="J1897" s="20" t="s">
        <v>39</v>
      </c>
      <c r="K1897" s="20">
        <v>2</v>
      </c>
      <c r="L1897" s="20">
        <v>9</v>
      </c>
      <c r="M1897" s="20" t="s">
        <v>25</v>
      </c>
      <c r="N1897" s="20">
        <v>21600</v>
      </c>
      <c r="O1897" s="20">
        <v>10800</v>
      </c>
      <c r="P1897" s="43"/>
    </row>
    <row r="1898" s="4" customFormat="true" ht="35" customHeight="true" spans="1:16">
      <c r="A1898" s="17">
        <v>1895</v>
      </c>
      <c r="B1898" s="54" t="s">
        <v>1655</v>
      </c>
      <c r="C1898" s="19">
        <v>340</v>
      </c>
      <c r="D1898" s="20">
        <v>5</v>
      </c>
      <c r="E1898" s="24" t="s">
        <v>1996</v>
      </c>
      <c r="F1898" s="18" t="s">
        <v>2003</v>
      </c>
      <c r="G1898" s="20" t="s">
        <v>21</v>
      </c>
      <c r="H1898" s="20" t="s">
        <v>1998</v>
      </c>
      <c r="I1898" s="20" t="s">
        <v>49</v>
      </c>
      <c r="J1898" s="20" t="s">
        <v>39</v>
      </c>
      <c r="K1898" s="20">
        <v>5</v>
      </c>
      <c r="L1898" s="20">
        <v>9</v>
      </c>
      <c r="M1898" s="20" t="s">
        <v>25</v>
      </c>
      <c r="N1898" s="20">
        <v>21600</v>
      </c>
      <c r="O1898" s="20">
        <v>10800</v>
      </c>
      <c r="P1898" s="43"/>
    </row>
    <row r="1899" s="4" customFormat="true" ht="35" customHeight="true" spans="1:16">
      <c r="A1899" s="17">
        <v>1896</v>
      </c>
      <c r="B1899" s="54" t="s">
        <v>1655</v>
      </c>
      <c r="C1899" s="19">
        <v>341</v>
      </c>
      <c r="D1899" s="20">
        <v>6</v>
      </c>
      <c r="E1899" s="24" t="s">
        <v>1996</v>
      </c>
      <c r="F1899" s="18" t="s">
        <v>2004</v>
      </c>
      <c r="G1899" s="20" t="s">
        <v>21</v>
      </c>
      <c r="H1899" s="20" t="s">
        <v>1998</v>
      </c>
      <c r="I1899" s="20" t="s">
        <v>49</v>
      </c>
      <c r="J1899" s="20" t="s">
        <v>32</v>
      </c>
      <c r="K1899" s="20">
        <v>2</v>
      </c>
      <c r="L1899" s="20">
        <v>10</v>
      </c>
      <c r="M1899" s="20" t="s">
        <v>25</v>
      </c>
      <c r="N1899" s="20">
        <v>24000</v>
      </c>
      <c r="O1899" s="20">
        <v>12000</v>
      </c>
      <c r="P1899" s="43"/>
    </row>
    <row r="1900" s="4" customFormat="true" ht="35" customHeight="true" spans="1:16">
      <c r="A1900" s="17">
        <v>1897</v>
      </c>
      <c r="B1900" s="54" t="s">
        <v>1655</v>
      </c>
      <c r="C1900" s="19">
        <v>342</v>
      </c>
      <c r="D1900" s="20">
        <v>7</v>
      </c>
      <c r="E1900" s="24" t="s">
        <v>1996</v>
      </c>
      <c r="F1900" s="18" t="s">
        <v>2005</v>
      </c>
      <c r="G1900" s="20" t="s">
        <v>21</v>
      </c>
      <c r="H1900" s="20" t="s">
        <v>1998</v>
      </c>
      <c r="I1900" s="20" t="s">
        <v>49</v>
      </c>
      <c r="J1900" s="20" t="s">
        <v>35</v>
      </c>
      <c r="K1900" s="20">
        <v>1</v>
      </c>
      <c r="L1900" s="20">
        <v>7</v>
      </c>
      <c r="M1900" s="20" t="s">
        <v>25</v>
      </c>
      <c r="N1900" s="20">
        <v>16800</v>
      </c>
      <c r="O1900" s="20">
        <v>8400</v>
      </c>
      <c r="P1900" s="43"/>
    </row>
    <row r="1901" s="4" customFormat="true" ht="35" customHeight="true" spans="1:16">
      <c r="A1901" s="17">
        <v>1898</v>
      </c>
      <c r="B1901" s="54" t="s">
        <v>1655</v>
      </c>
      <c r="C1901" s="19">
        <v>343</v>
      </c>
      <c r="D1901" s="20">
        <v>8</v>
      </c>
      <c r="E1901" s="24" t="s">
        <v>1996</v>
      </c>
      <c r="F1901" s="18" t="s">
        <v>2006</v>
      </c>
      <c r="G1901" s="20" t="s">
        <v>21</v>
      </c>
      <c r="H1901" s="20" t="s">
        <v>22</v>
      </c>
      <c r="I1901" s="20" t="s">
        <v>31</v>
      </c>
      <c r="J1901" s="20" t="s">
        <v>39</v>
      </c>
      <c r="K1901" s="20">
        <v>2</v>
      </c>
      <c r="L1901" s="20">
        <v>6</v>
      </c>
      <c r="M1901" s="20" t="s">
        <v>25</v>
      </c>
      <c r="N1901" s="20">
        <v>14400</v>
      </c>
      <c r="O1901" s="20">
        <v>7200</v>
      </c>
      <c r="P1901" s="43"/>
    </row>
    <row r="1902" s="4" customFormat="true" ht="35" customHeight="true" spans="1:16">
      <c r="A1902" s="17">
        <v>1899</v>
      </c>
      <c r="B1902" s="54" t="s">
        <v>1655</v>
      </c>
      <c r="C1902" s="19">
        <v>344</v>
      </c>
      <c r="D1902" s="20">
        <v>9</v>
      </c>
      <c r="E1902" s="24" t="s">
        <v>1996</v>
      </c>
      <c r="F1902" s="18" t="s">
        <v>2007</v>
      </c>
      <c r="G1902" s="20" t="s">
        <v>21</v>
      </c>
      <c r="H1902" s="20" t="s">
        <v>22</v>
      </c>
      <c r="I1902" s="20" t="s">
        <v>54</v>
      </c>
      <c r="J1902" s="20" t="s">
        <v>24</v>
      </c>
      <c r="K1902" s="20"/>
      <c r="L1902" s="20">
        <v>6</v>
      </c>
      <c r="M1902" s="20" t="s">
        <v>25</v>
      </c>
      <c r="N1902" s="20">
        <v>14400</v>
      </c>
      <c r="O1902" s="20">
        <v>7200</v>
      </c>
      <c r="P1902" s="43"/>
    </row>
    <row r="1903" s="4" customFormat="true" ht="35" customHeight="true" spans="1:16">
      <c r="A1903" s="17">
        <v>1900</v>
      </c>
      <c r="B1903" s="54" t="s">
        <v>1655</v>
      </c>
      <c r="C1903" s="19">
        <v>345</v>
      </c>
      <c r="D1903" s="20">
        <v>10</v>
      </c>
      <c r="E1903" s="24" t="s">
        <v>1996</v>
      </c>
      <c r="F1903" s="18" t="s">
        <v>2008</v>
      </c>
      <c r="G1903" s="20" t="s">
        <v>21</v>
      </c>
      <c r="H1903" s="20" t="s">
        <v>1422</v>
      </c>
      <c r="I1903" s="20" t="s">
        <v>49</v>
      </c>
      <c r="J1903" s="20" t="s">
        <v>35</v>
      </c>
      <c r="K1903" s="20">
        <v>2</v>
      </c>
      <c r="L1903" s="20">
        <v>7</v>
      </c>
      <c r="M1903" s="20" t="s">
        <v>25</v>
      </c>
      <c r="N1903" s="20">
        <v>16800</v>
      </c>
      <c r="O1903" s="20">
        <v>8400</v>
      </c>
      <c r="P1903" s="43"/>
    </row>
    <row r="1904" s="4" customFormat="true" ht="35" customHeight="true" spans="1:16">
      <c r="A1904" s="17">
        <v>1901</v>
      </c>
      <c r="B1904" s="54" t="s">
        <v>1655</v>
      </c>
      <c r="C1904" s="19">
        <v>346</v>
      </c>
      <c r="D1904" s="20">
        <v>11</v>
      </c>
      <c r="E1904" s="24" t="s">
        <v>1996</v>
      </c>
      <c r="F1904" s="18" t="s">
        <v>2009</v>
      </c>
      <c r="G1904" s="20" t="s">
        <v>21</v>
      </c>
      <c r="H1904" s="20" t="s">
        <v>1422</v>
      </c>
      <c r="I1904" s="20" t="s">
        <v>49</v>
      </c>
      <c r="J1904" s="20" t="s">
        <v>32</v>
      </c>
      <c r="K1904" s="20">
        <v>5</v>
      </c>
      <c r="L1904" s="20">
        <v>6</v>
      </c>
      <c r="M1904" s="20" t="s">
        <v>25</v>
      </c>
      <c r="N1904" s="20">
        <v>14400</v>
      </c>
      <c r="O1904" s="20">
        <v>7200</v>
      </c>
      <c r="P1904" s="43"/>
    </row>
    <row r="1905" s="4" customFormat="true" ht="35" customHeight="true" spans="1:16">
      <c r="A1905" s="17">
        <v>1902</v>
      </c>
      <c r="B1905" s="54" t="s">
        <v>1655</v>
      </c>
      <c r="C1905" s="19">
        <v>347</v>
      </c>
      <c r="D1905" s="20">
        <v>12</v>
      </c>
      <c r="E1905" s="24" t="s">
        <v>1996</v>
      </c>
      <c r="F1905" s="18" t="s">
        <v>2010</v>
      </c>
      <c r="G1905" s="20" t="s">
        <v>21</v>
      </c>
      <c r="H1905" s="20" t="s">
        <v>1422</v>
      </c>
      <c r="I1905" s="20" t="s">
        <v>49</v>
      </c>
      <c r="J1905" s="20" t="s">
        <v>35</v>
      </c>
      <c r="K1905" s="20">
        <v>7</v>
      </c>
      <c r="L1905" s="20">
        <v>6</v>
      </c>
      <c r="M1905" s="20" t="s">
        <v>25</v>
      </c>
      <c r="N1905" s="20">
        <v>14400</v>
      </c>
      <c r="O1905" s="20">
        <v>7200</v>
      </c>
      <c r="P1905" s="43"/>
    </row>
    <row r="1906" s="4" customFormat="true" ht="35" customHeight="true" spans="1:16">
      <c r="A1906" s="17">
        <v>1903</v>
      </c>
      <c r="B1906" s="54" t="s">
        <v>1655</v>
      </c>
      <c r="C1906" s="19">
        <v>348</v>
      </c>
      <c r="D1906" s="20">
        <v>13</v>
      </c>
      <c r="E1906" s="24" t="s">
        <v>1996</v>
      </c>
      <c r="F1906" s="18" t="s">
        <v>2011</v>
      </c>
      <c r="G1906" s="20" t="s">
        <v>21</v>
      </c>
      <c r="H1906" s="20" t="s">
        <v>22</v>
      </c>
      <c r="I1906" s="20" t="s">
        <v>23</v>
      </c>
      <c r="J1906" s="20" t="s">
        <v>24</v>
      </c>
      <c r="K1906" s="20"/>
      <c r="L1906" s="20">
        <v>7</v>
      </c>
      <c r="M1906" s="20" t="s">
        <v>25</v>
      </c>
      <c r="N1906" s="20">
        <v>16800</v>
      </c>
      <c r="O1906" s="20">
        <v>8400</v>
      </c>
      <c r="P1906" s="43"/>
    </row>
    <row r="1907" s="4" customFormat="true" ht="35" customHeight="true" spans="1:16">
      <c r="A1907" s="17">
        <v>1904</v>
      </c>
      <c r="B1907" s="54" t="s">
        <v>1655</v>
      </c>
      <c r="C1907" s="19">
        <v>349</v>
      </c>
      <c r="D1907" s="20">
        <v>14</v>
      </c>
      <c r="E1907" s="24" t="s">
        <v>1996</v>
      </c>
      <c r="F1907" s="18" t="s">
        <v>2012</v>
      </c>
      <c r="G1907" s="20" t="s">
        <v>21</v>
      </c>
      <c r="H1907" s="20" t="s">
        <v>22</v>
      </c>
      <c r="I1907" s="20" t="s">
        <v>31</v>
      </c>
      <c r="J1907" s="20" t="s">
        <v>35</v>
      </c>
      <c r="K1907" s="20">
        <v>3</v>
      </c>
      <c r="L1907" s="20">
        <v>5</v>
      </c>
      <c r="M1907" s="20" t="s">
        <v>25</v>
      </c>
      <c r="N1907" s="20">
        <v>12000</v>
      </c>
      <c r="O1907" s="20">
        <v>6000</v>
      </c>
      <c r="P1907" s="43"/>
    </row>
    <row r="1908" s="4" customFormat="true" ht="35" customHeight="true" spans="1:16">
      <c r="A1908" s="17">
        <v>1905</v>
      </c>
      <c r="B1908" s="54" t="s">
        <v>1655</v>
      </c>
      <c r="C1908" s="19">
        <v>350</v>
      </c>
      <c r="D1908" s="20">
        <v>15</v>
      </c>
      <c r="E1908" s="24" t="s">
        <v>1996</v>
      </c>
      <c r="F1908" s="18" t="s">
        <v>2013</v>
      </c>
      <c r="G1908" s="20" t="s">
        <v>21</v>
      </c>
      <c r="H1908" s="20" t="s">
        <v>1422</v>
      </c>
      <c r="I1908" s="20" t="s">
        <v>49</v>
      </c>
      <c r="J1908" s="20" t="s">
        <v>32</v>
      </c>
      <c r="K1908" s="20">
        <v>4</v>
      </c>
      <c r="L1908" s="20">
        <v>5</v>
      </c>
      <c r="M1908" s="20" t="s">
        <v>25</v>
      </c>
      <c r="N1908" s="20">
        <v>12000</v>
      </c>
      <c r="O1908" s="20">
        <v>6000</v>
      </c>
      <c r="P1908" s="43"/>
    </row>
    <row r="1909" s="4" customFormat="true" ht="35" customHeight="true" spans="1:16">
      <c r="A1909" s="17">
        <v>1906</v>
      </c>
      <c r="B1909" s="54" t="s">
        <v>1655</v>
      </c>
      <c r="C1909" s="19">
        <v>351</v>
      </c>
      <c r="D1909" s="20">
        <v>16</v>
      </c>
      <c r="E1909" s="24" t="s">
        <v>1996</v>
      </c>
      <c r="F1909" s="18" t="s">
        <v>2014</v>
      </c>
      <c r="G1909" s="20" t="s">
        <v>21</v>
      </c>
      <c r="H1909" s="20" t="s">
        <v>1422</v>
      </c>
      <c r="I1909" s="20" t="s">
        <v>49</v>
      </c>
      <c r="J1909" s="20" t="s">
        <v>39</v>
      </c>
      <c r="K1909" s="20">
        <v>3</v>
      </c>
      <c r="L1909" s="20">
        <v>5</v>
      </c>
      <c r="M1909" s="20" t="s">
        <v>25</v>
      </c>
      <c r="N1909" s="20">
        <v>12000</v>
      </c>
      <c r="O1909" s="20">
        <v>6000</v>
      </c>
      <c r="P1909" s="43"/>
    </row>
    <row r="1910" s="4" customFormat="true" ht="35" customHeight="true" spans="1:16">
      <c r="A1910" s="17">
        <v>1907</v>
      </c>
      <c r="B1910" s="54" t="s">
        <v>1655</v>
      </c>
      <c r="C1910" s="19">
        <v>352</v>
      </c>
      <c r="D1910" s="20">
        <v>17</v>
      </c>
      <c r="E1910" s="24" t="s">
        <v>1996</v>
      </c>
      <c r="F1910" s="18" t="s">
        <v>2015</v>
      </c>
      <c r="G1910" s="20" t="s">
        <v>21</v>
      </c>
      <c r="H1910" s="20" t="s">
        <v>1422</v>
      </c>
      <c r="I1910" s="20" t="s">
        <v>49</v>
      </c>
      <c r="J1910" s="20" t="s">
        <v>35</v>
      </c>
      <c r="K1910" s="20">
        <v>6</v>
      </c>
      <c r="L1910" s="20">
        <v>5</v>
      </c>
      <c r="M1910" s="20" t="s">
        <v>25</v>
      </c>
      <c r="N1910" s="20">
        <v>12000</v>
      </c>
      <c r="O1910" s="20">
        <v>6000</v>
      </c>
      <c r="P1910" s="43"/>
    </row>
    <row r="1911" s="4" customFormat="true" ht="35" customHeight="true" spans="1:16">
      <c r="A1911" s="17">
        <v>1908</v>
      </c>
      <c r="B1911" s="54" t="s">
        <v>1655</v>
      </c>
      <c r="C1911" s="19">
        <v>353</v>
      </c>
      <c r="D1911" s="20">
        <v>18</v>
      </c>
      <c r="E1911" s="24" t="s">
        <v>1996</v>
      </c>
      <c r="F1911" s="18" t="s">
        <v>2016</v>
      </c>
      <c r="G1911" s="20" t="s">
        <v>21</v>
      </c>
      <c r="H1911" s="20" t="s">
        <v>22</v>
      </c>
      <c r="I1911" s="20" t="s">
        <v>31</v>
      </c>
      <c r="J1911" s="20" t="s">
        <v>32</v>
      </c>
      <c r="K1911" s="20">
        <v>4</v>
      </c>
      <c r="L1911" s="20">
        <v>4</v>
      </c>
      <c r="M1911" s="20" t="s">
        <v>25</v>
      </c>
      <c r="N1911" s="20">
        <v>9600</v>
      </c>
      <c r="O1911" s="20">
        <v>4800</v>
      </c>
      <c r="P1911" s="43"/>
    </row>
    <row r="1912" s="4" customFormat="true" ht="35" customHeight="true" spans="1:16">
      <c r="A1912" s="17">
        <v>1909</v>
      </c>
      <c r="B1912" s="54" t="s">
        <v>1655</v>
      </c>
      <c r="C1912" s="19">
        <v>354</v>
      </c>
      <c r="D1912" s="20">
        <v>19</v>
      </c>
      <c r="E1912" s="24" t="s">
        <v>1996</v>
      </c>
      <c r="F1912" s="18" t="s">
        <v>2017</v>
      </c>
      <c r="G1912" s="20" t="s">
        <v>21</v>
      </c>
      <c r="H1912" s="20" t="s">
        <v>22</v>
      </c>
      <c r="I1912" s="20" t="s">
        <v>31</v>
      </c>
      <c r="J1912" s="20" t="s">
        <v>35</v>
      </c>
      <c r="K1912" s="20">
        <v>6</v>
      </c>
      <c r="L1912" s="20">
        <v>3</v>
      </c>
      <c r="M1912" s="20" t="s">
        <v>25</v>
      </c>
      <c r="N1912" s="20">
        <v>7200</v>
      </c>
      <c r="O1912" s="20">
        <v>3600</v>
      </c>
      <c r="P1912" s="43"/>
    </row>
    <row r="1913" s="4" customFormat="true" ht="35" customHeight="true" spans="1:16">
      <c r="A1913" s="17">
        <v>1910</v>
      </c>
      <c r="B1913" s="54" t="s">
        <v>1655</v>
      </c>
      <c r="C1913" s="19">
        <v>355</v>
      </c>
      <c r="D1913" s="20">
        <v>20</v>
      </c>
      <c r="E1913" s="24" t="s">
        <v>1996</v>
      </c>
      <c r="F1913" s="18" t="s">
        <v>2018</v>
      </c>
      <c r="G1913" s="20" t="s">
        <v>21</v>
      </c>
      <c r="H1913" s="20" t="s">
        <v>1422</v>
      </c>
      <c r="I1913" s="20" t="s">
        <v>49</v>
      </c>
      <c r="J1913" s="20" t="s">
        <v>35</v>
      </c>
      <c r="K1913" s="20">
        <v>3</v>
      </c>
      <c r="L1913" s="20">
        <v>4</v>
      </c>
      <c r="M1913" s="20" t="s">
        <v>25</v>
      </c>
      <c r="N1913" s="20">
        <v>9600</v>
      </c>
      <c r="O1913" s="20">
        <v>4800</v>
      </c>
      <c r="P1913" s="43"/>
    </row>
    <row r="1914" s="4" customFormat="true" ht="35" customHeight="true" spans="1:16">
      <c r="A1914" s="17">
        <v>1911</v>
      </c>
      <c r="B1914" s="54" t="s">
        <v>1655</v>
      </c>
      <c r="C1914" s="19">
        <v>356</v>
      </c>
      <c r="D1914" s="20">
        <v>21</v>
      </c>
      <c r="E1914" s="24" t="s">
        <v>1996</v>
      </c>
      <c r="F1914" s="18" t="s">
        <v>2019</v>
      </c>
      <c r="G1914" s="20" t="s">
        <v>21</v>
      </c>
      <c r="H1914" s="20" t="s">
        <v>1422</v>
      </c>
      <c r="I1914" s="20" t="s">
        <v>49</v>
      </c>
      <c r="J1914" s="20" t="s">
        <v>39</v>
      </c>
      <c r="K1914" s="20">
        <v>5</v>
      </c>
      <c r="L1914" s="20">
        <v>3</v>
      </c>
      <c r="M1914" s="20" t="s">
        <v>25</v>
      </c>
      <c r="N1914" s="20">
        <v>7200</v>
      </c>
      <c r="O1914" s="20">
        <v>3600</v>
      </c>
      <c r="P1914" s="43"/>
    </row>
    <row r="1915" s="4" customFormat="true" ht="35" customHeight="true" spans="1:16">
      <c r="A1915" s="17">
        <v>1912</v>
      </c>
      <c r="B1915" s="54" t="s">
        <v>1655</v>
      </c>
      <c r="C1915" s="19">
        <v>357</v>
      </c>
      <c r="D1915" s="20">
        <v>22</v>
      </c>
      <c r="E1915" s="24" t="s">
        <v>1996</v>
      </c>
      <c r="F1915" s="18" t="s">
        <v>2020</v>
      </c>
      <c r="G1915" s="20" t="s">
        <v>21</v>
      </c>
      <c r="H1915" s="20" t="s">
        <v>1422</v>
      </c>
      <c r="I1915" s="20" t="s">
        <v>49</v>
      </c>
      <c r="J1915" s="20" t="s">
        <v>39</v>
      </c>
      <c r="K1915" s="20">
        <v>2</v>
      </c>
      <c r="L1915" s="20">
        <v>3</v>
      </c>
      <c r="M1915" s="20" t="s">
        <v>25</v>
      </c>
      <c r="N1915" s="20">
        <v>7200</v>
      </c>
      <c r="O1915" s="20">
        <v>3600</v>
      </c>
      <c r="P1915" s="43"/>
    </row>
    <row r="1916" s="4" customFormat="true" ht="35" customHeight="true" spans="1:16">
      <c r="A1916" s="17">
        <v>1913</v>
      </c>
      <c r="B1916" s="54" t="s">
        <v>1655</v>
      </c>
      <c r="C1916" s="19">
        <v>358</v>
      </c>
      <c r="D1916" s="20">
        <v>23</v>
      </c>
      <c r="E1916" s="24" t="s">
        <v>1996</v>
      </c>
      <c r="F1916" s="18" t="s">
        <v>2021</v>
      </c>
      <c r="G1916" s="20" t="s">
        <v>21</v>
      </c>
      <c r="H1916" s="20" t="s">
        <v>1422</v>
      </c>
      <c r="I1916" s="20" t="s">
        <v>49</v>
      </c>
      <c r="J1916" s="20" t="s">
        <v>32</v>
      </c>
      <c r="K1916" s="20">
        <v>1</v>
      </c>
      <c r="L1916" s="20">
        <v>3</v>
      </c>
      <c r="M1916" s="20" t="s">
        <v>25</v>
      </c>
      <c r="N1916" s="20">
        <v>7200</v>
      </c>
      <c r="O1916" s="20">
        <v>3600</v>
      </c>
      <c r="P1916" s="43"/>
    </row>
    <row r="1917" s="4" customFormat="true" ht="35" customHeight="true" spans="1:16">
      <c r="A1917" s="17">
        <v>1914</v>
      </c>
      <c r="B1917" s="54" t="s">
        <v>1655</v>
      </c>
      <c r="C1917" s="19">
        <v>359</v>
      </c>
      <c r="D1917" s="20">
        <v>24</v>
      </c>
      <c r="E1917" s="24" t="s">
        <v>1996</v>
      </c>
      <c r="F1917" s="18" t="s">
        <v>2022</v>
      </c>
      <c r="G1917" s="20" t="s">
        <v>21</v>
      </c>
      <c r="H1917" s="20" t="s">
        <v>42</v>
      </c>
      <c r="I1917" s="20" t="s">
        <v>43</v>
      </c>
      <c r="J1917" s="20" t="s">
        <v>24</v>
      </c>
      <c r="K1917" s="20"/>
      <c r="L1917" s="20">
        <v>2</v>
      </c>
      <c r="M1917" s="20" t="s">
        <v>25</v>
      </c>
      <c r="N1917" s="20">
        <v>4800</v>
      </c>
      <c r="O1917" s="20">
        <v>2400</v>
      </c>
      <c r="P1917" s="43"/>
    </row>
    <row r="1918" s="4" customFormat="true" ht="35" customHeight="true" spans="1:16">
      <c r="A1918" s="17">
        <v>1915</v>
      </c>
      <c r="B1918" s="54" t="s">
        <v>1655</v>
      </c>
      <c r="C1918" s="19">
        <v>360</v>
      </c>
      <c r="D1918" s="20">
        <v>25</v>
      </c>
      <c r="E1918" s="24" t="s">
        <v>1996</v>
      </c>
      <c r="F1918" s="18" t="s">
        <v>2023</v>
      </c>
      <c r="G1918" s="20" t="s">
        <v>21</v>
      </c>
      <c r="H1918" s="20" t="s">
        <v>22</v>
      </c>
      <c r="I1918" s="20" t="s">
        <v>31</v>
      </c>
      <c r="J1918" s="20" t="s">
        <v>39</v>
      </c>
      <c r="K1918" s="20">
        <v>5</v>
      </c>
      <c r="L1918" s="20">
        <v>2</v>
      </c>
      <c r="M1918" s="20" t="s">
        <v>25</v>
      </c>
      <c r="N1918" s="20">
        <v>4800</v>
      </c>
      <c r="O1918" s="20">
        <v>2400</v>
      </c>
      <c r="P1918" s="43"/>
    </row>
    <row r="1919" s="4" customFormat="true" ht="35" customHeight="true" spans="1:16">
      <c r="A1919" s="17">
        <v>1916</v>
      </c>
      <c r="B1919" s="54" t="s">
        <v>1655</v>
      </c>
      <c r="C1919" s="19">
        <v>361</v>
      </c>
      <c r="D1919" s="20">
        <v>26</v>
      </c>
      <c r="E1919" s="24" t="s">
        <v>1996</v>
      </c>
      <c r="F1919" s="18" t="s">
        <v>2024</v>
      </c>
      <c r="G1919" s="20" t="s">
        <v>21</v>
      </c>
      <c r="H1919" s="20" t="s">
        <v>22</v>
      </c>
      <c r="I1919" s="20" t="s">
        <v>31</v>
      </c>
      <c r="J1919" s="20" t="s">
        <v>35</v>
      </c>
      <c r="K1919" s="20">
        <v>3</v>
      </c>
      <c r="L1919" s="20">
        <v>2</v>
      </c>
      <c r="M1919" s="20" t="s">
        <v>25</v>
      </c>
      <c r="N1919" s="20">
        <v>4800</v>
      </c>
      <c r="O1919" s="20">
        <v>2400</v>
      </c>
      <c r="P1919" s="43"/>
    </row>
    <row r="1920" s="4" customFormat="true" ht="35" customHeight="true" spans="1:16">
      <c r="A1920" s="17">
        <v>1917</v>
      </c>
      <c r="B1920" s="54" t="s">
        <v>1655</v>
      </c>
      <c r="C1920" s="19">
        <v>362</v>
      </c>
      <c r="D1920" s="20">
        <v>27</v>
      </c>
      <c r="E1920" s="24" t="s">
        <v>1996</v>
      </c>
      <c r="F1920" s="18" t="s">
        <v>2025</v>
      </c>
      <c r="G1920" s="20" t="s">
        <v>21</v>
      </c>
      <c r="H1920" s="20" t="s">
        <v>22</v>
      </c>
      <c r="I1920" s="20" t="s">
        <v>31</v>
      </c>
      <c r="J1920" s="20" t="s">
        <v>32</v>
      </c>
      <c r="K1920" s="20">
        <v>2</v>
      </c>
      <c r="L1920" s="20">
        <v>2</v>
      </c>
      <c r="M1920" s="20" t="s">
        <v>25</v>
      </c>
      <c r="N1920" s="20">
        <v>4800</v>
      </c>
      <c r="O1920" s="20">
        <v>2400</v>
      </c>
      <c r="P1920" s="43"/>
    </row>
    <row r="1921" s="4" customFormat="true" ht="35" customHeight="true" spans="1:16">
      <c r="A1921" s="17">
        <v>1918</v>
      </c>
      <c r="B1921" s="54" t="s">
        <v>1655</v>
      </c>
      <c r="C1921" s="19">
        <v>363</v>
      </c>
      <c r="D1921" s="20">
        <v>28</v>
      </c>
      <c r="E1921" s="24" t="s">
        <v>1996</v>
      </c>
      <c r="F1921" s="18" t="s">
        <v>2026</v>
      </c>
      <c r="G1921" s="20" t="s">
        <v>21</v>
      </c>
      <c r="H1921" s="20" t="s">
        <v>22</v>
      </c>
      <c r="I1921" s="20" t="s">
        <v>31</v>
      </c>
      <c r="J1921" s="20" t="s">
        <v>32</v>
      </c>
      <c r="K1921" s="20">
        <v>2</v>
      </c>
      <c r="L1921" s="20">
        <v>2</v>
      </c>
      <c r="M1921" s="20" t="s">
        <v>25</v>
      </c>
      <c r="N1921" s="20">
        <v>4800</v>
      </c>
      <c r="O1921" s="20">
        <v>2400</v>
      </c>
      <c r="P1921" s="43"/>
    </row>
    <row r="1922" s="4" customFormat="true" ht="35" customHeight="true" spans="1:16">
      <c r="A1922" s="17">
        <v>1919</v>
      </c>
      <c r="B1922" s="54" t="s">
        <v>1655</v>
      </c>
      <c r="C1922" s="19">
        <v>364</v>
      </c>
      <c r="D1922" s="20">
        <v>29</v>
      </c>
      <c r="E1922" s="24" t="s">
        <v>1996</v>
      </c>
      <c r="F1922" s="18" t="s">
        <v>2027</v>
      </c>
      <c r="G1922" s="20" t="s">
        <v>21</v>
      </c>
      <c r="H1922" s="20" t="s">
        <v>22</v>
      </c>
      <c r="I1922" s="20" t="s">
        <v>31</v>
      </c>
      <c r="J1922" s="20" t="s">
        <v>35</v>
      </c>
      <c r="K1922" s="20">
        <v>4</v>
      </c>
      <c r="L1922" s="20">
        <v>2</v>
      </c>
      <c r="M1922" s="20" t="s">
        <v>25</v>
      </c>
      <c r="N1922" s="20">
        <v>4800</v>
      </c>
      <c r="O1922" s="20">
        <v>2400</v>
      </c>
      <c r="P1922" s="43"/>
    </row>
    <row r="1923" s="4" customFormat="true" ht="35" customHeight="true" spans="1:16">
      <c r="A1923" s="17">
        <v>1920</v>
      </c>
      <c r="B1923" s="54" t="s">
        <v>1655</v>
      </c>
      <c r="C1923" s="19">
        <v>365</v>
      </c>
      <c r="D1923" s="20">
        <v>30</v>
      </c>
      <c r="E1923" s="24" t="s">
        <v>1996</v>
      </c>
      <c r="F1923" s="18" t="s">
        <v>2028</v>
      </c>
      <c r="G1923" s="20" t="s">
        <v>21</v>
      </c>
      <c r="H1923" s="20" t="s">
        <v>89</v>
      </c>
      <c r="I1923" s="20" t="s">
        <v>49</v>
      </c>
      <c r="J1923" s="20" t="s">
        <v>32</v>
      </c>
      <c r="K1923" s="20">
        <v>3</v>
      </c>
      <c r="L1923" s="20">
        <v>2</v>
      </c>
      <c r="M1923" s="20" t="s">
        <v>25</v>
      </c>
      <c r="N1923" s="20">
        <v>4800</v>
      </c>
      <c r="O1923" s="20">
        <v>2400</v>
      </c>
      <c r="P1923" s="43"/>
    </row>
    <row r="1924" s="4" customFormat="true" ht="35" customHeight="true" spans="1:16">
      <c r="A1924" s="17">
        <v>1921</v>
      </c>
      <c r="B1924" s="54" t="s">
        <v>1655</v>
      </c>
      <c r="C1924" s="19">
        <v>366</v>
      </c>
      <c r="D1924" s="20">
        <v>31</v>
      </c>
      <c r="E1924" s="24" t="s">
        <v>1996</v>
      </c>
      <c r="F1924" s="18" t="s">
        <v>2029</v>
      </c>
      <c r="G1924" s="20" t="s">
        <v>21</v>
      </c>
      <c r="H1924" s="20" t="s">
        <v>89</v>
      </c>
      <c r="I1924" s="20" t="s">
        <v>49</v>
      </c>
      <c r="J1924" s="20" t="s">
        <v>35</v>
      </c>
      <c r="K1924" s="20">
        <v>5</v>
      </c>
      <c r="L1924" s="20">
        <v>2</v>
      </c>
      <c r="M1924" s="20" t="s">
        <v>25</v>
      </c>
      <c r="N1924" s="20">
        <v>4800</v>
      </c>
      <c r="O1924" s="20">
        <v>2400</v>
      </c>
      <c r="P1924" s="43"/>
    </row>
    <row r="1925" s="4" customFormat="true" ht="35" customHeight="true" spans="1:16">
      <c r="A1925" s="17">
        <v>1922</v>
      </c>
      <c r="B1925" s="54" t="s">
        <v>1655</v>
      </c>
      <c r="C1925" s="19">
        <v>367</v>
      </c>
      <c r="D1925" s="20">
        <v>32</v>
      </c>
      <c r="E1925" s="24" t="s">
        <v>1996</v>
      </c>
      <c r="F1925" s="18" t="s">
        <v>2030</v>
      </c>
      <c r="G1925" s="20" t="s">
        <v>21</v>
      </c>
      <c r="H1925" s="20" t="s">
        <v>22</v>
      </c>
      <c r="I1925" s="20" t="s">
        <v>31</v>
      </c>
      <c r="J1925" s="20" t="s">
        <v>39</v>
      </c>
      <c r="K1925" s="20">
        <v>5</v>
      </c>
      <c r="L1925" s="20">
        <v>2</v>
      </c>
      <c r="M1925" s="20" t="s">
        <v>25</v>
      </c>
      <c r="N1925" s="20">
        <v>4800</v>
      </c>
      <c r="O1925" s="20">
        <v>2400</v>
      </c>
      <c r="P1925" s="43"/>
    </row>
    <row r="1926" s="4" customFormat="true" ht="35" customHeight="true" spans="1:16">
      <c r="A1926" s="17">
        <v>1923</v>
      </c>
      <c r="B1926" s="54" t="s">
        <v>1655</v>
      </c>
      <c r="C1926" s="19">
        <v>368</v>
      </c>
      <c r="D1926" s="20">
        <v>33</v>
      </c>
      <c r="E1926" s="24" t="s">
        <v>1996</v>
      </c>
      <c r="F1926" s="18" t="s">
        <v>2031</v>
      </c>
      <c r="G1926" s="20" t="s">
        <v>21</v>
      </c>
      <c r="H1926" s="20" t="s">
        <v>89</v>
      </c>
      <c r="I1926" s="20" t="s">
        <v>49</v>
      </c>
      <c r="J1926" s="20" t="s">
        <v>32</v>
      </c>
      <c r="K1926" s="20">
        <v>5</v>
      </c>
      <c r="L1926" s="20">
        <v>3</v>
      </c>
      <c r="M1926" s="20" t="s">
        <v>25</v>
      </c>
      <c r="N1926" s="20">
        <v>7200</v>
      </c>
      <c r="O1926" s="20">
        <v>3600</v>
      </c>
      <c r="P1926" s="43"/>
    </row>
    <row r="1927" s="4" customFormat="true" ht="35" customHeight="true" spans="1:16">
      <c r="A1927" s="17">
        <v>1924</v>
      </c>
      <c r="B1927" s="54" t="s">
        <v>1655</v>
      </c>
      <c r="C1927" s="19">
        <v>369</v>
      </c>
      <c r="D1927" s="20">
        <v>34</v>
      </c>
      <c r="E1927" s="24" t="s">
        <v>1996</v>
      </c>
      <c r="F1927" s="18" t="s">
        <v>2032</v>
      </c>
      <c r="G1927" s="20" t="s">
        <v>21</v>
      </c>
      <c r="H1927" s="20" t="s">
        <v>22</v>
      </c>
      <c r="I1927" s="20" t="s">
        <v>31</v>
      </c>
      <c r="J1927" s="20" t="s">
        <v>35</v>
      </c>
      <c r="K1927" s="20">
        <v>2</v>
      </c>
      <c r="L1927" s="20">
        <v>3</v>
      </c>
      <c r="M1927" s="20" t="s">
        <v>25</v>
      </c>
      <c r="N1927" s="20">
        <v>7200</v>
      </c>
      <c r="O1927" s="20">
        <v>3600</v>
      </c>
      <c r="P1927" s="43"/>
    </row>
    <row r="1928" s="4" customFormat="true" ht="35" customHeight="true" spans="1:16">
      <c r="A1928" s="17">
        <v>1925</v>
      </c>
      <c r="B1928" s="54" t="s">
        <v>1655</v>
      </c>
      <c r="C1928" s="19">
        <v>370</v>
      </c>
      <c r="D1928" s="20">
        <v>35</v>
      </c>
      <c r="E1928" s="24" t="s">
        <v>1996</v>
      </c>
      <c r="F1928" s="18" t="s">
        <v>2033</v>
      </c>
      <c r="G1928" s="20" t="s">
        <v>21</v>
      </c>
      <c r="H1928" s="20" t="s">
        <v>22</v>
      </c>
      <c r="I1928" s="20" t="s">
        <v>31</v>
      </c>
      <c r="J1928" s="20" t="s">
        <v>39</v>
      </c>
      <c r="K1928" s="20">
        <v>3</v>
      </c>
      <c r="L1928" s="20">
        <v>1</v>
      </c>
      <c r="M1928" s="20" t="s">
        <v>25</v>
      </c>
      <c r="N1928" s="20">
        <v>2400</v>
      </c>
      <c r="O1928" s="20">
        <v>1200</v>
      </c>
      <c r="P1928" s="43"/>
    </row>
    <row r="1929" s="4" customFormat="true" ht="35" customHeight="true" spans="1:16">
      <c r="A1929" s="17">
        <v>1926</v>
      </c>
      <c r="B1929" s="54" t="s">
        <v>1655</v>
      </c>
      <c r="C1929" s="19">
        <v>371</v>
      </c>
      <c r="D1929" s="20">
        <v>36</v>
      </c>
      <c r="E1929" s="24" t="s">
        <v>1996</v>
      </c>
      <c r="F1929" s="18" t="s">
        <v>2034</v>
      </c>
      <c r="G1929" s="20" t="s">
        <v>21</v>
      </c>
      <c r="H1929" s="20" t="s">
        <v>89</v>
      </c>
      <c r="I1929" s="20" t="s">
        <v>49</v>
      </c>
      <c r="J1929" s="20" t="s">
        <v>39</v>
      </c>
      <c r="K1929" s="20">
        <v>1</v>
      </c>
      <c r="L1929" s="20">
        <v>1</v>
      </c>
      <c r="M1929" s="20" t="s">
        <v>25</v>
      </c>
      <c r="N1929" s="20">
        <v>2400</v>
      </c>
      <c r="O1929" s="20">
        <v>1200</v>
      </c>
      <c r="P1929" s="43"/>
    </row>
    <row r="1930" s="4" customFormat="true" ht="35" customHeight="true" spans="1:16">
      <c r="A1930" s="17">
        <v>1927</v>
      </c>
      <c r="B1930" s="54" t="s">
        <v>1655</v>
      </c>
      <c r="C1930" s="19">
        <v>372</v>
      </c>
      <c r="D1930" s="20">
        <v>37</v>
      </c>
      <c r="E1930" s="24" t="s">
        <v>1996</v>
      </c>
      <c r="F1930" s="18" t="s">
        <v>2035</v>
      </c>
      <c r="G1930" s="20" t="s">
        <v>21</v>
      </c>
      <c r="H1930" s="20" t="s">
        <v>22</v>
      </c>
      <c r="I1930" s="20" t="s">
        <v>31</v>
      </c>
      <c r="J1930" s="20" t="s">
        <v>39</v>
      </c>
      <c r="K1930" s="20">
        <v>2</v>
      </c>
      <c r="L1930" s="20">
        <v>1</v>
      </c>
      <c r="M1930" s="20" t="s">
        <v>25</v>
      </c>
      <c r="N1930" s="20">
        <v>2400</v>
      </c>
      <c r="O1930" s="20">
        <v>1200</v>
      </c>
      <c r="P1930" s="43"/>
    </row>
    <row r="1931" s="4" customFormat="true" ht="35" customHeight="true" spans="1:16">
      <c r="A1931" s="17">
        <v>1928</v>
      </c>
      <c r="B1931" s="54" t="s">
        <v>1655</v>
      </c>
      <c r="C1931" s="19">
        <v>373</v>
      </c>
      <c r="D1931" s="20">
        <v>38</v>
      </c>
      <c r="E1931" s="24" t="s">
        <v>1996</v>
      </c>
      <c r="F1931" s="18" t="s">
        <v>2036</v>
      </c>
      <c r="G1931" s="20" t="s">
        <v>21</v>
      </c>
      <c r="H1931" s="20" t="s">
        <v>22</v>
      </c>
      <c r="I1931" s="20" t="s">
        <v>31</v>
      </c>
      <c r="J1931" s="20" t="s">
        <v>39</v>
      </c>
      <c r="K1931" s="20">
        <v>1</v>
      </c>
      <c r="L1931" s="20">
        <v>1</v>
      </c>
      <c r="M1931" s="20" t="s">
        <v>25</v>
      </c>
      <c r="N1931" s="20">
        <v>2400</v>
      </c>
      <c r="O1931" s="20">
        <v>1200</v>
      </c>
      <c r="P1931" s="43"/>
    </row>
    <row r="1932" s="4" customFormat="true" ht="35" customHeight="true" spans="1:16">
      <c r="A1932" s="17">
        <v>1929</v>
      </c>
      <c r="B1932" s="54" t="s">
        <v>1655</v>
      </c>
      <c r="C1932" s="19">
        <v>374</v>
      </c>
      <c r="D1932" s="20">
        <v>1</v>
      </c>
      <c r="E1932" s="24" t="s">
        <v>2037</v>
      </c>
      <c r="F1932" s="18" t="s">
        <v>2038</v>
      </c>
      <c r="G1932" s="20" t="s">
        <v>21</v>
      </c>
      <c r="H1932" s="20" t="s">
        <v>22</v>
      </c>
      <c r="I1932" s="20" t="s">
        <v>23</v>
      </c>
      <c r="J1932" s="20" t="s">
        <v>24</v>
      </c>
      <c r="K1932" s="20" t="s">
        <v>24</v>
      </c>
      <c r="L1932" s="20">
        <v>10</v>
      </c>
      <c r="M1932" s="20" t="s">
        <v>25</v>
      </c>
      <c r="N1932" s="20">
        <v>24000</v>
      </c>
      <c r="O1932" s="20">
        <v>12000</v>
      </c>
      <c r="P1932" s="43">
        <f ca="1">SUMIF(E:O,E1932,O:O)</f>
        <v>126000</v>
      </c>
    </row>
    <row r="1933" s="4" customFormat="true" ht="35" customHeight="true" spans="1:16">
      <c r="A1933" s="17">
        <v>1930</v>
      </c>
      <c r="B1933" s="54" t="s">
        <v>1655</v>
      </c>
      <c r="C1933" s="19">
        <v>375</v>
      </c>
      <c r="D1933" s="20">
        <v>2</v>
      </c>
      <c r="E1933" s="24" t="s">
        <v>2037</v>
      </c>
      <c r="F1933" s="18" t="s">
        <v>2039</v>
      </c>
      <c r="G1933" s="20" t="s">
        <v>21</v>
      </c>
      <c r="H1933" s="20" t="s">
        <v>89</v>
      </c>
      <c r="I1933" s="20" t="s">
        <v>49</v>
      </c>
      <c r="J1933" s="20" t="s">
        <v>39</v>
      </c>
      <c r="K1933" s="20">
        <v>1</v>
      </c>
      <c r="L1933" s="20">
        <v>10</v>
      </c>
      <c r="M1933" s="20" t="s">
        <v>25</v>
      </c>
      <c r="N1933" s="20">
        <v>24000</v>
      </c>
      <c r="O1933" s="20">
        <v>12000</v>
      </c>
      <c r="P1933" s="43"/>
    </row>
    <row r="1934" s="4" customFormat="true" ht="35" customHeight="true" spans="1:16">
      <c r="A1934" s="17">
        <v>1931</v>
      </c>
      <c r="B1934" s="54" t="s">
        <v>1655</v>
      </c>
      <c r="C1934" s="19">
        <v>376</v>
      </c>
      <c r="D1934" s="20">
        <v>3</v>
      </c>
      <c r="E1934" s="24" t="s">
        <v>2037</v>
      </c>
      <c r="F1934" s="18" t="s">
        <v>2040</v>
      </c>
      <c r="G1934" s="20" t="s">
        <v>21</v>
      </c>
      <c r="H1934" s="20" t="s">
        <v>22</v>
      </c>
      <c r="I1934" s="20" t="s">
        <v>146</v>
      </c>
      <c r="J1934" s="20" t="s">
        <v>24</v>
      </c>
      <c r="K1934" s="20" t="s">
        <v>24</v>
      </c>
      <c r="L1934" s="20">
        <v>10</v>
      </c>
      <c r="M1934" s="20" t="s">
        <v>25</v>
      </c>
      <c r="N1934" s="20">
        <v>24000</v>
      </c>
      <c r="O1934" s="20">
        <v>12000</v>
      </c>
      <c r="P1934" s="43"/>
    </row>
    <row r="1935" s="4" customFormat="true" ht="35" customHeight="true" spans="1:16">
      <c r="A1935" s="17">
        <v>1932</v>
      </c>
      <c r="B1935" s="54" t="s">
        <v>1655</v>
      </c>
      <c r="C1935" s="19">
        <v>377</v>
      </c>
      <c r="D1935" s="20">
        <v>4</v>
      </c>
      <c r="E1935" s="24" t="s">
        <v>2037</v>
      </c>
      <c r="F1935" s="18" t="s">
        <v>2041</v>
      </c>
      <c r="G1935" s="20" t="s">
        <v>21</v>
      </c>
      <c r="H1935" s="20" t="s">
        <v>22</v>
      </c>
      <c r="I1935" s="20" t="s">
        <v>54</v>
      </c>
      <c r="J1935" s="20" t="s">
        <v>24</v>
      </c>
      <c r="K1935" s="20" t="s">
        <v>24</v>
      </c>
      <c r="L1935" s="20">
        <v>10</v>
      </c>
      <c r="M1935" s="20" t="s">
        <v>25</v>
      </c>
      <c r="N1935" s="20">
        <v>24000</v>
      </c>
      <c r="O1935" s="20">
        <v>12000</v>
      </c>
      <c r="P1935" s="43"/>
    </row>
    <row r="1936" s="4" customFormat="true" ht="35" customHeight="true" spans="1:16">
      <c r="A1936" s="17">
        <v>1933</v>
      </c>
      <c r="B1936" s="54" t="s">
        <v>1655</v>
      </c>
      <c r="C1936" s="19">
        <v>378</v>
      </c>
      <c r="D1936" s="20">
        <v>5</v>
      </c>
      <c r="E1936" s="24" t="s">
        <v>2037</v>
      </c>
      <c r="F1936" s="18" t="s">
        <v>298</v>
      </c>
      <c r="G1936" s="20" t="s">
        <v>21</v>
      </c>
      <c r="H1936" s="20" t="s">
        <v>59</v>
      </c>
      <c r="I1936" s="20" t="s">
        <v>49</v>
      </c>
      <c r="J1936" s="20" t="s">
        <v>32</v>
      </c>
      <c r="K1936" s="20">
        <v>1</v>
      </c>
      <c r="L1936" s="20">
        <v>9</v>
      </c>
      <c r="M1936" s="20" t="s">
        <v>25</v>
      </c>
      <c r="N1936" s="20">
        <v>21600</v>
      </c>
      <c r="O1936" s="20">
        <v>10800</v>
      </c>
      <c r="P1936" s="43"/>
    </row>
    <row r="1937" s="4" customFormat="true" ht="35" customHeight="true" spans="1:16">
      <c r="A1937" s="17">
        <v>1934</v>
      </c>
      <c r="B1937" s="54" t="s">
        <v>1655</v>
      </c>
      <c r="C1937" s="19">
        <v>379</v>
      </c>
      <c r="D1937" s="20">
        <v>6</v>
      </c>
      <c r="E1937" s="24" t="s">
        <v>2037</v>
      </c>
      <c r="F1937" s="18" t="s">
        <v>2042</v>
      </c>
      <c r="G1937" s="20" t="s">
        <v>21</v>
      </c>
      <c r="H1937" s="20" t="s">
        <v>59</v>
      </c>
      <c r="I1937" s="20" t="s">
        <v>49</v>
      </c>
      <c r="J1937" s="20" t="s">
        <v>35</v>
      </c>
      <c r="K1937" s="20">
        <v>1</v>
      </c>
      <c r="L1937" s="20">
        <v>8</v>
      </c>
      <c r="M1937" s="20" t="s">
        <v>25</v>
      </c>
      <c r="N1937" s="20">
        <v>19200</v>
      </c>
      <c r="O1937" s="20">
        <v>9600</v>
      </c>
      <c r="P1937" s="43"/>
    </row>
    <row r="1938" s="4" customFormat="true" ht="35" customHeight="true" spans="1:16">
      <c r="A1938" s="17">
        <v>1935</v>
      </c>
      <c r="B1938" s="54" t="s">
        <v>1655</v>
      </c>
      <c r="C1938" s="19">
        <v>380</v>
      </c>
      <c r="D1938" s="20">
        <v>7</v>
      </c>
      <c r="E1938" s="24" t="s">
        <v>2037</v>
      </c>
      <c r="F1938" s="18" t="s">
        <v>2043</v>
      </c>
      <c r="G1938" s="20" t="s">
        <v>21</v>
      </c>
      <c r="H1938" s="20" t="s">
        <v>59</v>
      </c>
      <c r="I1938" s="20" t="s">
        <v>49</v>
      </c>
      <c r="J1938" s="20" t="s">
        <v>32</v>
      </c>
      <c r="K1938" s="20">
        <v>2</v>
      </c>
      <c r="L1938" s="20">
        <v>8</v>
      </c>
      <c r="M1938" s="20" t="s">
        <v>25</v>
      </c>
      <c r="N1938" s="20">
        <v>19200</v>
      </c>
      <c r="O1938" s="20">
        <v>9600</v>
      </c>
      <c r="P1938" s="43"/>
    </row>
    <row r="1939" s="4" customFormat="true" ht="35" customHeight="true" spans="1:16">
      <c r="A1939" s="17">
        <v>1936</v>
      </c>
      <c r="B1939" s="54" t="s">
        <v>1655</v>
      </c>
      <c r="C1939" s="19">
        <v>381</v>
      </c>
      <c r="D1939" s="20">
        <v>8</v>
      </c>
      <c r="E1939" s="24" t="s">
        <v>2037</v>
      </c>
      <c r="F1939" s="18" t="s">
        <v>2044</v>
      </c>
      <c r="G1939" s="20" t="s">
        <v>21</v>
      </c>
      <c r="H1939" s="20" t="s">
        <v>22</v>
      </c>
      <c r="I1939" s="20" t="s">
        <v>31</v>
      </c>
      <c r="J1939" s="20" t="s">
        <v>39</v>
      </c>
      <c r="K1939" s="20">
        <v>3</v>
      </c>
      <c r="L1939" s="20">
        <v>7</v>
      </c>
      <c r="M1939" s="20" t="s">
        <v>25</v>
      </c>
      <c r="N1939" s="20">
        <v>16800</v>
      </c>
      <c r="O1939" s="20">
        <v>8400</v>
      </c>
      <c r="P1939" s="43"/>
    </row>
    <row r="1940" s="4" customFormat="true" ht="35" customHeight="true" spans="1:16">
      <c r="A1940" s="17">
        <v>1937</v>
      </c>
      <c r="B1940" s="54" t="s">
        <v>1655</v>
      </c>
      <c r="C1940" s="19">
        <v>382</v>
      </c>
      <c r="D1940" s="20">
        <v>9</v>
      </c>
      <c r="E1940" s="24" t="s">
        <v>2037</v>
      </c>
      <c r="F1940" s="18" t="s">
        <v>2045</v>
      </c>
      <c r="G1940" s="20" t="s">
        <v>21</v>
      </c>
      <c r="H1940" s="20" t="s">
        <v>89</v>
      </c>
      <c r="I1940" s="20" t="s">
        <v>49</v>
      </c>
      <c r="J1940" s="20" t="s">
        <v>39</v>
      </c>
      <c r="K1940" s="20">
        <v>2</v>
      </c>
      <c r="L1940" s="20">
        <v>6</v>
      </c>
      <c r="M1940" s="20" t="s">
        <v>25</v>
      </c>
      <c r="N1940" s="20">
        <v>14400</v>
      </c>
      <c r="O1940" s="20">
        <v>7200</v>
      </c>
      <c r="P1940" s="43"/>
    </row>
    <row r="1941" s="4" customFormat="true" ht="35" customHeight="true" spans="1:16">
      <c r="A1941" s="17">
        <v>1938</v>
      </c>
      <c r="B1941" s="54" t="s">
        <v>1655</v>
      </c>
      <c r="C1941" s="19">
        <v>383</v>
      </c>
      <c r="D1941" s="20">
        <v>10</v>
      </c>
      <c r="E1941" s="24" t="s">
        <v>2037</v>
      </c>
      <c r="F1941" s="18" t="s">
        <v>2046</v>
      </c>
      <c r="G1941" s="20" t="s">
        <v>21</v>
      </c>
      <c r="H1941" s="20" t="s">
        <v>59</v>
      </c>
      <c r="I1941" s="20" t="s">
        <v>49</v>
      </c>
      <c r="J1941" s="20" t="s">
        <v>32</v>
      </c>
      <c r="K1941" s="20">
        <v>3</v>
      </c>
      <c r="L1941" s="20">
        <v>5</v>
      </c>
      <c r="M1941" s="20" t="s">
        <v>25</v>
      </c>
      <c r="N1941" s="20">
        <v>12000</v>
      </c>
      <c r="O1941" s="20">
        <v>6000</v>
      </c>
      <c r="P1941" s="43"/>
    </row>
    <row r="1942" s="4" customFormat="true" ht="35" customHeight="true" spans="1:16">
      <c r="A1942" s="17">
        <v>1939</v>
      </c>
      <c r="B1942" s="54" t="s">
        <v>1655</v>
      </c>
      <c r="C1942" s="19">
        <v>384</v>
      </c>
      <c r="D1942" s="20">
        <v>11</v>
      </c>
      <c r="E1942" s="24" t="s">
        <v>2037</v>
      </c>
      <c r="F1942" s="18" t="s">
        <v>2047</v>
      </c>
      <c r="G1942" s="20" t="s">
        <v>21</v>
      </c>
      <c r="H1942" s="20" t="s">
        <v>22</v>
      </c>
      <c r="I1942" s="20" t="s">
        <v>31</v>
      </c>
      <c r="J1942" s="20" t="s">
        <v>39</v>
      </c>
      <c r="K1942" s="20">
        <v>1</v>
      </c>
      <c r="L1942" s="20">
        <v>4</v>
      </c>
      <c r="M1942" s="20" t="s">
        <v>25</v>
      </c>
      <c r="N1942" s="20">
        <v>9600</v>
      </c>
      <c r="O1942" s="20">
        <v>4800</v>
      </c>
      <c r="P1942" s="43"/>
    </row>
    <row r="1943" s="4" customFormat="true" ht="35" customHeight="true" spans="1:16">
      <c r="A1943" s="17">
        <v>1940</v>
      </c>
      <c r="B1943" s="54" t="s">
        <v>1655</v>
      </c>
      <c r="C1943" s="19">
        <v>385</v>
      </c>
      <c r="D1943" s="20">
        <v>12</v>
      </c>
      <c r="E1943" s="24" t="s">
        <v>2037</v>
      </c>
      <c r="F1943" s="18" t="s">
        <v>2048</v>
      </c>
      <c r="G1943" s="20" t="s">
        <v>21</v>
      </c>
      <c r="H1943" s="20" t="s">
        <v>22</v>
      </c>
      <c r="I1943" s="20" t="s">
        <v>31</v>
      </c>
      <c r="J1943" s="20" t="s">
        <v>32</v>
      </c>
      <c r="K1943" s="20">
        <v>2</v>
      </c>
      <c r="L1943" s="20">
        <v>3</v>
      </c>
      <c r="M1943" s="20" t="s">
        <v>25</v>
      </c>
      <c r="N1943" s="20">
        <v>7200</v>
      </c>
      <c r="O1943" s="20">
        <v>3600</v>
      </c>
      <c r="P1943" s="43"/>
    </row>
    <row r="1944" s="4" customFormat="true" ht="35" customHeight="true" spans="1:16">
      <c r="A1944" s="17">
        <v>1941</v>
      </c>
      <c r="B1944" s="54" t="s">
        <v>1655</v>
      </c>
      <c r="C1944" s="19">
        <v>386</v>
      </c>
      <c r="D1944" s="20">
        <v>13</v>
      </c>
      <c r="E1944" s="24" t="s">
        <v>2037</v>
      </c>
      <c r="F1944" s="18" t="s">
        <v>2049</v>
      </c>
      <c r="G1944" s="20" t="s">
        <v>21</v>
      </c>
      <c r="H1944" s="20" t="s">
        <v>22</v>
      </c>
      <c r="I1944" s="20" t="s">
        <v>31</v>
      </c>
      <c r="J1944" s="20" t="s">
        <v>39</v>
      </c>
      <c r="K1944" s="20">
        <v>2</v>
      </c>
      <c r="L1944" s="20">
        <v>2</v>
      </c>
      <c r="M1944" s="20" t="s">
        <v>25</v>
      </c>
      <c r="N1944" s="20">
        <v>4800</v>
      </c>
      <c r="O1944" s="20">
        <v>2400</v>
      </c>
      <c r="P1944" s="43"/>
    </row>
    <row r="1945" s="4" customFormat="true" ht="35" customHeight="true" spans="1:16">
      <c r="A1945" s="17">
        <v>1942</v>
      </c>
      <c r="B1945" s="54" t="s">
        <v>1655</v>
      </c>
      <c r="C1945" s="19">
        <v>387</v>
      </c>
      <c r="D1945" s="20">
        <v>14</v>
      </c>
      <c r="E1945" s="24" t="s">
        <v>2037</v>
      </c>
      <c r="F1945" s="18" t="s">
        <v>2050</v>
      </c>
      <c r="G1945" s="20" t="s">
        <v>21</v>
      </c>
      <c r="H1945" s="20" t="s">
        <v>22</v>
      </c>
      <c r="I1945" s="20" t="s">
        <v>31</v>
      </c>
      <c r="J1945" s="20" t="s">
        <v>35</v>
      </c>
      <c r="K1945" s="20">
        <v>2</v>
      </c>
      <c r="L1945" s="20">
        <v>2</v>
      </c>
      <c r="M1945" s="20" t="s">
        <v>25</v>
      </c>
      <c r="N1945" s="20">
        <v>4800</v>
      </c>
      <c r="O1945" s="20">
        <v>2400</v>
      </c>
      <c r="P1945" s="43"/>
    </row>
    <row r="1946" s="4" customFormat="true" ht="35" customHeight="true" spans="1:16">
      <c r="A1946" s="17">
        <v>1943</v>
      </c>
      <c r="B1946" s="54" t="s">
        <v>1655</v>
      </c>
      <c r="C1946" s="19">
        <v>388</v>
      </c>
      <c r="D1946" s="20">
        <v>15</v>
      </c>
      <c r="E1946" s="24" t="s">
        <v>2037</v>
      </c>
      <c r="F1946" s="18" t="s">
        <v>2051</v>
      </c>
      <c r="G1946" s="20" t="s">
        <v>21</v>
      </c>
      <c r="H1946" s="20" t="s">
        <v>42</v>
      </c>
      <c r="I1946" s="20" t="s">
        <v>43</v>
      </c>
      <c r="J1946" s="20" t="s">
        <v>24</v>
      </c>
      <c r="K1946" s="20" t="s">
        <v>24</v>
      </c>
      <c r="L1946" s="20">
        <v>2</v>
      </c>
      <c r="M1946" s="20" t="s">
        <v>25</v>
      </c>
      <c r="N1946" s="20">
        <v>4800</v>
      </c>
      <c r="O1946" s="20">
        <v>2400</v>
      </c>
      <c r="P1946" s="43"/>
    </row>
    <row r="1947" s="4" customFormat="true" ht="35" customHeight="true" spans="1:16">
      <c r="A1947" s="17">
        <v>1944</v>
      </c>
      <c r="B1947" s="54" t="s">
        <v>1655</v>
      </c>
      <c r="C1947" s="19">
        <v>389</v>
      </c>
      <c r="D1947" s="20">
        <v>16</v>
      </c>
      <c r="E1947" s="24" t="s">
        <v>2037</v>
      </c>
      <c r="F1947" s="18" t="s">
        <v>2052</v>
      </c>
      <c r="G1947" s="20" t="s">
        <v>21</v>
      </c>
      <c r="H1947" s="20" t="s">
        <v>22</v>
      </c>
      <c r="I1947" s="20" t="s">
        <v>31</v>
      </c>
      <c r="J1947" s="20" t="s">
        <v>32</v>
      </c>
      <c r="K1947" s="20">
        <v>2</v>
      </c>
      <c r="L1947" s="20">
        <v>2</v>
      </c>
      <c r="M1947" s="20" t="s">
        <v>25</v>
      </c>
      <c r="N1947" s="20">
        <v>4800</v>
      </c>
      <c r="O1947" s="20">
        <v>2400</v>
      </c>
      <c r="P1947" s="43"/>
    </row>
    <row r="1948" s="4" customFormat="true" ht="35" customHeight="true" spans="1:16">
      <c r="A1948" s="17">
        <v>1945</v>
      </c>
      <c r="B1948" s="54" t="s">
        <v>1655</v>
      </c>
      <c r="C1948" s="19">
        <v>390</v>
      </c>
      <c r="D1948" s="20">
        <v>17</v>
      </c>
      <c r="E1948" s="24" t="s">
        <v>2037</v>
      </c>
      <c r="F1948" s="18" t="s">
        <v>2053</v>
      </c>
      <c r="G1948" s="20" t="s">
        <v>21</v>
      </c>
      <c r="H1948" s="20" t="s">
        <v>22</v>
      </c>
      <c r="I1948" s="20" t="s">
        <v>31</v>
      </c>
      <c r="J1948" s="20" t="s">
        <v>32</v>
      </c>
      <c r="K1948" s="20">
        <v>1</v>
      </c>
      <c r="L1948" s="20">
        <v>2</v>
      </c>
      <c r="M1948" s="20" t="s">
        <v>25</v>
      </c>
      <c r="N1948" s="20">
        <v>4800</v>
      </c>
      <c r="O1948" s="20">
        <v>2400</v>
      </c>
      <c r="P1948" s="43"/>
    </row>
    <row r="1949" s="4" customFormat="true" ht="35" customHeight="true" spans="1:16">
      <c r="A1949" s="17">
        <v>1946</v>
      </c>
      <c r="B1949" s="54" t="s">
        <v>1655</v>
      </c>
      <c r="C1949" s="19">
        <v>391</v>
      </c>
      <c r="D1949" s="20">
        <v>18</v>
      </c>
      <c r="E1949" s="24" t="s">
        <v>2037</v>
      </c>
      <c r="F1949" s="18" t="s">
        <v>2054</v>
      </c>
      <c r="G1949" s="20" t="s">
        <v>21</v>
      </c>
      <c r="H1949" s="20" t="s">
        <v>22</v>
      </c>
      <c r="I1949" s="20" t="s">
        <v>31</v>
      </c>
      <c r="J1949" s="20" t="s">
        <v>39</v>
      </c>
      <c r="K1949" s="20">
        <v>1</v>
      </c>
      <c r="L1949" s="20">
        <v>1</v>
      </c>
      <c r="M1949" s="20" t="s">
        <v>25</v>
      </c>
      <c r="N1949" s="20">
        <v>2400</v>
      </c>
      <c r="O1949" s="20">
        <v>1200</v>
      </c>
      <c r="P1949" s="43"/>
    </row>
    <row r="1950" s="4" customFormat="true" ht="35" customHeight="true" spans="1:16">
      <c r="A1950" s="17">
        <v>1947</v>
      </c>
      <c r="B1950" s="54" t="s">
        <v>1655</v>
      </c>
      <c r="C1950" s="19">
        <v>392</v>
      </c>
      <c r="D1950" s="20">
        <v>19</v>
      </c>
      <c r="E1950" s="24" t="s">
        <v>2037</v>
      </c>
      <c r="F1950" s="18" t="s">
        <v>2055</v>
      </c>
      <c r="G1950" s="20" t="s">
        <v>21</v>
      </c>
      <c r="H1950" s="20" t="s">
        <v>22</v>
      </c>
      <c r="I1950" s="20" t="s">
        <v>31</v>
      </c>
      <c r="J1950" s="20" t="s">
        <v>35</v>
      </c>
      <c r="K1950" s="20">
        <v>1</v>
      </c>
      <c r="L1950" s="20">
        <v>1</v>
      </c>
      <c r="M1950" s="20" t="s">
        <v>25</v>
      </c>
      <c r="N1950" s="20">
        <v>2400</v>
      </c>
      <c r="O1950" s="20">
        <v>1200</v>
      </c>
      <c r="P1950" s="43"/>
    </row>
    <row r="1951" s="4" customFormat="true" ht="35" customHeight="true" spans="1:16">
      <c r="A1951" s="17">
        <v>1948</v>
      </c>
      <c r="B1951" s="54" t="s">
        <v>1655</v>
      </c>
      <c r="C1951" s="19">
        <v>393</v>
      </c>
      <c r="D1951" s="20">
        <v>20</v>
      </c>
      <c r="E1951" s="24" t="s">
        <v>2037</v>
      </c>
      <c r="F1951" s="18" t="s">
        <v>2056</v>
      </c>
      <c r="G1951" s="20" t="s">
        <v>21</v>
      </c>
      <c r="H1951" s="20" t="s">
        <v>22</v>
      </c>
      <c r="I1951" s="20" t="s">
        <v>31</v>
      </c>
      <c r="J1951" s="20" t="s">
        <v>35</v>
      </c>
      <c r="K1951" s="20">
        <v>2</v>
      </c>
      <c r="L1951" s="20">
        <v>1</v>
      </c>
      <c r="M1951" s="20" t="s">
        <v>25</v>
      </c>
      <c r="N1951" s="20">
        <v>2400</v>
      </c>
      <c r="O1951" s="20">
        <v>1200</v>
      </c>
      <c r="P1951" s="43"/>
    </row>
    <row r="1952" s="4" customFormat="true" ht="35" customHeight="true" spans="1:16">
      <c r="A1952" s="17">
        <v>1949</v>
      </c>
      <c r="B1952" s="54" t="s">
        <v>1655</v>
      </c>
      <c r="C1952" s="19">
        <v>394</v>
      </c>
      <c r="D1952" s="20">
        <v>21</v>
      </c>
      <c r="E1952" s="24" t="s">
        <v>2037</v>
      </c>
      <c r="F1952" s="18" t="s">
        <v>2057</v>
      </c>
      <c r="G1952" s="20" t="s">
        <v>21</v>
      </c>
      <c r="H1952" s="20" t="s">
        <v>59</v>
      </c>
      <c r="I1952" s="20" t="s">
        <v>49</v>
      </c>
      <c r="J1952" s="20" t="s">
        <v>35</v>
      </c>
      <c r="K1952" s="20">
        <v>2</v>
      </c>
      <c r="L1952" s="20">
        <v>1</v>
      </c>
      <c r="M1952" s="20" t="s">
        <v>25</v>
      </c>
      <c r="N1952" s="20">
        <v>2400</v>
      </c>
      <c r="O1952" s="20">
        <v>1200</v>
      </c>
      <c r="P1952" s="43"/>
    </row>
    <row r="1953" s="4" customFormat="true" ht="35" customHeight="true" spans="1:16">
      <c r="A1953" s="17">
        <v>1950</v>
      </c>
      <c r="B1953" s="54" t="s">
        <v>1655</v>
      </c>
      <c r="C1953" s="19">
        <v>395</v>
      </c>
      <c r="D1953" s="20">
        <v>22</v>
      </c>
      <c r="E1953" s="24" t="s">
        <v>2037</v>
      </c>
      <c r="F1953" s="18" t="s">
        <v>2058</v>
      </c>
      <c r="G1953" s="20" t="s">
        <v>21</v>
      </c>
      <c r="H1953" s="20" t="s">
        <v>59</v>
      </c>
      <c r="I1953" s="20" t="s">
        <v>49</v>
      </c>
      <c r="J1953" s="20" t="s">
        <v>39</v>
      </c>
      <c r="K1953" s="20">
        <v>3</v>
      </c>
      <c r="L1953" s="20">
        <v>1</v>
      </c>
      <c r="M1953" s="20" t="s">
        <v>25</v>
      </c>
      <c r="N1953" s="20">
        <v>2400</v>
      </c>
      <c r="O1953" s="20">
        <v>1200</v>
      </c>
      <c r="P1953" s="43"/>
    </row>
    <row r="1954" s="4" customFormat="true" ht="35" customHeight="true" spans="1:16">
      <c r="A1954" s="17">
        <v>1951</v>
      </c>
      <c r="B1954" s="54" t="s">
        <v>1655</v>
      </c>
      <c r="C1954" s="19">
        <v>396</v>
      </c>
      <c r="D1954" s="20">
        <v>1</v>
      </c>
      <c r="E1954" s="24" t="s">
        <v>2059</v>
      </c>
      <c r="F1954" s="18" t="s">
        <v>2060</v>
      </c>
      <c r="G1954" s="20" t="s">
        <v>21</v>
      </c>
      <c r="H1954" s="20" t="s">
        <v>22</v>
      </c>
      <c r="I1954" s="20" t="s">
        <v>23</v>
      </c>
      <c r="J1954" s="20" t="s">
        <v>24</v>
      </c>
      <c r="K1954" s="20" t="s">
        <v>24</v>
      </c>
      <c r="L1954" s="20">
        <v>10</v>
      </c>
      <c r="M1954" s="20" t="s">
        <v>25</v>
      </c>
      <c r="N1954" s="20">
        <v>24000</v>
      </c>
      <c r="O1954" s="20">
        <v>12000</v>
      </c>
      <c r="P1954" s="43">
        <f ca="1">SUMIF(E:O,E1954,O:O)</f>
        <v>202800</v>
      </c>
    </row>
    <row r="1955" s="4" customFormat="true" ht="35" customHeight="true" spans="1:16">
      <c r="A1955" s="17">
        <v>1952</v>
      </c>
      <c r="B1955" s="54" t="s">
        <v>1655</v>
      </c>
      <c r="C1955" s="19">
        <v>397</v>
      </c>
      <c r="D1955" s="20">
        <v>2</v>
      </c>
      <c r="E1955" s="24" t="s">
        <v>2059</v>
      </c>
      <c r="F1955" s="18" t="s">
        <v>2061</v>
      </c>
      <c r="G1955" s="20" t="s">
        <v>21</v>
      </c>
      <c r="H1955" s="20" t="s">
        <v>22</v>
      </c>
      <c r="I1955" s="20" t="s">
        <v>29</v>
      </c>
      <c r="J1955" s="20" t="s">
        <v>24</v>
      </c>
      <c r="K1955" s="20" t="s">
        <v>24</v>
      </c>
      <c r="L1955" s="20">
        <v>10</v>
      </c>
      <c r="M1955" s="20" t="s">
        <v>25</v>
      </c>
      <c r="N1955" s="20">
        <v>24000</v>
      </c>
      <c r="O1955" s="20">
        <v>12000</v>
      </c>
      <c r="P1955" s="43"/>
    </row>
    <row r="1956" s="4" customFormat="true" ht="35" customHeight="true" spans="1:16">
      <c r="A1956" s="17">
        <v>1953</v>
      </c>
      <c r="B1956" s="54" t="s">
        <v>1655</v>
      </c>
      <c r="C1956" s="19">
        <v>398</v>
      </c>
      <c r="D1956" s="20">
        <v>3</v>
      </c>
      <c r="E1956" s="24" t="s">
        <v>2059</v>
      </c>
      <c r="F1956" s="18" t="s">
        <v>2062</v>
      </c>
      <c r="G1956" s="20" t="s">
        <v>21</v>
      </c>
      <c r="H1956" s="20" t="s">
        <v>22</v>
      </c>
      <c r="I1956" s="20" t="s">
        <v>64</v>
      </c>
      <c r="J1956" s="20" t="s">
        <v>24</v>
      </c>
      <c r="K1956" s="20" t="s">
        <v>24</v>
      </c>
      <c r="L1956" s="20">
        <v>10</v>
      </c>
      <c r="M1956" s="20" t="s">
        <v>25</v>
      </c>
      <c r="N1956" s="20">
        <v>24000</v>
      </c>
      <c r="O1956" s="20">
        <v>12000</v>
      </c>
      <c r="P1956" s="43"/>
    </row>
    <row r="1957" s="4" customFormat="true" ht="35" customHeight="true" spans="1:16">
      <c r="A1957" s="17">
        <v>1954</v>
      </c>
      <c r="B1957" s="54" t="s">
        <v>1655</v>
      </c>
      <c r="C1957" s="19">
        <v>399</v>
      </c>
      <c r="D1957" s="20">
        <v>4</v>
      </c>
      <c r="E1957" s="24" t="s">
        <v>2059</v>
      </c>
      <c r="F1957" s="18" t="s">
        <v>2063</v>
      </c>
      <c r="G1957" s="20" t="s">
        <v>21</v>
      </c>
      <c r="H1957" s="20" t="s">
        <v>42</v>
      </c>
      <c r="I1957" s="20" t="s">
        <v>43</v>
      </c>
      <c r="J1957" s="20" t="s">
        <v>24</v>
      </c>
      <c r="K1957" s="20" t="s">
        <v>24</v>
      </c>
      <c r="L1957" s="20">
        <v>10</v>
      </c>
      <c r="M1957" s="20" t="s">
        <v>25</v>
      </c>
      <c r="N1957" s="20">
        <v>24000</v>
      </c>
      <c r="O1957" s="20">
        <v>12000</v>
      </c>
      <c r="P1957" s="43"/>
    </row>
    <row r="1958" s="4" customFormat="true" ht="35" customHeight="true" spans="1:16">
      <c r="A1958" s="17">
        <v>1955</v>
      </c>
      <c r="B1958" s="54" t="s">
        <v>1655</v>
      </c>
      <c r="C1958" s="19">
        <v>400</v>
      </c>
      <c r="D1958" s="20">
        <v>5</v>
      </c>
      <c r="E1958" s="24" t="s">
        <v>2059</v>
      </c>
      <c r="F1958" s="18" t="s">
        <v>2064</v>
      </c>
      <c r="G1958" s="20" t="s">
        <v>21</v>
      </c>
      <c r="H1958" s="20" t="s">
        <v>89</v>
      </c>
      <c r="I1958" s="20" t="s">
        <v>49</v>
      </c>
      <c r="J1958" s="20" t="s">
        <v>32</v>
      </c>
      <c r="K1958" s="20">
        <v>2</v>
      </c>
      <c r="L1958" s="20">
        <v>10</v>
      </c>
      <c r="M1958" s="20" t="s">
        <v>25</v>
      </c>
      <c r="N1958" s="20">
        <v>24000</v>
      </c>
      <c r="O1958" s="20">
        <v>12000</v>
      </c>
      <c r="P1958" s="43"/>
    </row>
    <row r="1959" s="4" customFormat="true" ht="35" customHeight="true" spans="1:16">
      <c r="A1959" s="17">
        <v>1956</v>
      </c>
      <c r="B1959" s="54" t="s">
        <v>1655</v>
      </c>
      <c r="C1959" s="19">
        <v>401</v>
      </c>
      <c r="D1959" s="20">
        <v>6</v>
      </c>
      <c r="E1959" s="24" t="s">
        <v>2059</v>
      </c>
      <c r="F1959" s="18" t="s">
        <v>2065</v>
      </c>
      <c r="G1959" s="20" t="s">
        <v>21</v>
      </c>
      <c r="H1959" s="20" t="s">
        <v>89</v>
      </c>
      <c r="I1959" s="20" t="s">
        <v>49</v>
      </c>
      <c r="J1959" s="20" t="s">
        <v>35</v>
      </c>
      <c r="K1959" s="20">
        <v>3</v>
      </c>
      <c r="L1959" s="20">
        <v>10</v>
      </c>
      <c r="M1959" s="20" t="s">
        <v>25</v>
      </c>
      <c r="N1959" s="20">
        <v>24000</v>
      </c>
      <c r="O1959" s="20">
        <v>12000</v>
      </c>
      <c r="P1959" s="43"/>
    </row>
    <row r="1960" s="4" customFormat="true" ht="35" customHeight="true" spans="1:16">
      <c r="A1960" s="17">
        <v>1957</v>
      </c>
      <c r="B1960" s="54" t="s">
        <v>1655</v>
      </c>
      <c r="C1960" s="19">
        <v>402</v>
      </c>
      <c r="D1960" s="20">
        <v>7</v>
      </c>
      <c r="E1960" s="24" t="s">
        <v>2059</v>
      </c>
      <c r="F1960" s="18" t="s">
        <v>2066</v>
      </c>
      <c r="G1960" s="20" t="s">
        <v>21</v>
      </c>
      <c r="H1960" s="20" t="s">
        <v>89</v>
      </c>
      <c r="I1960" s="20" t="s">
        <v>49</v>
      </c>
      <c r="J1960" s="20" t="s">
        <v>32</v>
      </c>
      <c r="K1960" s="20">
        <v>3</v>
      </c>
      <c r="L1960" s="20">
        <v>10</v>
      </c>
      <c r="M1960" s="20" t="s">
        <v>25</v>
      </c>
      <c r="N1960" s="20">
        <v>24000</v>
      </c>
      <c r="O1960" s="20">
        <v>12000</v>
      </c>
      <c r="P1960" s="43"/>
    </row>
    <row r="1961" s="4" customFormat="true" ht="35" customHeight="true" spans="1:16">
      <c r="A1961" s="17">
        <v>1958</v>
      </c>
      <c r="B1961" s="54" t="s">
        <v>1655</v>
      </c>
      <c r="C1961" s="19">
        <v>403</v>
      </c>
      <c r="D1961" s="20">
        <v>8</v>
      </c>
      <c r="E1961" s="24" t="s">
        <v>2059</v>
      </c>
      <c r="F1961" s="18" t="s">
        <v>2067</v>
      </c>
      <c r="G1961" s="20" t="s">
        <v>21</v>
      </c>
      <c r="H1961" s="20" t="s">
        <v>89</v>
      </c>
      <c r="I1961" s="20" t="s">
        <v>49</v>
      </c>
      <c r="J1961" s="20" t="s">
        <v>32</v>
      </c>
      <c r="K1961" s="20">
        <v>1</v>
      </c>
      <c r="L1961" s="20">
        <v>9</v>
      </c>
      <c r="M1961" s="20" t="s">
        <v>25</v>
      </c>
      <c r="N1961" s="20">
        <v>21600</v>
      </c>
      <c r="O1961" s="20">
        <v>10800</v>
      </c>
      <c r="P1961" s="43"/>
    </row>
    <row r="1962" s="4" customFormat="true" ht="35" customHeight="true" spans="1:16">
      <c r="A1962" s="17">
        <v>1959</v>
      </c>
      <c r="B1962" s="54" t="s">
        <v>1655</v>
      </c>
      <c r="C1962" s="19">
        <v>404</v>
      </c>
      <c r="D1962" s="20">
        <v>9</v>
      </c>
      <c r="E1962" s="24" t="s">
        <v>2059</v>
      </c>
      <c r="F1962" s="18" t="s">
        <v>2068</v>
      </c>
      <c r="G1962" s="20" t="s">
        <v>21</v>
      </c>
      <c r="H1962" s="20" t="s">
        <v>22</v>
      </c>
      <c r="I1962" s="20" t="s">
        <v>31</v>
      </c>
      <c r="J1962" s="20" t="s">
        <v>32</v>
      </c>
      <c r="K1962" s="20">
        <v>5</v>
      </c>
      <c r="L1962" s="20">
        <v>8</v>
      </c>
      <c r="M1962" s="20" t="s">
        <v>25</v>
      </c>
      <c r="N1962" s="20">
        <v>19200</v>
      </c>
      <c r="O1962" s="20">
        <v>9600</v>
      </c>
      <c r="P1962" s="43"/>
    </row>
    <row r="1963" s="4" customFormat="true" ht="35" customHeight="true" spans="1:16">
      <c r="A1963" s="17">
        <v>1960</v>
      </c>
      <c r="B1963" s="54" t="s">
        <v>1655</v>
      </c>
      <c r="C1963" s="19">
        <v>405</v>
      </c>
      <c r="D1963" s="20">
        <v>10</v>
      </c>
      <c r="E1963" s="24" t="s">
        <v>2059</v>
      </c>
      <c r="F1963" s="18" t="s">
        <v>2069</v>
      </c>
      <c r="G1963" s="20" t="s">
        <v>21</v>
      </c>
      <c r="H1963" s="20" t="s">
        <v>22</v>
      </c>
      <c r="I1963" s="20" t="s">
        <v>31</v>
      </c>
      <c r="J1963" s="20" t="s">
        <v>32</v>
      </c>
      <c r="K1963" s="20">
        <v>2</v>
      </c>
      <c r="L1963" s="20">
        <v>7</v>
      </c>
      <c r="M1963" s="20" t="s">
        <v>25</v>
      </c>
      <c r="N1963" s="20">
        <v>16800</v>
      </c>
      <c r="O1963" s="20">
        <v>8400</v>
      </c>
      <c r="P1963" s="43"/>
    </row>
    <row r="1964" s="4" customFormat="true" ht="35" customHeight="true" spans="1:16">
      <c r="A1964" s="17">
        <v>1961</v>
      </c>
      <c r="B1964" s="54" t="s">
        <v>1655</v>
      </c>
      <c r="C1964" s="19">
        <v>406</v>
      </c>
      <c r="D1964" s="20">
        <v>11</v>
      </c>
      <c r="E1964" s="24" t="s">
        <v>2059</v>
      </c>
      <c r="F1964" s="18" t="s">
        <v>2070</v>
      </c>
      <c r="G1964" s="20" t="s">
        <v>21</v>
      </c>
      <c r="H1964" s="20" t="s">
        <v>89</v>
      </c>
      <c r="I1964" s="20" t="s">
        <v>49</v>
      </c>
      <c r="J1964" s="20" t="s">
        <v>39</v>
      </c>
      <c r="K1964" s="20">
        <v>3</v>
      </c>
      <c r="L1964" s="20">
        <v>8</v>
      </c>
      <c r="M1964" s="20" t="s">
        <v>25</v>
      </c>
      <c r="N1964" s="20">
        <v>19200</v>
      </c>
      <c r="O1964" s="20">
        <v>9600</v>
      </c>
      <c r="P1964" s="43"/>
    </row>
    <row r="1965" s="4" customFormat="true" ht="35" customHeight="true" spans="1:16">
      <c r="A1965" s="17">
        <v>1962</v>
      </c>
      <c r="B1965" s="54" t="s">
        <v>1655</v>
      </c>
      <c r="C1965" s="19">
        <v>407</v>
      </c>
      <c r="D1965" s="20">
        <v>12</v>
      </c>
      <c r="E1965" s="24" t="s">
        <v>2059</v>
      </c>
      <c r="F1965" s="18" t="s">
        <v>2071</v>
      </c>
      <c r="G1965" s="20" t="s">
        <v>21</v>
      </c>
      <c r="H1965" s="20" t="s">
        <v>89</v>
      </c>
      <c r="I1965" s="20" t="s">
        <v>49</v>
      </c>
      <c r="J1965" s="20" t="s">
        <v>32</v>
      </c>
      <c r="K1965" s="20">
        <v>1</v>
      </c>
      <c r="L1965" s="20">
        <v>7</v>
      </c>
      <c r="M1965" s="20" t="s">
        <v>25</v>
      </c>
      <c r="N1965" s="20">
        <v>16800</v>
      </c>
      <c r="O1965" s="20">
        <v>8400</v>
      </c>
      <c r="P1965" s="43"/>
    </row>
    <row r="1966" s="4" customFormat="true" ht="35" customHeight="true" spans="1:16">
      <c r="A1966" s="17">
        <v>1963</v>
      </c>
      <c r="B1966" s="54" t="s">
        <v>1655</v>
      </c>
      <c r="C1966" s="19">
        <v>408</v>
      </c>
      <c r="D1966" s="20">
        <v>13</v>
      </c>
      <c r="E1966" s="24" t="s">
        <v>2059</v>
      </c>
      <c r="F1966" s="18" t="s">
        <v>2072</v>
      </c>
      <c r="G1966" s="20" t="s">
        <v>21</v>
      </c>
      <c r="H1966" s="20" t="s">
        <v>22</v>
      </c>
      <c r="I1966" s="20" t="s">
        <v>31</v>
      </c>
      <c r="J1966" s="20" t="s">
        <v>39</v>
      </c>
      <c r="K1966" s="20">
        <v>1</v>
      </c>
      <c r="L1966" s="20">
        <v>5</v>
      </c>
      <c r="M1966" s="20" t="s">
        <v>25</v>
      </c>
      <c r="N1966" s="20">
        <v>12000</v>
      </c>
      <c r="O1966" s="20">
        <v>6000</v>
      </c>
      <c r="P1966" s="43"/>
    </row>
    <row r="1967" s="4" customFormat="true" ht="35" customHeight="true" spans="1:16">
      <c r="A1967" s="17">
        <v>1964</v>
      </c>
      <c r="B1967" s="54" t="s">
        <v>1655</v>
      </c>
      <c r="C1967" s="19">
        <v>409</v>
      </c>
      <c r="D1967" s="20">
        <v>14</v>
      </c>
      <c r="E1967" s="24" t="s">
        <v>2059</v>
      </c>
      <c r="F1967" s="18" t="s">
        <v>2073</v>
      </c>
      <c r="G1967" s="20" t="s">
        <v>21</v>
      </c>
      <c r="H1967" s="20" t="s">
        <v>22</v>
      </c>
      <c r="I1967" s="20" t="s">
        <v>31</v>
      </c>
      <c r="J1967" s="20" t="s">
        <v>32</v>
      </c>
      <c r="K1967" s="20">
        <v>1</v>
      </c>
      <c r="L1967" s="20">
        <v>5</v>
      </c>
      <c r="M1967" s="20" t="s">
        <v>25</v>
      </c>
      <c r="N1967" s="20">
        <v>12000</v>
      </c>
      <c r="O1967" s="20">
        <v>6000</v>
      </c>
      <c r="P1967" s="43"/>
    </row>
    <row r="1968" s="4" customFormat="true" ht="35" customHeight="true" spans="1:16">
      <c r="A1968" s="17">
        <v>1965</v>
      </c>
      <c r="B1968" s="54" t="s">
        <v>1655</v>
      </c>
      <c r="C1968" s="19">
        <v>410</v>
      </c>
      <c r="D1968" s="20">
        <v>15</v>
      </c>
      <c r="E1968" s="24" t="s">
        <v>2059</v>
      </c>
      <c r="F1968" s="18" t="s">
        <v>1733</v>
      </c>
      <c r="G1968" s="20" t="s">
        <v>21</v>
      </c>
      <c r="H1968" s="20" t="s">
        <v>22</v>
      </c>
      <c r="I1968" s="20" t="s">
        <v>31</v>
      </c>
      <c r="J1968" s="20" t="s">
        <v>32</v>
      </c>
      <c r="K1968" s="20">
        <v>3</v>
      </c>
      <c r="L1968" s="20">
        <v>4</v>
      </c>
      <c r="M1968" s="20" t="s">
        <v>25</v>
      </c>
      <c r="N1968" s="20">
        <v>9600</v>
      </c>
      <c r="O1968" s="20">
        <v>4800</v>
      </c>
      <c r="P1968" s="43"/>
    </row>
    <row r="1969" s="4" customFormat="true" ht="35" customHeight="true" spans="1:16">
      <c r="A1969" s="17">
        <v>1966</v>
      </c>
      <c r="B1969" s="54" t="s">
        <v>1655</v>
      </c>
      <c r="C1969" s="19">
        <v>411</v>
      </c>
      <c r="D1969" s="20">
        <v>16</v>
      </c>
      <c r="E1969" s="24" t="s">
        <v>2059</v>
      </c>
      <c r="F1969" s="18" t="s">
        <v>2074</v>
      </c>
      <c r="G1969" s="20" t="s">
        <v>21</v>
      </c>
      <c r="H1969" s="20" t="s">
        <v>22</v>
      </c>
      <c r="I1969" s="20" t="s">
        <v>31</v>
      </c>
      <c r="J1969" s="20" t="s">
        <v>35</v>
      </c>
      <c r="K1969" s="20">
        <v>1</v>
      </c>
      <c r="L1969" s="20">
        <v>4</v>
      </c>
      <c r="M1969" s="20" t="s">
        <v>25</v>
      </c>
      <c r="N1969" s="20">
        <v>9600</v>
      </c>
      <c r="O1969" s="20">
        <v>4800</v>
      </c>
      <c r="P1969" s="43"/>
    </row>
    <row r="1970" s="4" customFormat="true" ht="35" customHeight="true" spans="1:16">
      <c r="A1970" s="17">
        <v>1967</v>
      </c>
      <c r="B1970" s="54" t="s">
        <v>1655</v>
      </c>
      <c r="C1970" s="19">
        <v>412</v>
      </c>
      <c r="D1970" s="20">
        <v>17</v>
      </c>
      <c r="E1970" s="24" t="s">
        <v>2059</v>
      </c>
      <c r="F1970" s="18" t="s">
        <v>2075</v>
      </c>
      <c r="G1970" s="20" t="s">
        <v>21</v>
      </c>
      <c r="H1970" s="20" t="s">
        <v>22</v>
      </c>
      <c r="I1970" s="20" t="s">
        <v>31</v>
      </c>
      <c r="J1970" s="20" t="s">
        <v>35</v>
      </c>
      <c r="K1970" s="20">
        <v>3</v>
      </c>
      <c r="L1970" s="20">
        <v>4</v>
      </c>
      <c r="M1970" s="20" t="s">
        <v>25</v>
      </c>
      <c r="N1970" s="20">
        <v>9600</v>
      </c>
      <c r="O1970" s="20">
        <v>4800</v>
      </c>
      <c r="P1970" s="43"/>
    </row>
    <row r="1971" s="4" customFormat="true" ht="35" customHeight="true" spans="1:16">
      <c r="A1971" s="17">
        <v>1968</v>
      </c>
      <c r="B1971" s="54" t="s">
        <v>1655</v>
      </c>
      <c r="C1971" s="19">
        <v>413</v>
      </c>
      <c r="D1971" s="20">
        <v>18</v>
      </c>
      <c r="E1971" s="24" t="s">
        <v>2059</v>
      </c>
      <c r="F1971" s="18" t="s">
        <v>2076</v>
      </c>
      <c r="G1971" s="20" t="s">
        <v>21</v>
      </c>
      <c r="H1971" s="20" t="s">
        <v>22</v>
      </c>
      <c r="I1971" s="20" t="s">
        <v>31</v>
      </c>
      <c r="J1971" s="20" t="s">
        <v>39</v>
      </c>
      <c r="K1971" s="20">
        <v>4</v>
      </c>
      <c r="L1971" s="20">
        <v>4</v>
      </c>
      <c r="M1971" s="20" t="s">
        <v>25</v>
      </c>
      <c r="N1971" s="20">
        <v>9600</v>
      </c>
      <c r="O1971" s="20">
        <v>4800</v>
      </c>
      <c r="P1971" s="43"/>
    </row>
    <row r="1972" s="4" customFormat="true" ht="35" customHeight="true" spans="1:16">
      <c r="A1972" s="17">
        <v>1969</v>
      </c>
      <c r="B1972" s="54" t="s">
        <v>1655</v>
      </c>
      <c r="C1972" s="19">
        <v>414</v>
      </c>
      <c r="D1972" s="20">
        <v>19</v>
      </c>
      <c r="E1972" s="24" t="s">
        <v>2059</v>
      </c>
      <c r="F1972" s="18" t="s">
        <v>2077</v>
      </c>
      <c r="G1972" s="20" t="s">
        <v>21</v>
      </c>
      <c r="H1972" s="20" t="s">
        <v>22</v>
      </c>
      <c r="I1972" s="20" t="s">
        <v>31</v>
      </c>
      <c r="J1972" s="20" t="s">
        <v>32</v>
      </c>
      <c r="K1972" s="20">
        <v>3</v>
      </c>
      <c r="L1972" s="20">
        <v>10</v>
      </c>
      <c r="M1972" s="20" t="s">
        <v>25</v>
      </c>
      <c r="N1972" s="20">
        <v>24000</v>
      </c>
      <c r="O1972" s="20">
        <v>12000</v>
      </c>
      <c r="P1972" s="43"/>
    </row>
    <row r="1973" s="4" customFormat="true" ht="35" customHeight="true" spans="1:16">
      <c r="A1973" s="17">
        <v>1970</v>
      </c>
      <c r="B1973" s="54" t="s">
        <v>1655</v>
      </c>
      <c r="C1973" s="19">
        <v>415</v>
      </c>
      <c r="D1973" s="20">
        <v>20</v>
      </c>
      <c r="E1973" s="24" t="s">
        <v>2059</v>
      </c>
      <c r="F1973" s="18" t="s">
        <v>2078</v>
      </c>
      <c r="G1973" s="20" t="s">
        <v>21</v>
      </c>
      <c r="H1973" s="20" t="s">
        <v>89</v>
      </c>
      <c r="I1973" s="20" t="s">
        <v>49</v>
      </c>
      <c r="J1973" s="20" t="s">
        <v>35</v>
      </c>
      <c r="K1973" s="20">
        <v>4</v>
      </c>
      <c r="L1973" s="20">
        <v>10</v>
      </c>
      <c r="M1973" s="20" t="s">
        <v>25</v>
      </c>
      <c r="N1973" s="20">
        <v>24000</v>
      </c>
      <c r="O1973" s="20">
        <v>12000</v>
      </c>
      <c r="P1973" s="43"/>
    </row>
    <row r="1974" s="4" customFormat="true" ht="35" customHeight="true" spans="1:16">
      <c r="A1974" s="17">
        <v>1971</v>
      </c>
      <c r="B1974" s="54" t="s">
        <v>1655</v>
      </c>
      <c r="C1974" s="19">
        <v>416</v>
      </c>
      <c r="D1974" s="20">
        <v>21</v>
      </c>
      <c r="E1974" s="24" t="s">
        <v>2059</v>
      </c>
      <c r="F1974" s="18" t="s">
        <v>2079</v>
      </c>
      <c r="G1974" s="20" t="s">
        <v>21</v>
      </c>
      <c r="H1974" s="20" t="s">
        <v>22</v>
      </c>
      <c r="I1974" s="20" t="s">
        <v>31</v>
      </c>
      <c r="J1974" s="20" t="s">
        <v>35</v>
      </c>
      <c r="K1974" s="20">
        <v>4</v>
      </c>
      <c r="L1974" s="20">
        <v>2</v>
      </c>
      <c r="M1974" s="20" t="s">
        <v>25</v>
      </c>
      <c r="N1974" s="20">
        <v>4800</v>
      </c>
      <c r="O1974" s="20">
        <v>2400</v>
      </c>
      <c r="P1974" s="43"/>
    </row>
    <row r="1975" s="4" customFormat="true" ht="35" customHeight="true" spans="1:16">
      <c r="A1975" s="17">
        <v>1972</v>
      </c>
      <c r="B1975" s="54" t="s">
        <v>1655</v>
      </c>
      <c r="C1975" s="19">
        <v>417</v>
      </c>
      <c r="D1975" s="20">
        <v>22</v>
      </c>
      <c r="E1975" s="24" t="s">
        <v>2059</v>
      </c>
      <c r="F1975" s="18" t="s">
        <v>2080</v>
      </c>
      <c r="G1975" s="20" t="s">
        <v>21</v>
      </c>
      <c r="H1975" s="20" t="s">
        <v>22</v>
      </c>
      <c r="I1975" s="20" t="s">
        <v>31</v>
      </c>
      <c r="J1975" s="20" t="s">
        <v>39</v>
      </c>
      <c r="K1975" s="20">
        <v>3</v>
      </c>
      <c r="L1975" s="20">
        <v>2</v>
      </c>
      <c r="M1975" s="20" t="s">
        <v>25</v>
      </c>
      <c r="N1975" s="20">
        <v>4800</v>
      </c>
      <c r="O1975" s="20">
        <v>2400</v>
      </c>
      <c r="P1975" s="43"/>
    </row>
    <row r="1976" s="4" customFormat="true" ht="35" customHeight="true" spans="1:16">
      <c r="A1976" s="17">
        <v>1973</v>
      </c>
      <c r="B1976" s="54" t="s">
        <v>1655</v>
      </c>
      <c r="C1976" s="19">
        <v>418</v>
      </c>
      <c r="D1976" s="20">
        <v>23</v>
      </c>
      <c r="E1976" s="24" t="s">
        <v>2059</v>
      </c>
      <c r="F1976" s="18" t="s">
        <v>2081</v>
      </c>
      <c r="G1976" s="20" t="s">
        <v>21</v>
      </c>
      <c r="H1976" s="20" t="s">
        <v>22</v>
      </c>
      <c r="I1976" s="20" t="s">
        <v>31</v>
      </c>
      <c r="J1976" s="20" t="s">
        <v>35</v>
      </c>
      <c r="K1976" s="20">
        <v>2</v>
      </c>
      <c r="L1976" s="20">
        <v>2</v>
      </c>
      <c r="M1976" s="20" t="s">
        <v>25</v>
      </c>
      <c r="N1976" s="20">
        <v>4800</v>
      </c>
      <c r="O1976" s="20">
        <v>2400</v>
      </c>
      <c r="P1976" s="43"/>
    </row>
    <row r="1977" s="4" customFormat="true" ht="35" customHeight="true" spans="1:16">
      <c r="A1977" s="17">
        <v>1974</v>
      </c>
      <c r="B1977" s="54" t="s">
        <v>1655</v>
      </c>
      <c r="C1977" s="19">
        <v>419</v>
      </c>
      <c r="D1977" s="20">
        <v>24</v>
      </c>
      <c r="E1977" s="24" t="s">
        <v>2059</v>
      </c>
      <c r="F1977" s="18" t="s">
        <v>2082</v>
      </c>
      <c r="G1977" s="20" t="s">
        <v>21</v>
      </c>
      <c r="H1977" s="20" t="s">
        <v>22</v>
      </c>
      <c r="I1977" s="20" t="s">
        <v>31</v>
      </c>
      <c r="J1977" s="20" t="s">
        <v>32</v>
      </c>
      <c r="K1977" s="20">
        <v>4</v>
      </c>
      <c r="L1977" s="20">
        <v>1</v>
      </c>
      <c r="M1977" s="20" t="s">
        <v>25</v>
      </c>
      <c r="N1977" s="20">
        <v>2400</v>
      </c>
      <c r="O1977" s="20">
        <v>1200</v>
      </c>
      <c r="P1977" s="43"/>
    </row>
    <row r="1978" s="4" customFormat="true" ht="35" customHeight="true" spans="1:16">
      <c r="A1978" s="17">
        <v>1975</v>
      </c>
      <c r="B1978" s="54" t="s">
        <v>1655</v>
      </c>
      <c r="C1978" s="19">
        <v>420</v>
      </c>
      <c r="D1978" s="20">
        <v>25</v>
      </c>
      <c r="E1978" s="24" t="s">
        <v>2059</v>
      </c>
      <c r="F1978" s="18" t="s">
        <v>2083</v>
      </c>
      <c r="G1978" s="20" t="s">
        <v>21</v>
      </c>
      <c r="H1978" s="20" t="s">
        <v>22</v>
      </c>
      <c r="I1978" s="20" t="s">
        <v>31</v>
      </c>
      <c r="J1978" s="20" t="s">
        <v>35</v>
      </c>
      <c r="K1978" s="20">
        <v>4</v>
      </c>
      <c r="L1978" s="20">
        <v>1</v>
      </c>
      <c r="M1978" s="20" t="s">
        <v>25</v>
      </c>
      <c r="N1978" s="20">
        <v>2400</v>
      </c>
      <c r="O1978" s="20">
        <v>1200</v>
      </c>
      <c r="P1978" s="43"/>
    </row>
    <row r="1979" s="4" customFormat="true" ht="35" customHeight="true" spans="1:16">
      <c r="A1979" s="17">
        <v>1976</v>
      </c>
      <c r="B1979" s="54" t="s">
        <v>1655</v>
      </c>
      <c r="C1979" s="19">
        <v>421</v>
      </c>
      <c r="D1979" s="20">
        <v>26</v>
      </c>
      <c r="E1979" s="24" t="s">
        <v>2059</v>
      </c>
      <c r="F1979" s="18" t="s">
        <v>2084</v>
      </c>
      <c r="G1979" s="20" t="s">
        <v>21</v>
      </c>
      <c r="H1979" s="20" t="s">
        <v>22</v>
      </c>
      <c r="I1979" s="20" t="s">
        <v>31</v>
      </c>
      <c r="J1979" s="20" t="s">
        <v>32</v>
      </c>
      <c r="K1979" s="20">
        <v>1</v>
      </c>
      <c r="L1979" s="20">
        <v>1</v>
      </c>
      <c r="M1979" s="20" t="s">
        <v>25</v>
      </c>
      <c r="N1979" s="20">
        <v>2400</v>
      </c>
      <c r="O1979" s="20">
        <v>1200</v>
      </c>
      <c r="P1979" s="43"/>
    </row>
    <row r="1980" s="4" customFormat="true" ht="35" customHeight="true" spans="1:16">
      <c r="A1980" s="17">
        <v>1977</v>
      </c>
      <c r="B1980" s="54" t="s">
        <v>1655</v>
      </c>
      <c r="C1980" s="19">
        <v>422</v>
      </c>
      <c r="D1980" s="20">
        <v>27</v>
      </c>
      <c r="E1980" s="24" t="s">
        <v>2059</v>
      </c>
      <c r="F1980" s="18" t="s">
        <v>2085</v>
      </c>
      <c r="G1980" s="20" t="s">
        <v>21</v>
      </c>
      <c r="H1980" s="20" t="s">
        <v>22</v>
      </c>
      <c r="I1980" s="20" t="s">
        <v>31</v>
      </c>
      <c r="J1980" s="20" t="s">
        <v>39</v>
      </c>
      <c r="K1980" s="20">
        <v>3</v>
      </c>
      <c r="L1980" s="20">
        <v>4</v>
      </c>
      <c r="M1980" s="20" t="s">
        <v>25</v>
      </c>
      <c r="N1980" s="20">
        <v>9600</v>
      </c>
      <c r="O1980" s="20">
        <v>4800</v>
      </c>
      <c r="P1980" s="43"/>
    </row>
    <row r="1981" s="4" customFormat="true" ht="35" customHeight="true" spans="1:16">
      <c r="A1981" s="17">
        <v>1978</v>
      </c>
      <c r="B1981" s="54" t="s">
        <v>1655</v>
      </c>
      <c r="C1981" s="19">
        <v>423</v>
      </c>
      <c r="D1981" s="20">
        <v>28</v>
      </c>
      <c r="E1981" s="24" t="s">
        <v>2059</v>
      </c>
      <c r="F1981" s="18" t="s">
        <v>2086</v>
      </c>
      <c r="G1981" s="20" t="s">
        <v>21</v>
      </c>
      <c r="H1981" s="20" t="s">
        <v>22</v>
      </c>
      <c r="I1981" s="20" t="s">
        <v>31</v>
      </c>
      <c r="J1981" s="20" t="s">
        <v>35</v>
      </c>
      <c r="K1981" s="20">
        <v>1</v>
      </c>
      <c r="L1981" s="20">
        <v>1</v>
      </c>
      <c r="M1981" s="20" t="s">
        <v>25</v>
      </c>
      <c r="N1981" s="20">
        <v>2400</v>
      </c>
      <c r="O1981" s="20">
        <v>1200</v>
      </c>
      <c r="P1981" s="43"/>
    </row>
    <row r="1982" s="4" customFormat="true" ht="35" customHeight="true" spans="1:16">
      <c r="A1982" s="17">
        <v>1979</v>
      </c>
      <c r="B1982" s="54" t="s">
        <v>1655</v>
      </c>
      <c r="C1982" s="19">
        <v>424</v>
      </c>
      <c r="D1982" s="20">
        <v>1</v>
      </c>
      <c r="E1982" s="24" t="s">
        <v>2087</v>
      </c>
      <c r="F1982" s="18" t="s">
        <v>2088</v>
      </c>
      <c r="G1982" s="20" t="s">
        <v>21</v>
      </c>
      <c r="H1982" s="20" t="s">
        <v>22</v>
      </c>
      <c r="I1982" s="20" t="s">
        <v>31</v>
      </c>
      <c r="J1982" s="20" t="s">
        <v>35</v>
      </c>
      <c r="K1982" s="20">
        <v>2</v>
      </c>
      <c r="L1982" s="20">
        <v>6</v>
      </c>
      <c r="M1982" s="20" t="s">
        <v>25</v>
      </c>
      <c r="N1982" s="20">
        <v>14400</v>
      </c>
      <c r="O1982" s="20">
        <v>7200</v>
      </c>
      <c r="P1982" s="43">
        <f ca="1">SUMIF(E:O,E1982,O:O)</f>
        <v>63600</v>
      </c>
    </row>
    <row r="1983" s="4" customFormat="true" ht="35" customHeight="true" spans="1:16">
      <c r="A1983" s="17">
        <v>1980</v>
      </c>
      <c r="B1983" s="54" t="s">
        <v>1655</v>
      </c>
      <c r="C1983" s="19">
        <v>425</v>
      </c>
      <c r="D1983" s="20">
        <v>2</v>
      </c>
      <c r="E1983" s="24" t="s">
        <v>2087</v>
      </c>
      <c r="F1983" s="18" t="s">
        <v>2089</v>
      </c>
      <c r="G1983" s="20" t="s">
        <v>21</v>
      </c>
      <c r="H1983" s="20" t="s">
        <v>89</v>
      </c>
      <c r="I1983" s="20" t="s">
        <v>49</v>
      </c>
      <c r="J1983" s="20" t="s">
        <v>35</v>
      </c>
      <c r="K1983" s="20">
        <v>1</v>
      </c>
      <c r="L1983" s="20">
        <v>5</v>
      </c>
      <c r="M1983" s="20" t="s">
        <v>25</v>
      </c>
      <c r="N1983" s="20">
        <v>12000</v>
      </c>
      <c r="O1983" s="20">
        <v>6000</v>
      </c>
      <c r="P1983" s="43"/>
    </row>
    <row r="1984" s="4" customFormat="true" ht="35" customHeight="true" spans="1:16">
      <c r="A1984" s="17">
        <v>1981</v>
      </c>
      <c r="B1984" s="54" t="s">
        <v>1655</v>
      </c>
      <c r="C1984" s="19">
        <v>426</v>
      </c>
      <c r="D1984" s="20">
        <v>3</v>
      </c>
      <c r="E1984" s="24" t="s">
        <v>2087</v>
      </c>
      <c r="F1984" s="18" t="s">
        <v>2090</v>
      </c>
      <c r="G1984" s="20" t="s">
        <v>21</v>
      </c>
      <c r="H1984" s="20" t="s">
        <v>59</v>
      </c>
      <c r="I1984" s="20" t="s">
        <v>49</v>
      </c>
      <c r="J1984" s="20" t="s">
        <v>35</v>
      </c>
      <c r="K1984" s="20">
        <v>2</v>
      </c>
      <c r="L1984" s="20">
        <v>5</v>
      </c>
      <c r="M1984" s="20" t="s">
        <v>25</v>
      </c>
      <c r="N1984" s="20">
        <v>12000</v>
      </c>
      <c r="O1984" s="20">
        <v>6000</v>
      </c>
      <c r="P1984" s="43"/>
    </row>
    <row r="1985" s="4" customFormat="true" ht="35" customHeight="true" spans="1:16">
      <c r="A1985" s="17">
        <v>1982</v>
      </c>
      <c r="B1985" s="54" t="s">
        <v>1655</v>
      </c>
      <c r="C1985" s="19">
        <v>427</v>
      </c>
      <c r="D1985" s="20">
        <v>4</v>
      </c>
      <c r="E1985" s="24" t="s">
        <v>2087</v>
      </c>
      <c r="F1985" s="18" t="s">
        <v>2091</v>
      </c>
      <c r="G1985" s="20" t="s">
        <v>21</v>
      </c>
      <c r="H1985" s="20" t="s">
        <v>22</v>
      </c>
      <c r="I1985" s="20" t="s">
        <v>23</v>
      </c>
      <c r="J1985" s="20" t="s">
        <v>24</v>
      </c>
      <c r="K1985" s="20" t="s">
        <v>24</v>
      </c>
      <c r="L1985" s="20">
        <v>10</v>
      </c>
      <c r="M1985" s="20" t="s">
        <v>25</v>
      </c>
      <c r="N1985" s="20">
        <v>24000</v>
      </c>
      <c r="O1985" s="20">
        <v>12000</v>
      </c>
      <c r="P1985" s="43"/>
    </row>
    <row r="1986" s="4" customFormat="true" ht="35" customHeight="true" spans="1:16">
      <c r="A1986" s="17">
        <v>1983</v>
      </c>
      <c r="B1986" s="54" t="s">
        <v>1655</v>
      </c>
      <c r="C1986" s="19">
        <v>428</v>
      </c>
      <c r="D1986" s="20">
        <v>5</v>
      </c>
      <c r="E1986" s="24" t="s">
        <v>2087</v>
      </c>
      <c r="F1986" s="18" t="s">
        <v>2092</v>
      </c>
      <c r="G1986" s="20" t="s">
        <v>21</v>
      </c>
      <c r="H1986" s="20" t="s">
        <v>22</v>
      </c>
      <c r="I1986" s="20" t="s">
        <v>146</v>
      </c>
      <c r="J1986" s="20" t="s">
        <v>24</v>
      </c>
      <c r="K1986" s="20" t="s">
        <v>24</v>
      </c>
      <c r="L1986" s="20">
        <v>5</v>
      </c>
      <c r="M1986" s="20" t="s">
        <v>25</v>
      </c>
      <c r="N1986" s="20">
        <v>12000</v>
      </c>
      <c r="O1986" s="20">
        <v>6000</v>
      </c>
      <c r="P1986" s="43"/>
    </row>
    <row r="1987" s="4" customFormat="true" ht="35" customHeight="true" spans="1:16">
      <c r="A1987" s="17">
        <v>1984</v>
      </c>
      <c r="B1987" s="54" t="s">
        <v>1655</v>
      </c>
      <c r="C1987" s="19">
        <v>429</v>
      </c>
      <c r="D1987" s="20">
        <v>6</v>
      </c>
      <c r="E1987" s="24" t="s">
        <v>2087</v>
      </c>
      <c r="F1987" s="18" t="s">
        <v>2093</v>
      </c>
      <c r="G1987" s="20" t="s">
        <v>21</v>
      </c>
      <c r="H1987" s="20" t="s">
        <v>89</v>
      </c>
      <c r="I1987" s="20" t="s">
        <v>49</v>
      </c>
      <c r="J1987" s="20" t="s">
        <v>32</v>
      </c>
      <c r="K1987" s="20">
        <v>2</v>
      </c>
      <c r="L1987" s="20">
        <v>4</v>
      </c>
      <c r="M1987" s="20" t="s">
        <v>25</v>
      </c>
      <c r="N1987" s="20">
        <v>9600</v>
      </c>
      <c r="O1987" s="20">
        <v>4800</v>
      </c>
      <c r="P1987" s="43"/>
    </row>
    <row r="1988" s="4" customFormat="true" ht="35" customHeight="true" spans="1:16">
      <c r="A1988" s="17">
        <v>1985</v>
      </c>
      <c r="B1988" s="54" t="s">
        <v>1655</v>
      </c>
      <c r="C1988" s="19">
        <v>430</v>
      </c>
      <c r="D1988" s="20">
        <v>7</v>
      </c>
      <c r="E1988" s="24" t="s">
        <v>2087</v>
      </c>
      <c r="F1988" s="18" t="s">
        <v>2094</v>
      </c>
      <c r="G1988" s="20" t="s">
        <v>21</v>
      </c>
      <c r="H1988" s="20" t="s">
        <v>89</v>
      </c>
      <c r="I1988" s="20" t="s">
        <v>49</v>
      </c>
      <c r="J1988" s="20" t="s">
        <v>39</v>
      </c>
      <c r="K1988" s="20">
        <v>2</v>
      </c>
      <c r="L1988" s="20">
        <v>4</v>
      </c>
      <c r="M1988" s="20" t="s">
        <v>25</v>
      </c>
      <c r="N1988" s="20">
        <v>9600</v>
      </c>
      <c r="O1988" s="20">
        <v>4800</v>
      </c>
      <c r="P1988" s="43"/>
    </row>
    <row r="1989" s="4" customFormat="true" ht="35" customHeight="true" spans="1:16">
      <c r="A1989" s="17">
        <v>1986</v>
      </c>
      <c r="B1989" s="54" t="s">
        <v>1655</v>
      </c>
      <c r="C1989" s="19">
        <v>431</v>
      </c>
      <c r="D1989" s="20">
        <v>8</v>
      </c>
      <c r="E1989" s="24" t="s">
        <v>2087</v>
      </c>
      <c r="F1989" s="18" t="s">
        <v>2095</v>
      </c>
      <c r="G1989" s="20" t="s">
        <v>21</v>
      </c>
      <c r="H1989" s="20" t="s">
        <v>59</v>
      </c>
      <c r="I1989" s="20" t="s">
        <v>49</v>
      </c>
      <c r="J1989" s="20" t="s">
        <v>39</v>
      </c>
      <c r="K1989" s="20">
        <v>1</v>
      </c>
      <c r="L1989" s="20">
        <v>3</v>
      </c>
      <c r="M1989" s="20" t="s">
        <v>25</v>
      </c>
      <c r="N1989" s="20">
        <v>7200</v>
      </c>
      <c r="O1989" s="20">
        <v>3600</v>
      </c>
      <c r="P1989" s="43"/>
    </row>
    <row r="1990" s="4" customFormat="true" ht="35" customHeight="true" spans="1:16">
      <c r="A1990" s="17">
        <v>1987</v>
      </c>
      <c r="B1990" s="54" t="s">
        <v>1655</v>
      </c>
      <c r="C1990" s="19">
        <v>432</v>
      </c>
      <c r="D1990" s="20">
        <v>9</v>
      </c>
      <c r="E1990" s="24" t="s">
        <v>2087</v>
      </c>
      <c r="F1990" s="18" t="s">
        <v>2096</v>
      </c>
      <c r="G1990" s="20" t="s">
        <v>21</v>
      </c>
      <c r="H1990" s="20" t="s">
        <v>22</v>
      </c>
      <c r="I1990" s="20" t="s">
        <v>31</v>
      </c>
      <c r="J1990" s="20" t="s">
        <v>39</v>
      </c>
      <c r="K1990" s="20">
        <v>1</v>
      </c>
      <c r="L1990" s="20">
        <v>2</v>
      </c>
      <c r="M1990" s="20" t="s">
        <v>25</v>
      </c>
      <c r="N1990" s="20">
        <v>4800</v>
      </c>
      <c r="O1990" s="20">
        <v>2400</v>
      </c>
      <c r="P1990" s="43"/>
    </row>
    <row r="1991" s="4" customFormat="true" ht="35" customHeight="true" spans="1:16">
      <c r="A1991" s="17">
        <v>1988</v>
      </c>
      <c r="B1991" s="54" t="s">
        <v>1655</v>
      </c>
      <c r="C1991" s="19">
        <v>433</v>
      </c>
      <c r="D1991" s="20">
        <v>10</v>
      </c>
      <c r="E1991" s="24" t="s">
        <v>2087</v>
      </c>
      <c r="F1991" s="18" t="s">
        <v>2097</v>
      </c>
      <c r="G1991" s="20" t="s">
        <v>21</v>
      </c>
      <c r="H1991" s="20" t="s">
        <v>22</v>
      </c>
      <c r="I1991" s="20" t="s">
        <v>31</v>
      </c>
      <c r="J1991" s="20" t="s">
        <v>39</v>
      </c>
      <c r="K1991" s="20">
        <v>1</v>
      </c>
      <c r="L1991" s="20">
        <v>2</v>
      </c>
      <c r="M1991" s="20" t="s">
        <v>25</v>
      </c>
      <c r="N1991" s="20">
        <v>4800</v>
      </c>
      <c r="O1991" s="20">
        <v>2400</v>
      </c>
      <c r="P1991" s="43"/>
    </row>
    <row r="1992" s="4" customFormat="true" ht="35" customHeight="true" spans="1:16">
      <c r="A1992" s="17">
        <v>1989</v>
      </c>
      <c r="B1992" s="54" t="s">
        <v>1655</v>
      </c>
      <c r="C1992" s="19">
        <v>434</v>
      </c>
      <c r="D1992" s="20">
        <v>11</v>
      </c>
      <c r="E1992" s="24" t="s">
        <v>2087</v>
      </c>
      <c r="F1992" s="18" t="s">
        <v>2098</v>
      </c>
      <c r="G1992" s="20" t="s">
        <v>21</v>
      </c>
      <c r="H1992" s="20" t="s">
        <v>22</v>
      </c>
      <c r="I1992" s="20" t="s">
        <v>31</v>
      </c>
      <c r="J1992" s="20" t="s">
        <v>35</v>
      </c>
      <c r="K1992" s="20">
        <v>1</v>
      </c>
      <c r="L1992" s="20">
        <v>2</v>
      </c>
      <c r="M1992" s="20" t="s">
        <v>25</v>
      </c>
      <c r="N1992" s="20">
        <v>4800</v>
      </c>
      <c r="O1992" s="20">
        <v>2400</v>
      </c>
      <c r="P1992" s="43"/>
    </row>
    <row r="1993" s="4" customFormat="true" ht="35" customHeight="true" spans="1:16">
      <c r="A1993" s="17">
        <v>1990</v>
      </c>
      <c r="B1993" s="54" t="s">
        <v>1655</v>
      </c>
      <c r="C1993" s="19">
        <v>435</v>
      </c>
      <c r="D1993" s="20">
        <v>12</v>
      </c>
      <c r="E1993" s="24" t="s">
        <v>2087</v>
      </c>
      <c r="F1993" s="18" t="s">
        <v>2099</v>
      </c>
      <c r="G1993" s="20" t="s">
        <v>21</v>
      </c>
      <c r="H1993" s="20" t="s">
        <v>89</v>
      </c>
      <c r="I1993" s="20" t="s">
        <v>49</v>
      </c>
      <c r="J1993" s="20" t="s">
        <v>32</v>
      </c>
      <c r="K1993" s="20">
        <v>2</v>
      </c>
      <c r="L1993" s="20">
        <v>3</v>
      </c>
      <c r="M1993" s="20" t="s">
        <v>25</v>
      </c>
      <c r="N1993" s="20">
        <v>7200</v>
      </c>
      <c r="O1993" s="20">
        <v>3600</v>
      </c>
      <c r="P1993" s="43"/>
    </row>
    <row r="1994" s="4" customFormat="true" ht="35" customHeight="true" spans="1:16">
      <c r="A1994" s="17">
        <v>1991</v>
      </c>
      <c r="B1994" s="54" t="s">
        <v>1655</v>
      </c>
      <c r="C1994" s="19">
        <v>436</v>
      </c>
      <c r="D1994" s="20">
        <v>13</v>
      </c>
      <c r="E1994" s="24" t="s">
        <v>2087</v>
      </c>
      <c r="F1994" s="18" t="s">
        <v>2100</v>
      </c>
      <c r="G1994" s="20" t="s">
        <v>21</v>
      </c>
      <c r="H1994" s="20" t="s">
        <v>22</v>
      </c>
      <c r="I1994" s="20" t="s">
        <v>31</v>
      </c>
      <c r="J1994" s="20" t="s">
        <v>35</v>
      </c>
      <c r="K1994" s="20">
        <v>1</v>
      </c>
      <c r="L1994" s="20">
        <v>1</v>
      </c>
      <c r="M1994" s="20" t="s">
        <v>25</v>
      </c>
      <c r="N1994" s="20">
        <v>2400</v>
      </c>
      <c r="O1994" s="20">
        <v>1200</v>
      </c>
      <c r="P1994" s="43"/>
    </row>
    <row r="1995" s="4" customFormat="true" ht="35" customHeight="true" spans="1:16">
      <c r="A1995" s="17">
        <v>1992</v>
      </c>
      <c r="B1995" s="54" t="s">
        <v>1655</v>
      </c>
      <c r="C1995" s="19">
        <v>437</v>
      </c>
      <c r="D1995" s="20">
        <v>14</v>
      </c>
      <c r="E1995" s="24" t="s">
        <v>2087</v>
      </c>
      <c r="F1995" s="18" t="s">
        <v>2101</v>
      </c>
      <c r="G1995" s="20" t="s">
        <v>21</v>
      </c>
      <c r="H1995" s="20" t="s">
        <v>22</v>
      </c>
      <c r="I1995" s="20" t="s">
        <v>31</v>
      </c>
      <c r="J1995" s="20" t="s">
        <v>32</v>
      </c>
      <c r="K1995" s="20">
        <v>2</v>
      </c>
      <c r="L1995" s="20">
        <v>1</v>
      </c>
      <c r="M1995" s="20" t="s">
        <v>25</v>
      </c>
      <c r="N1995" s="20">
        <v>2400</v>
      </c>
      <c r="O1995" s="20">
        <v>1200</v>
      </c>
      <c r="P1995" s="43"/>
    </row>
    <row r="1996" s="4" customFormat="true" ht="35" customHeight="true" spans="1:16">
      <c r="A1996" s="17">
        <v>1993</v>
      </c>
      <c r="B1996" s="54" t="s">
        <v>1655</v>
      </c>
      <c r="C1996" s="19">
        <v>438</v>
      </c>
      <c r="D1996" s="20">
        <v>1</v>
      </c>
      <c r="E1996" s="24" t="s">
        <v>2102</v>
      </c>
      <c r="F1996" s="18" t="s">
        <v>2103</v>
      </c>
      <c r="G1996" s="20" t="s">
        <v>21</v>
      </c>
      <c r="H1996" s="20" t="s">
        <v>22</v>
      </c>
      <c r="I1996" s="20" t="s">
        <v>23</v>
      </c>
      <c r="J1996" s="20" t="s">
        <v>24</v>
      </c>
      <c r="K1996" s="20" t="s">
        <v>24</v>
      </c>
      <c r="L1996" s="20">
        <v>10</v>
      </c>
      <c r="M1996" s="20" t="s">
        <v>25</v>
      </c>
      <c r="N1996" s="20">
        <v>24000</v>
      </c>
      <c r="O1996" s="20">
        <v>12000</v>
      </c>
      <c r="P1996" s="43">
        <f ca="1">SUMIF(E:O,E1996,O:O)</f>
        <v>51600</v>
      </c>
    </row>
    <row r="1997" s="4" customFormat="true" ht="35" customHeight="true" spans="1:16">
      <c r="A1997" s="17">
        <v>1994</v>
      </c>
      <c r="B1997" s="54" t="s">
        <v>1655</v>
      </c>
      <c r="C1997" s="19">
        <v>439</v>
      </c>
      <c r="D1997" s="20">
        <v>2</v>
      </c>
      <c r="E1997" s="24" t="s">
        <v>2102</v>
      </c>
      <c r="F1997" s="18" t="s">
        <v>2104</v>
      </c>
      <c r="G1997" s="20" t="s">
        <v>21</v>
      </c>
      <c r="H1997" s="20" t="s">
        <v>59</v>
      </c>
      <c r="I1997" s="20" t="s">
        <v>49</v>
      </c>
      <c r="J1997" s="20" t="s">
        <v>35</v>
      </c>
      <c r="K1997" s="20">
        <v>2</v>
      </c>
      <c r="L1997" s="20">
        <v>6</v>
      </c>
      <c r="M1997" s="20" t="s">
        <v>25</v>
      </c>
      <c r="N1997" s="20">
        <v>14400</v>
      </c>
      <c r="O1997" s="20">
        <v>7200</v>
      </c>
      <c r="P1997" s="43"/>
    </row>
    <row r="1998" s="4" customFormat="true" ht="35" customHeight="true" spans="1:16">
      <c r="A1998" s="17">
        <v>1995</v>
      </c>
      <c r="B1998" s="54" t="s">
        <v>1655</v>
      </c>
      <c r="C1998" s="19">
        <v>440</v>
      </c>
      <c r="D1998" s="20">
        <v>3</v>
      </c>
      <c r="E1998" s="24" t="s">
        <v>2102</v>
      </c>
      <c r="F1998" s="18" t="s">
        <v>2105</v>
      </c>
      <c r="G1998" s="20" t="s">
        <v>21</v>
      </c>
      <c r="H1998" s="20" t="s">
        <v>22</v>
      </c>
      <c r="I1998" s="20" t="s">
        <v>146</v>
      </c>
      <c r="J1998" s="20" t="s">
        <v>24</v>
      </c>
      <c r="K1998" s="20" t="s">
        <v>24</v>
      </c>
      <c r="L1998" s="20">
        <v>4</v>
      </c>
      <c r="M1998" s="20" t="s">
        <v>25</v>
      </c>
      <c r="N1998" s="20">
        <v>9600</v>
      </c>
      <c r="O1998" s="20">
        <v>4800</v>
      </c>
      <c r="P1998" s="43"/>
    </row>
    <row r="1999" s="4" customFormat="true" ht="35" customHeight="true" spans="1:16">
      <c r="A1999" s="17">
        <v>1996</v>
      </c>
      <c r="B1999" s="54" t="s">
        <v>1655</v>
      </c>
      <c r="C1999" s="19">
        <v>441</v>
      </c>
      <c r="D1999" s="20">
        <v>4</v>
      </c>
      <c r="E1999" s="24" t="s">
        <v>2102</v>
      </c>
      <c r="F1999" s="18" t="s">
        <v>2106</v>
      </c>
      <c r="G1999" s="20" t="s">
        <v>21</v>
      </c>
      <c r="H1999" s="20" t="s">
        <v>22</v>
      </c>
      <c r="I1999" s="20" t="s">
        <v>31</v>
      </c>
      <c r="J1999" s="20" t="s">
        <v>35</v>
      </c>
      <c r="K1999" s="20">
        <v>2</v>
      </c>
      <c r="L1999" s="20">
        <v>6</v>
      </c>
      <c r="M1999" s="20" t="s">
        <v>25</v>
      </c>
      <c r="N1999" s="20">
        <v>14400</v>
      </c>
      <c r="O1999" s="20">
        <v>7200</v>
      </c>
      <c r="P1999" s="43"/>
    </row>
    <row r="2000" s="4" customFormat="true" ht="35" customHeight="true" spans="1:16">
      <c r="A2000" s="17">
        <v>1997</v>
      </c>
      <c r="B2000" s="54" t="s">
        <v>1655</v>
      </c>
      <c r="C2000" s="19">
        <v>442</v>
      </c>
      <c r="D2000" s="20">
        <v>5</v>
      </c>
      <c r="E2000" s="24" t="s">
        <v>2102</v>
      </c>
      <c r="F2000" s="18" t="s">
        <v>2107</v>
      </c>
      <c r="G2000" s="20" t="s">
        <v>21</v>
      </c>
      <c r="H2000" s="20" t="s">
        <v>22</v>
      </c>
      <c r="I2000" s="20" t="s">
        <v>31</v>
      </c>
      <c r="J2000" s="20" t="s">
        <v>39</v>
      </c>
      <c r="K2000" s="20">
        <v>1</v>
      </c>
      <c r="L2000" s="20">
        <v>7</v>
      </c>
      <c r="M2000" s="20" t="s">
        <v>25</v>
      </c>
      <c r="N2000" s="20">
        <v>16800</v>
      </c>
      <c r="O2000" s="20">
        <v>8400</v>
      </c>
      <c r="P2000" s="43"/>
    </row>
    <row r="2001" s="4" customFormat="true" ht="35" customHeight="true" spans="1:16">
      <c r="A2001" s="17">
        <v>1998</v>
      </c>
      <c r="B2001" s="54" t="s">
        <v>1655</v>
      </c>
      <c r="C2001" s="19">
        <v>443</v>
      </c>
      <c r="D2001" s="20">
        <v>6</v>
      </c>
      <c r="E2001" s="24" t="s">
        <v>2102</v>
      </c>
      <c r="F2001" s="18" t="s">
        <v>2108</v>
      </c>
      <c r="G2001" s="20" t="s">
        <v>21</v>
      </c>
      <c r="H2001" s="20" t="s">
        <v>59</v>
      </c>
      <c r="I2001" s="20" t="s">
        <v>49</v>
      </c>
      <c r="J2001" s="20" t="s">
        <v>39</v>
      </c>
      <c r="K2001" s="20">
        <v>2</v>
      </c>
      <c r="L2001" s="20">
        <v>2</v>
      </c>
      <c r="M2001" s="20" t="s">
        <v>25</v>
      </c>
      <c r="N2001" s="20">
        <v>4800</v>
      </c>
      <c r="O2001" s="20">
        <v>2400</v>
      </c>
      <c r="P2001" s="43"/>
    </row>
    <row r="2002" s="4" customFormat="true" ht="35" customHeight="true" spans="1:16">
      <c r="A2002" s="17">
        <v>1999</v>
      </c>
      <c r="B2002" s="54" t="s">
        <v>1655</v>
      </c>
      <c r="C2002" s="19">
        <v>444</v>
      </c>
      <c r="D2002" s="20">
        <v>7</v>
      </c>
      <c r="E2002" s="24" t="s">
        <v>2102</v>
      </c>
      <c r="F2002" s="18" t="s">
        <v>2109</v>
      </c>
      <c r="G2002" s="20" t="s">
        <v>21</v>
      </c>
      <c r="H2002" s="20" t="s">
        <v>59</v>
      </c>
      <c r="I2002" s="20" t="s">
        <v>49</v>
      </c>
      <c r="J2002" s="20" t="s">
        <v>35</v>
      </c>
      <c r="K2002" s="20">
        <v>1</v>
      </c>
      <c r="L2002" s="20">
        <v>5</v>
      </c>
      <c r="M2002" s="20" t="s">
        <v>25</v>
      </c>
      <c r="N2002" s="20">
        <v>12000</v>
      </c>
      <c r="O2002" s="20">
        <v>6000</v>
      </c>
      <c r="P2002" s="43"/>
    </row>
    <row r="2003" s="4" customFormat="true" ht="35" customHeight="true" spans="1:16">
      <c r="A2003" s="17">
        <v>2000</v>
      </c>
      <c r="B2003" s="54" t="s">
        <v>1655</v>
      </c>
      <c r="C2003" s="19">
        <v>445</v>
      </c>
      <c r="D2003" s="20">
        <v>8</v>
      </c>
      <c r="E2003" s="24" t="s">
        <v>2102</v>
      </c>
      <c r="F2003" s="18" t="s">
        <v>2110</v>
      </c>
      <c r="G2003" s="20" t="s">
        <v>21</v>
      </c>
      <c r="H2003" s="20" t="s">
        <v>22</v>
      </c>
      <c r="I2003" s="20" t="s">
        <v>31</v>
      </c>
      <c r="J2003" s="20" t="s">
        <v>32</v>
      </c>
      <c r="K2003" s="20">
        <v>1</v>
      </c>
      <c r="L2003" s="20">
        <v>1</v>
      </c>
      <c r="M2003" s="20" t="s">
        <v>25</v>
      </c>
      <c r="N2003" s="20">
        <v>2400</v>
      </c>
      <c r="O2003" s="20">
        <v>1200</v>
      </c>
      <c r="P2003" s="43"/>
    </row>
    <row r="2004" s="4" customFormat="true" ht="35" customHeight="true" spans="1:16">
      <c r="A2004" s="17">
        <v>2001</v>
      </c>
      <c r="B2004" s="54" t="s">
        <v>1655</v>
      </c>
      <c r="C2004" s="19">
        <v>446</v>
      </c>
      <c r="D2004" s="20">
        <v>9</v>
      </c>
      <c r="E2004" s="24" t="s">
        <v>2102</v>
      </c>
      <c r="F2004" s="18" t="s">
        <v>2111</v>
      </c>
      <c r="G2004" s="20" t="s">
        <v>21</v>
      </c>
      <c r="H2004" s="20" t="s">
        <v>89</v>
      </c>
      <c r="I2004" s="20" t="s">
        <v>49</v>
      </c>
      <c r="J2004" s="20" t="s">
        <v>39</v>
      </c>
      <c r="K2004" s="20">
        <v>1</v>
      </c>
      <c r="L2004" s="20">
        <v>1</v>
      </c>
      <c r="M2004" s="20" t="s">
        <v>25</v>
      </c>
      <c r="N2004" s="20">
        <v>2400</v>
      </c>
      <c r="O2004" s="20">
        <v>1200</v>
      </c>
      <c r="P2004" s="43"/>
    </row>
    <row r="2005" s="4" customFormat="true" ht="35" customHeight="true" spans="1:16">
      <c r="A2005" s="17">
        <v>2002</v>
      </c>
      <c r="B2005" s="54" t="s">
        <v>1655</v>
      </c>
      <c r="C2005" s="19">
        <v>447</v>
      </c>
      <c r="D2005" s="20">
        <v>10</v>
      </c>
      <c r="E2005" s="24" t="s">
        <v>2102</v>
      </c>
      <c r="F2005" s="18" t="s">
        <v>2112</v>
      </c>
      <c r="G2005" s="20" t="s">
        <v>21</v>
      </c>
      <c r="H2005" s="20" t="s">
        <v>89</v>
      </c>
      <c r="I2005" s="20" t="s">
        <v>49</v>
      </c>
      <c r="J2005" s="20" t="s">
        <v>32</v>
      </c>
      <c r="K2005" s="20">
        <v>1</v>
      </c>
      <c r="L2005" s="20">
        <v>1</v>
      </c>
      <c r="M2005" s="20" t="s">
        <v>25</v>
      </c>
      <c r="N2005" s="20">
        <v>2400</v>
      </c>
      <c r="O2005" s="20">
        <v>1200</v>
      </c>
      <c r="P2005" s="43"/>
    </row>
    <row r="2006" s="4" customFormat="true" ht="35" customHeight="true" spans="1:16">
      <c r="A2006" s="17">
        <v>2003</v>
      </c>
      <c r="B2006" s="54" t="s">
        <v>1655</v>
      </c>
      <c r="C2006" s="19">
        <v>448</v>
      </c>
      <c r="D2006" s="20">
        <v>1</v>
      </c>
      <c r="E2006" s="24" t="s">
        <v>2113</v>
      </c>
      <c r="F2006" s="18" t="s">
        <v>967</v>
      </c>
      <c r="G2006" s="20" t="s">
        <v>21</v>
      </c>
      <c r="H2006" s="20" t="s">
        <v>22</v>
      </c>
      <c r="I2006" s="20" t="s">
        <v>23</v>
      </c>
      <c r="J2006" s="20" t="s">
        <v>2114</v>
      </c>
      <c r="K2006" s="20" t="s">
        <v>24</v>
      </c>
      <c r="L2006" s="20">
        <v>10</v>
      </c>
      <c r="M2006" s="20" t="s">
        <v>25</v>
      </c>
      <c r="N2006" s="20">
        <v>24000</v>
      </c>
      <c r="O2006" s="20">
        <v>12000</v>
      </c>
      <c r="P2006" s="43">
        <f ca="1">SUMIF(E:O,E2006,O:O)</f>
        <v>129600</v>
      </c>
    </row>
    <row r="2007" s="4" customFormat="true" ht="35" customHeight="true" spans="1:16">
      <c r="A2007" s="17">
        <v>2004</v>
      </c>
      <c r="B2007" s="54" t="s">
        <v>1655</v>
      </c>
      <c r="C2007" s="19">
        <v>449</v>
      </c>
      <c r="D2007" s="20">
        <v>2</v>
      </c>
      <c r="E2007" s="24" t="s">
        <v>2113</v>
      </c>
      <c r="F2007" s="18" t="s">
        <v>2115</v>
      </c>
      <c r="G2007" s="20" t="s">
        <v>21</v>
      </c>
      <c r="H2007" s="20" t="s">
        <v>59</v>
      </c>
      <c r="I2007" s="20" t="s">
        <v>49</v>
      </c>
      <c r="J2007" s="20" t="s">
        <v>35</v>
      </c>
      <c r="K2007" s="20">
        <v>1</v>
      </c>
      <c r="L2007" s="20">
        <v>10</v>
      </c>
      <c r="M2007" s="20" t="s">
        <v>25</v>
      </c>
      <c r="N2007" s="20">
        <v>24000</v>
      </c>
      <c r="O2007" s="20">
        <v>12000</v>
      </c>
      <c r="P2007" s="43"/>
    </row>
    <row r="2008" s="4" customFormat="true" ht="35" customHeight="true" spans="1:16">
      <c r="A2008" s="17">
        <v>2005</v>
      </c>
      <c r="B2008" s="54" t="s">
        <v>1655</v>
      </c>
      <c r="C2008" s="19">
        <v>450</v>
      </c>
      <c r="D2008" s="20">
        <v>3</v>
      </c>
      <c r="E2008" s="24" t="s">
        <v>2113</v>
      </c>
      <c r="F2008" s="18" t="s">
        <v>2116</v>
      </c>
      <c r="G2008" s="20" t="s">
        <v>21</v>
      </c>
      <c r="H2008" s="20" t="s">
        <v>59</v>
      </c>
      <c r="I2008" s="20" t="s">
        <v>49</v>
      </c>
      <c r="J2008" s="20" t="s">
        <v>35</v>
      </c>
      <c r="K2008" s="20">
        <v>2</v>
      </c>
      <c r="L2008" s="20">
        <v>10</v>
      </c>
      <c r="M2008" s="20" t="s">
        <v>25</v>
      </c>
      <c r="N2008" s="20">
        <v>24000</v>
      </c>
      <c r="O2008" s="20">
        <v>12000</v>
      </c>
      <c r="P2008" s="43"/>
    </row>
    <row r="2009" s="4" customFormat="true" ht="35" customHeight="true" spans="1:16">
      <c r="A2009" s="17">
        <v>2006</v>
      </c>
      <c r="B2009" s="54" t="s">
        <v>1655</v>
      </c>
      <c r="C2009" s="19">
        <v>451</v>
      </c>
      <c r="D2009" s="20">
        <v>4</v>
      </c>
      <c r="E2009" s="24" t="s">
        <v>2113</v>
      </c>
      <c r="F2009" s="18" t="s">
        <v>2117</v>
      </c>
      <c r="G2009" s="20" t="s">
        <v>21</v>
      </c>
      <c r="H2009" s="20" t="s">
        <v>22</v>
      </c>
      <c r="I2009" s="20" t="s">
        <v>31</v>
      </c>
      <c r="J2009" s="20" t="s">
        <v>32</v>
      </c>
      <c r="K2009" s="20">
        <v>1</v>
      </c>
      <c r="L2009" s="20">
        <v>10</v>
      </c>
      <c r="M2009" s="20" t="s">
        <v>25</v>
      </c>
      <c r="N2009" s="20">
        <v>24000</v>
      </c>
      <c r="O2009" s="20">
        <v>12000</v>
      </c>
      <c r="P2009" s="43"/>
    </row>
    <row r="2010" s="4" customFormat="true" ht="35" customHeight="true" spans="1:16">
      <c r="A2010" s="17">
        <v>2007</v>
      </c>
      <c r="B2010" s="54" t="s">
        <v>1655</v>
      </c>
      <c r="C2010" s="19">
        <v>452</v>
      </c>
      <c r="D2010" s="20">
        <v>5</v>
      </c>
      <c r="E2010" s="24" t="s">
        <v>2113</v>
      </c>
      <c r="F2010" s="18" t="s">
        <v>2118</v>
      </c>
      <c r="G2010" s="20" t="s">
        <v>21</v>
      </c>
      <c r="H2010" s="20" t="s">
        <v>22</v>
      </c>
      <c r="I2010" s="20" t="s">
        <v>31</v>
      </c>
      <c r="J2010" s="20" t="s">
        <v>32</v>
      </c>
      <c r="K2010" s="20">
        <v>2</v>
      </c>
      <c r="L2010" s="20">
        <v>10</v>
      </c>
      <c r="M2010" s="20" t="s">
        <v>25</v>
      </c>
      <c r="N2010" s="20">
        <v>24000</v>
      </c>
      <c r="O2010" s="20">
        <v>12000</v>
      </c>
      <c r="P2010" s="43"/>
    </row>
    <row r="2011" s="4" customFormat="true" ht="35" customHeight="true" spans="1:16">
      <c r="A2011" s="17">
        <v>2008</v>
      </c>
      <c r="B2011" s="54" t="s">
        <v>1655</v>
      </c>
      <c r="C2011" s="19">
        <v>453</v>
      </c>
      <c r="D2011" s="20">
        <v>6</v>
      </c>
      <c r="E2011" s="24" t="s">
        <v>2113</v>
      </c>
      <c r="F2011" s="18" t="s">
        <v>389</v>
      </c>
      <c r="G2011" s="20" t="s">
        <v>21</v>
      </c>
      <c r="H2011" s="20" t="s">
        <v>22</v>
      </c>
      <c r="I2011" s="20" t="s">
        <v>31</v>
      </c>
      <c r="J2011" s="20" t="s">
        <v>32</v>
      </c>
      <c r="K2011" s="20">
        <v>2</v>
      </c>
      <c r="L2011" s="20">
        <v>10</v>
      </c>
      <c r="M2011" s="20" t="s">
        <v>25</v>
      </c>
      <c r="N2011" s="20">
        <v>24000</v>
      </c>
      <c r="O2011" s="20">
        <v>12000</v>
      </c>
      <c r="P2011" s="43"/>
    </row>
    <row r="2012" s="4" customFormat="true" ht="35" customHeight="true" spans="1:16">
      <c r="A2012" s="17">
        <v>2009</v>
      </c>
      <c r="B2012" s="54" t="s">
        <v>1655</v>
      </c>
      <c r="C2012" s="19">
        <v>454</v>
      </c>
      <c r="D2012" s="20">
        <v>7</v>
      </c>
      <c r="E2012" s="24" t="s">
        <v>2113</v>
      </c>
      <c r="F2012" s="18" t="s">
        <v>2119</v>
      </c>
      <c r="G2012" s="20" t="s">
        <v>21</v>
      </c>
      <c r="H2012" s="20" t="s">
        <v>22</v>
      </c>
      <c r="I2012" s="20" t="s">
        <v>31</v>
      </c>
      <c r="J2012" s="20" t="s">
        <v>35</v>
      </c>
      <c r="K2012" s="20">
        <v>1</v>
      </c>
      <c r="L2012" s="20">
        <v>9</v>
      </c>
      <c r="M2012" s="20" t="s">
        <v>25</v>
      </c>
      <c r="N2012" s="20">
        <v>21600</v>
      </c>
      <c r="O2012" s="20">
        <v>10800</v>
      </c>
      <c r="P2012" s="43"/>
    </row>
    <row r="2013" s="4" customFormat="true" ht="35" customHeight="true" spans="1:16">
      <c r="A2013" s="17">
        <v>2010</v>
      </c>
      <c r="B2013" s="54" t="s">
        <v>1655</v>
      </c>
      <c r="C2013" s="19">
        <v>455</v>
      </c>
      <c r="D2013" s="20">
        <v>8</v>
      </c>
      <c r="E2013" s="24" t="s">
        <v>2113</v>
      </c>
      <c r="F2013" s="18" t="s">
        <v>2120</v>
      </c>
      <c r="G2013" s="20" t="s">
        <v>21</v>
      </c>
      <c r="H2013" s="20" t="s">
        <v>22</v>
      </c>
      <c r="I2013" s="20" t="s">
        <v>31</v>
      </c>
      <c r="J2013" s="20" t="s">
        <v>39</v>
      </c>
      <c r="K2013" s="20">
        <v>1</v>
      </c>
      <c r="L2013" s="20">
        <v>8</v>
      </c>
      <c r="M2013" s="20" t="s">
        <v>25</v>
      </c>
      <c r="N2013" s="20">
        <v>19200</v>
      </c>
      <c r="O2013" s="20">
        <v>9600</v>
      </c>
      <c r="P2013" s="43"/>
    </row>
    <row r="2014" s="4" customFormat="true" ht="35" customHeight="true" spans="1:16">
      <c r="A2014" s="17">
        <v>2011</v>
      </c>
      <c r="B2014" s="54" t="s">
        <v>1655</v>
      </c>
      <c r="C2014" s="19">
        <v>456</v>
      </c>
      <c r="D2014" s="20">
        <v>9</v>
      </c>
      <c r="E2014" s="24" t="s">
        <v>2113</v>
      </c>
      <c r="F2014" s="18" t="s">
        <v>2121</v>
      </c>
      <c r="G2014" s="20" t="s">
        <v>21</v>
      </c>
      <c r="H2014" s="20" t="s">
        <v>22</v>
      </c>
      <c r="I2014" s="20" t="s">
        <v>2122</v>
      </c>
      <c r="J2014" s="20" t="s">
        <v>2114</v>
      </c>
      <c r="K2014" s="20" t="s">
        <v>24</v>
      </c>
      <c r="L2014" s="20">
        <v>8</v>
      </c>
      <c r="M2014" s="20" t="s">
        <v>25</v>
      </c>
      <c r="N2014" s="20">
        <v>19200</v>
      </c>
      <c r="O2014" s="20">
        <v>9600</v>
      </c>
      <c r="P2014" s="43"/>
    </row>
    <row r="2015" s="4" customFormat="true" ht="35" customHeight="true" spans="1:16">
      <c r="A2015" s="17">
        <v>2012</v>
      </c>
      <c r="B2015" s="54" t="s">
        <v>1655</v>
      </c>
      <c r="C2015" s="19">
        <v>457</v>
      </c>
      <c r="D2015" s="20">
        <v>10</v>
      </c>
      <c r="E2015" s="24" t="s">
        <v>2113</v>
      </c>
      <c r="F2015" s="18" t="s">
        <v>2123</v>
      </c>
      <c r="G2015" s="20" t="s">
        <v>21</v>
      </c>
      <c r="H2015" s="20" t="s">
        <v>22</v>
      </c>
      <c r="I2015" s="20" t="s">
        <v>31</v>
      </c>
      <c r="J2015" s="20" t="s">
        <v>39</v>
      </c>
      <c r="K2015" s="20">
        <v>2</v>
      </c>
      <c r="L2015" s="20">
        <v>6</v>
      </c>
      <c r="M2015" s="20" t="s">
        <v>25</v>
      </c>
      <c r="N2015" s="20">
        <v>14400</v>
      </c>
      <c r="O2015" s="20">
        <v>7200</v>
      </c>
      <c r="P2015" s="43"/>
    </row>
    <row r="2016" s="4" customFormat="true" ht="35" customHeight="true" spans="1:16">
      <c r="A2016" s="17">
        <v>2013</v>
      </c>
      <c r="B2016" s="54" t="s">
        <v>1655</v>
      </c>
      <c r="C2016" s="19">
        <v>458</v>
      </c>
      <c r="D2016" s="20">
        <v>11</v>
      </c>
      <c r="E2016" s="24" t="s">
        <v>2113</v>
      </c>
      <c r="F2016" s="18" t="s">
        <v>2124</v>
      </c>
      <c r="G2016" s="20" t="s">
        <v>21</v>
      </c>
      <c r="H2016" s="20" t="s">
        <v>59</v>
      </c>
      <c r="I2016" s="20" t="s">
        <v>49</v>
      </c>
      <c r="J2016" s="20" t="s">
        <v>39</v>
      </c>
      <c r="K2016" s="20">
        <v>1</v>
      </c>
      <c r="L2016" s="20">
        <v>5</v>
      </c>
      <c r="M2016" s="20" t="s">
        <v>25</v>
      </c>
      <c r="N2016" s="20">
        <v>12000</v>
      </c>
      <c r="O2016" s="20">
        <v>6000</v>
      </c>
      <c r="P2016" s="43"/>
    </row>
    <row r="2017" s="4" customFormat="true" ht="35" customHeight="true" spans="1:16">
      <c r="A2017" s="17">
        <v>2014</v>
      </c>
      <c r="B2017" s="54" t="s">
        <v>1655</v>
      </c>
      <c r="C2017" s="19">
        <v>459</v>
      </c>
      <c r="D2017" s="20">
        <v>12</v>
      </c>
      <c r="E2017" s="24" t="s">
        <v>2113</v>
      </c>
      <c r="F2017" s="18" t="s">
        <v>2125</v>
      </c>
      <c r="G2017" s="20" t="s">
        <v>21</v>
      </c>
      <c r="H2017" s="20" t="s">
        <v>22</v>
      </c>
      <c r="I2017" s="20" t="s">
        <v>31</v>
      </c>
      <c r="J2017" s="20" t="s">
        <v>35</v>
      </c>
      <c r="K2017" s="20">
        <v>2</v>
      </c>
      <c r="L2017" s="20">
        <v>3</v>
      </c>
      <c r="M2017" s="20" t="s">
        <v>25</v>
      </c>
      <c r="N2017" s="20">
        <v>7200</v>
      </c>
      <c r="O2017" s="20">
        <v>3600</v>
      </c>
      <c r="P2017" s="43"/>
    </row>
    <row r="2018" s="4" customFormat="true" ht="35" customHeight="true" spans="1:16">
      <c r="A2018" s="17">
        <v>2015</v>
      </c>
      <c r="B2018" s="54" t="s">
        <v>1655</v>
      </c>
      <c r="C2018" s="19">
        <v>460</v>
      </c>
      <c r="D2018" s="20">
        <v>13</v>
      </c>
      <c r="E2018" s="24" t="s">
        <v>2113</v>
      </c>
      <c r="F2018" s="18" t="s">
        <v>2126</v>
      </c>
      <c r="G2018" s="20" t="s">
        <v>21</v>
      </c>
      <c r="H2018" s="20" t="s">
        <v>22</v>
      </c>
      <c r="I2018" s="20" t="s">
        <v>31</v>
      </c>
      <c r="J2018" s="20" t="s">
        <v>35</v>
      </c>
      <c r="K2018" s="20">
        <v>2</v>
      </c>
      <c r="L2018" s="20">
        <v>2</v>
      </c>
      <c r="M2018" s="20" t="s">
        <v>25</v>
      </c>
      <c r="N2018" s="20">
        <v>4800</v>
      </c>
      <c r="O2018" s="20">
        <v>2400</v>
      </c>
      <c r="P2018" s="43"/>
    </row>
    <row r="2019" s="4" customFormat="true" ht="35" customHeight="true" spans="1:16">
      <c r="A2019" s="17">
        <v>2016</v>
      </c>
      <c r="B2019" s="54" t="s">
        <v>1655</v>
      </c>
      <c r="C2019" s="19">
        <v>461</v>
      </c>
      <c r="D2019" s="20">
        <v>14</v>
      </c>
      <c r="E2019" s="24" t="s">
        <v>2113</v>
      </c>
      <c r="F2019" s="18" t="s">
        <v>2127</v>
      </c>
      <c r="G2019" s="20" t="s">
        <v>21</v>
      </c>
      <c r="H2019" s="20" t="s">
        <v>22</v>
      </c>
      <c r="I2019" s="20" t="s">
        <v>31</v>
      </c>
      <c r="J2019" s="20" t="s">
        <v>39</v>
      </c>
      <c r="K2019" s="20">
        <v>1</v>
      </c>
      <c r="L2019" s="20">
        <v>2</v>
      </c>
      <c r="M2019" s="20" t="s">
        <v>25</v>
      </c>
      <c r="N2019" s="20">
        <v>4800</v>
      </c>
      <c r="O2019" s="20">
        <v>2400</v>
      </c>
      <c r="P2019" s="43"/>
    </row>
    <row r="2020" s="4" customFormat="true" ht="35" customHeight="true" spans="1:16">
      <c r="A2020" s="17">
        <v>2017</v>
      </c>
      <c r="B2020" s="54" t="s">
        <v>1655</v>
      </c>
      <c r="C2020" s="19">
        <v>462</v>
      </c>
      <c r="D2020" s="20">
        <v>15</v>
      </c>
      <c r="E2020" s="24" t="s">
        <v>2113</v>
      </c>
      <c r="F2020" s="18" t="s">
        <v>2128</v>
      </c>
      <c r="G2020" s="20" t="s">
        <v>21</v>
      </c>
      <c r="H2020" s="20" t="s">
        <v>59</v>
      </c>
      <c r="I2020" s="20" t="s">
        <v>49</v>
      </c>
      <c r="J2020" s="20" t="s">
        <v>32</v>
      </c>
      <c r="K2020" s="20">
        <v>1</v>
      </c>
      <c r="L2020" s="20">
        <v>2</v>
      </c>
      <c r="M2020" s="20" t="s">
        <v>25</v>
      </c>
      <c r="N2020" s="20">
        <v>4800</v>
      </c>
      <c r="O2020" s="20">
        <v>2400</v>
      </c>
      <c r="P2020" s="43"/>
    </row>
    <row r="2021" s="4" customFormat="true" ht="35" customHeight="true" spans="1:16">
      <c r="A2021" s="17">
        <v>2018</v>
      </c>
      <c r="B2021" s="54" t="s">
        <v>1655</v>
      </c>
      <c r="C2021" s="19">
        <v>463</v>
      </c>
      <c r="D2021" s="20">
        <v>16</v>
      </c>
      <c r="E2021" s="24" t="s">
        <v>2113</v>
      </c>
      <c r="F2021" s="18" t="s">
        <v>2129</v>
      </c>
      <c r="G2021" s="20" t="s">
        <v>21</v>
      </c>
      <c r="H2021" s="20" t="s">
        <v>59</v>
      </c>
      <c r="I2021" s="20" t="s">
        <v>49</v>
      </c>
      <c r="J2021" s="20" t="s">
        <v>39</v>
      </c>
      <c r="K2021" s="20">
        <v>2</v>
      </c>
      <c r="L2021" s="20">
        <v>2</v>
      </c>
      <c r="M2021" s="20" t="s">
        <v>25</v>
      </c>
      <c r="N2021" s="20">
        <v>4800</v>
      </c>
      <c r="O2021" s="20">
        <v>2400</v>
      </c>
      <c r="P2021" s="43"/>
    </row>
    <row r="2022" s="4" customFormat="true" ht="35" customHeight="true" spans="1:16">
      <c r="A2022" s="17">
        <v>2019</v>
      </c>
      <c r="B2022" s="54" t="s">
        <v>1655</v>
      </c>
      <c r="C2022" s="19">
        <v>464</v>
      </c>
      <c r="D2022" s="20">
        <v>17</v>
      </c>
      <c r="E2022" s="24" t="s">
        <v>2113</v>
      </c>
      <c r="F2022" s="18" t="s">
        <v>2130</v>
      </c>
      <c r="G2022" s="20" t="s">
        <v>21</v>
      </c>
      <c r="H2022" s="20" t="s">
        <v>59</v>
      </c>
      <c r="I2022" s="20" t="s">
        <v>49</v>
      </c>
      <c r="J2022" s="20" t="s">
        <v>32</v>
      </c>
      <c r="K2022" s="20">
        <v>2</v>
      </c>
      <c r="L2022" s="20">
        <v>1</v>
      </c>
      <c r="M2022" s="20" t="s">
        <v>25</v>
      </c>
      <c r="N2022" s="20">
        <v>2400</v>
      </c>
      <c r="O2022" s="20">
        <v>1200</v>
      </c>
      <c r="P2022" s="43"/>
    </row>
    <row r="2023" s="4" customFormat="true" ht="35" customHeight="true" spans="1:16">
      <c r="A2023" s="17">
        <v>2020</v>
      </c>
      <c r="B2023" s="54" t="s">
        <v>1655</v>
      </c>
      <c r="C2023" s="19">
        <v>465</v>
      </c>
      <c r="D2023" s="20">
        <v>1</v>
      </c>
      <c r="E2023" s="24" t="s">
        <v>2131</v>
      </c>
      <c r="F2023" s="18" t="s">
        <v>2132</v>
      </c>
      <c r="G2023" s="20" t="s">
        <v>21</v>
      </c>
      <c r="H2023" s="20" t="s">
        <v>22</v>
      </c>
      <c r="I2023" s="20" t="s">
        <v>31</v>
      </c>
      <c r="J2023" s="20" t="s">
        <v>32</v>
      </c>
      <c r="K2023" s="20">
        <v>1</v>
      </c>
      <c r="L2023" s="20">
        <v>6</v>
      </c>
      <c r="M2023" s="20" t="s">
        <v>25</v>
      </c>
      <c r="N2023" s="20">
        <v>14400</v>
      </c>
      <c r="O2023" s="20">
        <v>7200</v>
      </c>
      <c r="P2023" s="43">
        <f ca="1">SUMIF(E:O,E2023,O:O)</f>
        <v>46800</v>
      </c>
    </row>
    <row r="2024" s="4" customFormat="true" ht="35" customHeight="true" spans="1:16">
      <c r="A2024" s="17">
        <v>2021</v>
      </c>
      <c r="B2024" s="54" t="s">
        <v>1655</v>
      </c>
      <c r="C2024" s="19">
        <v>466</v>
      </c>
      <c r="D2024" s="20">
        <v>2</v>
      </c>
      <c r="E2024" s="24" t="s">
        <v>2131</v>
      </c>
      <c r="F2024" s="18" t="s">
        <v>2133</v>
      </c>
      <c r="G2024" s="20" t="s">
        <v>21</v>
      </c>
      <c r="H2024" s="20" t="s">
        <v>22</v>
      </c>
      <c r="I2024" s="20" t="s">
        <v>31</v>
      </c>
      <c r="J2024" s="20" t="s">
        <v>35</v>
      </c>
      <c r="K2024" s="20">
        <v>2</v>
      </c>
      <c r="L2024" s="20">
        <v>4</v>
      </c>
      <c r="M2024" s="20" t="s">
        <v>25</v>
      </c>
      <c r="N2024" s="20">
        <v>9600</v>
      </c>
      <c r="O2024" s="20">
        <v>4800</v>
      </c>
      <c r="P2024" s="43"/>
    </row>
    <row r="2025" s="4" customFormat="true" ht="35" customHeight="true" spans="1:16">
      <c r="A2025" s="17">
        <v>2022</v>
      </c>
      <c r="B2025" s="54" t="s">
        <v>1655</v>
      </c>
      <c r="C2025" s="19">
        <v>467</v>
      </c>
      <c r="D2025" s="20">
        <v>3</v>
      </c>
      <c r="E2025" s="24" t="s">
        <v>2131</v>
      </c>
      <c r="F2025" s="18" t="s">
        <v>2134</v>
      </c>
      <c r="G2025" s="20" t="s">
        <v>21</v>
      </c>
      <c r="H2025" s="20" t="s">
        <v>89</v>
      </c>
      <c r="I2025" s="20" t="s">
        <v>49</v>
      </c>
      <c r="J2025" s="20" t="s">
        <v>32</v>
      </c>
      <c r="K2025" s="20">
        <v>1</v>
      </c>
      <c r="L2025" s="20">
        <v>10</v>
      </c>
      <c r="M2025" s="20" t="s">
        <v>25</v>
      </c>
      <c r="N2025" s="20">
        <v>24000</v>
      </c>
      <c r="O2025" s="20">
        <v>12000</v>
      </c>
      <c r="P2025" s="43"/>
    </row>
    <row r="2026" s="4" customFormat="true" ht="35" customHeight="true" spans="1:16">
      <c r="A2026" s="17">
        <v>2023</v>
      </c>
      <c r="B2026" s="54" t="s">
        <v>1655</v>
      </c>
      <c r="C2026" s="19">
        <v>468</v>
      </c>
      <c r="D2026" s="20">
        <v>4</v>
      </c>
      <c r="E2026" s="24" t="s">
        <v>2131</v>
      </c>
      <c r="F2026" s="18" t="s">
        <v>2135</v>
      </c>
      <c r="G2026" s="20" t="s">
        <v>21</v>
      </c>
      <c r="H2026" s="20" t="s">
        <v>89</v>
      </c>
      <c r="I2026" s="20" t="s">
        <v>49</v>
      </c>
      <c r="J2026" s="20" t="s">
        <v>35</v>
      </c>
      <c r="K2026" s="20">
        <v>3</v>
      </c>
      <c r="L2026" s="20">
        <v>8</v>
      </c>
      <c r="M2026" s="20" t="s">
        <v>25</v>
      </c>
      <c r="N2026" s="20">
        <v>19200</v>
      </c>
      <c r="O2026" s="20">
        <v>9600</v>
      </c>
      <c r="P2026" s="43"/>
    </row>
    <row r="2027" s="4" customFormat="true" ht="35" customHeight="true" spans="1:16">
      <c r="A2027" s="17">
        <v>2024</v>
      </c>
      <c r="B2027" s="54" t="s">
        <v>1655</v>
      </c>
      <c r="C2027" s="19">
        <v>469</v>
      </c>
      <c r="D2027" s="20">
        <v>5</v>
      </c>
      <c r="E2027" s="24" t="s">
        <v>2131</v>
      </c>
      <c r="F2027" s="18" t="s">
        <v>2136</v>
      </c>
      <c r="G2027" s="20" t="s">
        <v>21</v>
      </c>
      <c r="H2027" s="20" t="s">
        <v>89</v>
      </c>
      <c r="I2027" s="20" t="s">
        <v>49</v>
      </c>
      <c r="J2027" s="20" t="s">
        <v>35</v>
      </c>
      <c r="K2027" s="20">
        <v>1</v>
      </c>
      <c r="L2027" s="20">
        <v>8</v>
      </c>
      <c r="M2027" s="20" t="s">
        <v>25</v>
      </c>
      <c r="N2027" s="20">
        <v>19200</v>
      </c>
      <c r="O2027" s="20">
        <v>9600</v>
      </c>
      <c r="P2027" s="43"/>
    </row>
    <row r="2028" s="4" customFormat="true" ht="35" customHeight="true" spans="1:16">
      <c r="A2028" s="17">
        <v>2025</v>
      </c>
      <c r="B2028" s="54" t="s">
        <v>1655</v>
      </c>
      <c r="C2028" s="19">
        <v>470</v>
      </c>
      <c r="D2028" s="20">
        <v>6</v>
      </c>
      <c r="E2028" s="24" t="s">
        <v>2131</v>
      </c>
      <c r="F2028" s="18" t="s">
        <v>2137</v>
      </c>
      <c r="G2028" s="20" t="s">
        <v>21</v>
      </c>
      <c r="H2028" s="20" t="s">
        <v>89</v>
      </c>
      <c r="I2028" s="20" t="s">
        <v>49</v>
      </c>
      <c r="J2028" s="20" t="s">
        <v>39</v>
      </c>
      <c r="K2028" s="20">
        <v>1</v>
      </c>
      <c r="L2028" s="20">
        <v>3</v>
      </c>
      <c r="M2028" s="20" t="s">
        <v>25</v>
      </c>
      <c r="N2028" s="20">
        <v>7200</v>
      </c>
      <c r="O2028" s="20">
        <v>3600</v>
      </c>
      <c r="P2028" s="43"/>
    </row>
    <row r="2029" s="3" customFormat="true" ht="35" customHeight="true" spans="1:16">
      <c r="A2029" s="17">
        <v>2026</v>
      </c>
      <c r="B2029" s="54" t="s">
        <v>2138</v>
      </c>
      <c r="C2029" s="50">
        <v>1</v>
      </c>
      <c r="D2029" s="20">
        <v>1</v>
      </c>
      <c r="E2029" s="24" t="s">
        <v>2139</v>
      </c>
      <c r="F2029" s="20" t="s">
        <v>2140</v>
      </c>
      <c r="G2029" s="20" t="s">
        <v>21</v>
      </c>
      <c r="H2029" s="20" t="s">
        <v>22</v>
      </c>
      <c r="I2029" s="20" t="s">
        <v>23</v>
      </c>
      <c r="J2029" s="20" t="s">
        <v>24</v>
      </c>
      <c r="K2029" s="20" t="s">
        <v>24</v>
      </c>
      <c r="L2029" s="20">
        <v>10</v>
      </c>
      <c r="M2029" s="20" t="s">
        <v>25</v>
      </c>
      <c r="N2029" s="20">
        <v>24000</v>
      </c>
      <c r="O2029" s="20">
        <v>12000</v>
      </c>
      <c r="P2029" s="43">
        <f ca="1">SUMIF(E:O,E2029,O:O)</f>
        <v>121200</v>
      </c>
    </row>
    <row r="2030" s="3" customFormat="true" ht="35" customHeight="true" spans="1:16">
      <c r="A2030" s="17">
        <v>2027</v>
      </c>
      <c r="B2030" s="54" t="s">
        <v>2138</v>
      </c>
      <c r="C2030" s="50">
        <v>2</v>
      </c>
      <c r="D2030" s="20">
        <v>2</v>
      </c>
      <c r="E2030" s="24" t="s">
        <v>2139</v>
      </c>
      <c r="F2030" s="20" t="s">
        <v>2141</v>
      </c>
      <c r="G2030" s="20" t="s">
        <v>21</v>
      </c>
      <c r="H2030" s="20" t="s">
        <v>22</v>
      </c>
      <c r="I2030" s="20" t="s">
        <v>120</v>
      </c>
      <c r="J2030" s="20" t="s">
        <v>24</v>
      </c>
      <c r="K2030" s="20" t="s">
        <v>24</v>
      </c>
      <c r="L2030" s="20">
        <v>7</v>
      </c>
      <c r="M2030" s="20" t="s">
        <v>25</v>
      </c>
      <c r="N2030" s="20">
        <v>16800</v>
      </c>
      <c r="O2030" s="20">
        <v>8400</v>
      </c>
      <c r="P2030" s="43"/>
    </row>
    <row r="2031" s="3" customFormat="true" ht="35" customHeight="true" spans="1:16">
      <c r="A2031" s="17">
        <v>2028</v>
      </c>
      <c r="B2031" s="54" t="s">
        <v>2138</v>
      </c>
      <c r="C2031" s="50">
        <v>3</v>
      </c>
      <c r="D2031" s="20">
        <v>3</v>
      </c>
      <c r="E2031" s="24" t="s">
        <v>2139</v>
      </c>
      <c r="F2031" s="20" t="s">
        <v>2142</v>
      </c>
      <c r="G2031" s="20" t="s">
        <v>21</v>
      </c>
      <c r="H2031" s="20" t="s">
        <v>22</v>
      </c>
      <c r="I2031" s="20" t="s">
        <v>27</v>
      </c>
      <c r="J2031" s="20" t="s">
        <v>24</v>
      </c>
      <c r="K2031" s="20" t="s">
        <v>24</v>
      </c>
      <c r="L2031" s="20">
        <v>10</v>
      </c>
      <c r="M2031" s="20" t="s">
        <v>25</v>
      </c>
      <c r="N2031" s="20">
        <v>24000</v>
      </c>
      <c r="O2031" s="20">
        <v>12000</v>
      </c>
      <c r="P2031" s="43"/>
    </row>
    <row r="2032" s="3" customFormat="true" ht="35" customHeight="true" spans="1:16">
      <c r="A2032" s="17">
        <v>2029</v>
      </c>
      <c r="B2032" s="54" t="s">
        <v>2138</v>
      </c>
      <c r="C2032" s="50">
        <v>4</v>
      </c>
      <c r="D2032" s="20">
        <v>4</v>
      </c>
      <c r="E2032" s="24" t="s">
        <v>2139</v>
      </c>
      <c r="F2032" s="20" t="s">
        <v>2143</v>
      </c>
      <c r="G2032" s="20" t="s">
        <v>63</v>
      </c>
      <c r="H2032" s="20" t="s">
        <v>22</v>
      </c>
      <c r="I2032" s="20" t="s">
        <v>582</v>
      </c>
      <c r="J2032" s="20" t="s">
        <v>24</v>
      </c>
      <c r="K2032" s="20" t="s">
        <v>24</v>
      </c>
      <c r="L2032" s="20">
        <v>2</v>
      </c>
      <c r="M2032" s="20" t="s">
        <v>25</v>
      </c>
      <c r="N2032" s="20">
        <v>4800</v>
      </c>
      <c r="O2032" s="20">
        <v>2400</v>
      </c>
      <c r="P2032" s="43"/>
    </row>
    <row r="2033" s="3" customFormat="true" ht="35" customHeight="true" spans="1:16">
      <c r="A2033" s="17">
        <v>2030</v>
      </c>
      <c r="B2033" s="54" t="s">
        <v>2138</v>
      </c>
      <c r="C2033" s="50">
        <v>5</v>
      </c>
      <c r="D2033" s="20">
        <v>5</v>
      </c>
      <c r="E2033" s="24" t="s">
        <v>2139</v>
      </c>
      <c r="F2033" s="20" t="s">
        <v>2144</v>
      </c>
      <c r="G2033" s="20" t="s">
        <v>21</v>
      </c>
      <c r="H2033" s="20" t="s">
        <v>22</v>
      </c>
      <c r="I2033" s="20" t="s">
        <v>64</v>
      </c>
      <c r="J2033" s="20" t="s">
        <v>24</v>
      </c>
      <c r="K2033" s="20" t="s">
        <v>24</v>
      </c>
      <c r="L2033" s="20">
        <v>10</v>
      </c>
      <c r="M2033" s="20" t="s">
        <v>25</v>
      </c>
      <c r="N2033" s="20">
        <v>24000</v>
      </c>
      <c r="O2033" s="20">
        <v>12000</v>
      </c>
      <c r="P2033" s="43"/>
    </row>
    <row r="2034" s="3" customFormat="true" ht="35" customHeight="true" spans="1:16">
      <c r="A2034" s="17">
        <v>2031</v>
      </c>
      <c r="B2034" s="54" t="s">
        <v>2138</v>
      </c>
      <c r="C2034" s="50">
        <v>6</v>
      </c>
      <c r="D2034" s="20">
        <v>6</v>
      </c>
      <c r="E2034" s="24" t="s">
        <v>2139</v>
      </c>
      <c r="F2034" s="20" t="s">
        <v>2145</v>
      </c>
      <c r="G2034" s="20" t="s">
        <v>21</v>
      </c>
      <c r="H2034" s="20" t="s">
        <v>22</v>
      </c>
      <c r="I2034" s="20" t="s">
        <v>31</v>
      </c>
      <c r="J2034" s="20" t="s">
        <v>39</v>
      </c>
      <c r="K2034" s="20">
        <v>1</v>
      </c>
      <c r="L2034" s="20">
        <v>2</v>
      </c>
      <c r="M2034" s="20" t="s">
        <v>25</v>
      </c>
      <c r="N2034" s="20">
        <v>4800</v>
      </c>
      <c r="O2034" s="20">
        <v>2400</v>
      </c>
      <c r="P2034" s="43"/>
    </row>
    <row r="2035" s="3" customFormat="true" ht="35" customHeight="true" spans="1:16">
      <c r="A2035" s="17">
        <v>2032</v>
      </c>
      <c r="B2035" s="54" t="s">
        <v>2138</v>
      </c>
      <c r="C2035" s="50">
        <v>7</v>
      </c>
      <c r="D2035" s="20">
        <v>7</v>
      </c>
      <c r="E2035" s="24" t="s">
        <v>2139</v>
      </c>
      <c r="F2035" s="20" t="s">
        <v>2146</v>
      </c>
      <c r="G2035" s="20" t="s">
        <v>21</v>
      </c>
      <c r="H2035" s="20" t="s">
        <v>22</v>
      </c>
      <c r="I2035" s="20" t="s">
        <v>31</v>
      </c>
      <c r="J2035" s="20" t="s">
        <v>39</v>
      </c>
      <c r="K2035" s="20">
        <v>2</v>
      </c>
      <c r="L2035" s="20">
        <v>8</v>
      </c>
      <c r="M2035" s="20" t="s">
        <v>25</v>
      </c>
      <c r="N2035" s="20">
        <v>19200</v>
      </c>
      <c r="O2035" s="20">
        <v>9600</v>
      </c>
      <c r="P2035" s="43"/>
    </row>
    <row r="2036" s="3" customFormat="true" ht="35" customHeight="true" spans="1:16">
      <c r="A2036" s="17">
        <v>2033</v>
      </c>
      <c r="B2036" s="54" t="s">
        <v>2138</v>
      </c>
      <c r="C2036" s="50">
        <v>8</v>
      </c>
      <c r="D2036" s="20">
        <v>8</v>
      </c>
      <c r="E2036" s="24" t="s">
        <v>2139</v>
      </c>
      <c r="F2036" s="20" t="s">
        <v>2147</v>
      </c>
      <c r="G2036" s="20" t="s">
        <v>21</v>
      </c>
      <c r="H2036" s="20" t="s">
        <v>22</v>
      </c>
      <c r="I2036" s="20" t="s">
        <v>31</v>
      </c>
      <c r="J2036" s="20" t="s">
        <v>39</v>
      </c>
      <c r="K2036" s="20">
        <v>3</v>
      </c>
      <c r="L2036" s="20">
        <v>3</v>
      </c>
      <c r="M2036" s="20" t="s">
        <v>25</v>
      </c>
      <c r="N2036" s="20">
        <v>7200</v>
      </c>
      <c r="O2036" s="20">
        <v>3600</v>
      </c>
      <c r="P2036" s="43"/>
    </row>
    <row r="2037" s="3" customFormat="true" ht="35" customHeight="true" spans="1:16">
      <c r="A2037" s="17">
        <v>2034</v>
      </c>
      <c r="B2037" s="54" t="s">
        <v>2138</v>
      </c>
      <c r="C2037" s="50">
        <v>9</v>
      </c>
      <c r="D2037" s="20">
        <v>9</v>
      </c>
      <c r="E2037" s="24" t="s">
        <v>2139</v>
      </c>
      <c r="F2037" s="20" t="s">
        <v>768</v>
      </c>
      <c r="G2037" s="20" t="s">
        <v>21</v>
      </c>
      <c r="H2037" s="20" t="s">
        <v>22</v>
      </c>
      <c r="I2037" s="20" t="s">
        <v>31</v>
      </c>
      <c r="J2037" s="20" t="s">
        <v>35</v>
      </c>
      <c r="K2037" s="20">
        <v>1</v>
      </c>
      <c r="L2037" s="20">
        <v>2</v>
      </c>
      <c r="M2037" s="20" t="s">
        <v>25</v>
      </c>
      <c r="N2037" s="20">
        <v>4800</v>
      </c>
      <c r="O2037" s="20">
        <v>2400</v>
      </c>
      <c r="P2037" s="43"/>
    </row>
    <row r="2038" s="3" customFormat="true" ht="35" customHeight="true" spans="1:16">
      <c r="A2038" s="17">
        <v>2035</v>
      </c>
      <c r="B2038" s="54" t="s">
        <v>2138</v>
      </c>
      <c r="C2038" s="50">
        <v>10</v>
      </c>
      <c r="D2038" s="20">
        <v>10</v>
      </c>
      <c r="E2038" s="24" t="s">
        <v>2139</v>
      </c>
      <c r="F2038" s="20" t="s">
        <v>2148</v>
      </c>
      <c r="G2038" s="20" t="s">
        <v>21</v>
      </c>
      <c r="H2038" s="20" t="s">
        <v>22</v>
      </c>
      <c r="I2038" s="20" t="s">
        <v>31</v>
      </c>
      <c r="J2038" s="20" t="s">
        <v>35</v>
      </c>
      <c r="K2038" s="20">
        <v>3</v>
      </c>
      <c r="L2038" s="20">
        <v>7</v>
      </c>
      <c r="M2038" s="20" t="s">
        <v>25</v>
      </c>
      <c r="N2038" s="20">
        <v>16800</v>
      </c>
      <c r="O2038" s="20">
        <v>8400</v>
      </c>
      <c r="P2038" s="43"/>
    </row>
    <row r="2039" s="3" customFormat="true" ht="35" customHeight="true" spans="1:16">
      <c r="A2039" s="17">
        <v>2036</v>
      </c>
      <c r="B2039" s="54" t="s">
        <v>2138</v>
      </c>
      <c r="C2039" s="50">
        <v>11</v>
      </c>
      <c r="D2039" s="20">
        <v>11</v>
      </c>
      <c r="E2039" s="24" t="s">
        <v>2139</v>
      </c>
      <c r="F2039" s="20" t="s">
        <v>2149</v>
      </c>
      <c r="G2039" s="20" t="s">
        <v>21</v>
      </c>
      <c r="H2039" s="20" t="s">
        <v>59</v>
      </c>
      <c r="I2039" s="20" t="s">
        <v>49</v>
      </c>
      <c r="J2039" s="20" t="s">
        <v>39</v>
      </c>
      <c r="K2039" s="20">
        <v>3</v>
      </c>
      <c r="L2039" s="20">
        <v>7</v>
      </c>
      <c r="M2039" s="20" t="s">
        <v>25</v>
      </c>
      <c r="N2039" s="20">
        <v>16800</v>
      </c>
      <c r="O2039" s="20">
        <v>8400</v>
      </c>
      <c r="P2039" s="43"/>
    </row>
    <row r="2040" s="3" customFormat="true" ht="35" customHeight="true" spans="1:16">
      <c r="A2040" s="17">
        <v>2037</v>
      </c>
      <c r="B2040" s="54" t="s">
        <v>2138</v>
      </c>
      <c r="C2040" s="50">
        <v>12</v>
      </c>
      <c r="D2040" s="20">
        <v>12</v>
      </c>
      <c r="E2040" s="24" t="s">
        <v>2139</v>
      </c>
      <c r="F2040" s="20" t="s">
        <v>2150</v>
      </c>
      <c r="G2040" s="20" t="s">
        <v>21</v>
      </c>
      <c r="H2040" s="20" t="s">
        <v>22</v>
      </c>
      <c r="I2040" s="20" t="s">
        <v>31</v>
      </c>
      <c r="J2040" s="20" t="s">
        <v>32</v>
      </c>
      <c r="K2040" s="20">
        <v>3</v>
      </c>
      <c r="L2040" s="20">
        <v>5</v>
      </c>
      <c r="M2040" s="20" t="s">
        <v>25</v>
      </c>
      <c r="N2040" s="20">
        <v>12000</v>
      </c>
      <c r="O2040" s="20">
        <v>6000</v>
      </c>
      <c r="P2040" s="43"/>
    </row>
    <row r="2041" s="3" customFormat="true" ht="35" customHeight="true" spans="1:16">
      <c r="A2041" s="17">
        <v>2038</v>
      </c>
      <c r="B2041" s="54" t="s">
        <v>2138</v>
      </c>
      <c r="C2041" s="50">
        <v>13</v>
      </c>
      <c r="D2041" s="20">
        <v>13</v>
      </c>
      <c r="E2041" s="24" t="s">
        <v>2139</v>
      </c>
      <c r="F2041" s="20" t="s">
        <v>2151</v>
      </c>
      <c r="G2041" s="20" t="s">
        <v>21</v>
      </c>
      <c r="H2041" s="20" t="s">
        <v>22</v>
      </c>
      <c r="I2041" s="20" t="s">
        <v>31</v>
      </c>
      <c r="J2041" s="20" t="s">
        <v>32</v>
      </c>
      <c r="K2041" s="20">
        <v>1</v>
      </c>
      <c r="L2041" s="20">
        <v>4</v>
      </c>
      <c r="M2041" s="20" t="s">
        <v>25</v>
      </c>
      <c r="N2041" s="20">
        <v>9600</v>
      </c>
      <c r="O2041" s="20">
        <v>4800</v>
      </c>
      <c r="P2041" s="43"/>
    </row>
    <row r="2042" s="3" customFormat="true" ht="35" customHeight="true" spans="1:16">
      <c r="A2042" s="17">
        <v>2039</v>
      </c>
      <c r="B2042" s="54" t="s">
        <v>2138</v>
      </c>
      <c r="C2042" s="50">
        <v>14</v>
      </c>
      <c r="D2042" s="20">
        <v>14</v>
      </c>
      <c r="E2042" s="24" t="s">
        <v>2139</v>
      </c>
      <c r="F2042" s="20" t="s">
        <v>2152</v>
      </c>
      <c r="G2042" s="20" t="s">
        <v>21</v>
      </c>
      <c r="H2042" s="20" t="s">
        <v>22</v>
      </c>
      <c r="I2042" s="20" t="s">
        <v>54</v>
      </c>
      <c r="J2042" s="20" t="s">
        <v>24</v>
      </c>
      <c r="K2042" s="20" t="s">
        <v>24</v>
      </c>
      <c r="L2042" s="20">
        <v>7</v>
      </c>
      <c r="M2042" s="20" t="s">
        <v>25</v>
      </c>
      <c r="N2042" s="20">
        <v>16800</v>
      </c>
      <c r="O2042" s="20">
        <v>8400</v>
      </c>
      <c r="P2042" s="43"/>
    </row>
    <row r="2043" s="3" customFormat="true" ht="35" customHeight="true" spans="1:16">
      <c r="A2043" s="17">
        <v>2040</v>
      </c>
      <c r="B2043" s="54" t="s">
        <v>2138</v>
      </c>
      <c r="C2043" s="50">
        <v>15</v>
      </c>
      <c r="D2043" s="20">
        <v>15</v>
      </c>
      <c r="E2043" s="24" t="s">
        <v>2139</v>
      </c>
      <c r="F2043" s="20" t="s">
        <v>2153</v>
      </c>
      <c r="G2043" s="20" t="s">
        <v>63</v>
      </c>
      <c r="H2043" s="20" t="s">
        <v>22</v>
      </c>
      <c r="I2043" s="20" t="s">
        <v>37</v>
      </c>
      <c r="J2043" s="20" t="s">
        <v>24</v>
      </c>
      <c r="K2043" s="20" t="s">
        <v>24</v>
      </c>
      <c r="L2043" s="20">
        <v>3</v>
      </c>
      <c r="M2043" s="20" t="s">
        <v>25</v>
      </c>
      <c r="N2043" s="20">
        <v>7200</v>
      </c>
      <c r="O2043" s="20">
        <v>3600</v>
      </c>
      <c r="P2043" s="43"/>
    </row>
    <row r="2044" s="3" customFormat="true" ht="35" customHeight="true" spans="1:16">
      <c r="A2044" s="17">
        <v>2041</v>
      </c>
      <c r="B2044" s="54" t="s">
        <v>2138</v>
      </c>
      <c r="C2044" s="50">
        <v>16</v>
      </c>
      <c r="D2044" s="20">
        <v>16</v>
      </c>
      <c r="E2044" s="24" t="s">
        <v>2139</v>
      </c>
      <c r="F2044" s="20" t="s">
        <v>2154</v>
      </c>
      <c r="G2044" s="20" t="s">
        <v>21</v>
      </c>
      <c r="H2044" s="20" t="s">
        <v>59</v>
      </c>
      <c r="I2044" s="20" t="s">
        <v>49</v>
      </c>
      <c r="J2044" s="20" t="s">
        <v>35</v>
      </c>
      <c r="K2044" s="20">
        <v>3</v>
      </c>
      <c r="L2044" s="20">
        <v>1</v>
      </c>
      <c r="M2044" s="20" t="s">
        <v>25</v>
      </c>
      <c r="N2044" s="20">
        <v>2400</v>
      </c>
      <c r="O2044" s="20">
        <v>1200</v>
      </c>
      <c r="P2044" s="43"/>
    </row>
    <row r="2045" s="3" customFormat="true" ht="35" customHeight="true" spans="1:16">
      <c r="A2045" s="17">
        <v>2042</v>
      </c>
      <c r="B2045" s="54" t="s">
        <v>2138</v>
      </c>
      <c r="C2045" s="50">
        <v>17</v>
      </c>
      <c r="D2045" s="20">
        <v>17</v>
      </c>
      <c r="E2045" s="24" t="s">
        <v>2139</v>
      </c>
      <c r="F2045" s="20" t="s">
        <v>2155</v>
      </c>
      <c r="G2045" s="20" t="s">
        <v>21</v>
      </c>
      <c r="H2045" s="20" t="s">
        <v>59</v>
      </c>
      <c r="I2045" s="20" t="s">
        <v>49</v>
      </c>
      <c r="J2045" s="20" t="s">
        <v>32</v>
      </c>
      <c r="K2045" s="20">
        <v>2</v>
      </c>
      <c r="L2045" s="20">
        <v>1</v>
      </c>
      <c r="M2045" s="20" t="s">
        <v>25</v>
      </c>
      <c r="N2045" s="20">
        <v>2400</v>
      </c>
      <c r="O2045" s="20">
        <v>1200</v>
      </c>
      <c r="P2045" s="43"/>
    </row>
    <row r="2046" s="3" customFormat="true" ht="35" customHeight="true" spans="1:16">
      <c r="A2046" s="17">
        <v>2043</v>
      </c>
      <c r="B2046" s="54" t="s">
        <v>2138</v>
      </c>
      <c r="C2046" s="50">
        <v>18</v>
      </c>
      <c r="D2046" s="20">
        <v>18</v>
      </c>
      <c r="E2046" s="24" t="s">
        <v>2139</v>
      </c>
      <c r="F2046" s="20" t="s">
        <v>2156</v>
      </c>
      <c r="G2046" s="20" t="s">
        <v>21</v>
      </c>
      <c r="H2046" s="20" t="s">
        <v>89</v>
      </c>
      <c r="I2046" s="20" t="s">
        <v>49</v>
      </c>
      <c r="J2046" s="20" t="s">
        <v>39</v>
      </c>
      <c r="K2046" s="20">
        <v>2</v>
      </c>
      <c r="L2046" s="20">
        <v>3</v>
      </c>
      <c r="M2046" s="20" t="s">
        <v>25</v>
      </c>
      <c r="N2046" s="20">
        <v>7200</v>
      </c>
      <c r="O2046" s="20">
        <v>3600</v>
      </c>
      <c r="P2046" s="43"/>
    </row>
    <row r="2047" s="3" customFormat="true" ht="35" customHeight="true" spans="1:16">
      <c r="A2047" s="17">
        <v>2044</v>
      </c>
      <c r="B2047" s="54" t="s">
        <v>2138</v>
      </c>
      <c r="C2047" s="50">
        <v>19</v>
      </c>
      <c r="D2047" s="20">
        <v>19</v>
      </c>
      <c r="E2047" s="24" t="s">
        <v>2139</v>
      </c>
      <c r="F2047" s="20" t="s">
        <v>2157</v>
      </c>
      <c r="G2047" s="20" t="s">
        <v>21</v>
      </c>
      <c r="H2047" s="20" t="s">
        <v>59</v>
      </c>
      <c r="I2047" s="20" t="s">
        <v>49</v>
      </c>
      <c r="J2047" s="20" t="s">
        <v>39</v>
      </c>
      <c r="K2047" s="20">
        <v>1</v>
      </c>
      <c r="L2047" s="20">
        <v>1</v>
      </c>
      <c r="M2047" s="20" t="s">
        <v>25</v>
      </c>
      <c r="N2047" s="20">
        <v>2400</v>
      </c>
      <c r="O2047" s="20">
        <v>1200</v>
      </c>
      <c r="P2047" s="43"/>
    </row>
    <row r="2048" s="3" customFormat="true" ht="35" customHeight="true" spans="1:16">
      <c r="A2048" s="17">
        <v>2045</v>
      </c>
      <c r="B2048" s="54" t="s">
        <v>2138</v>
      </c>
      <c r="C2048" s="50">
        <v>20</v>
      </c>
      <c r="D2048" s="20">
        <v>20</v>
      </c>
      <c r="E2048" s="24" t="s">
        <v>2139</v>
      </c>
      <c r="F2048" s="20" t="s">
        <v>844</v>
      </c>
      <c r="G2048" s="20" t="s">
        <v>21</v>
      </c>
      <c r="H2048" s="20" t="s">
        <v>89</v>
      </c>
      <c r="I2048" s="20" t="s">
        <v>49</v>
      </c>
      <c r="J2048" s="20" t="s">
        <v>35</v>
      </c>
      <c r="K2048" s="20">
        <v>2</v>
      </c>
      <c r="L2048" s="20">
        <v>1</v>
      </c>
      <c r="M2048" s="20" t="s">
        <v>25</v>
      </c>
      <c r="N2048" s="20">
        <v>2400</v>
      </c>
      <c r="O2048" s="20">
        <v>1200</v>
      </c>
      <c r="P2048" s="43"/>
    </row>
    <row r="2049" s="3" customFormat="true" ht="35" customHeight="true" spans="1:16">
      <c r="A2049" s="17">
        <v>2046</v>
      </c>
      <c r="B2049" s="54" t="s">
        <v>2138</v>
      </c>
      <c r="C2049" s="50">
        <v>21</v>
      </c>
      <c r="D2049" s="20">
        <v>21</v>
      </c>
      <c r="E2049" s="24" t="s">
        <v>2139</v>
      </c>
      <c r="F2049" s="20" t="s">
        <v>2158</v>
      </c>
      <c r="G2049" s="20" t="s">
        <v>21</v>
      </c>
      <c r="H2049" s="20" t="s">
        <v>22</v>
      </c>
      <c r="I2049" s="20" t="s">
        <v>31</v>
      </c>
      <c r="J2049" s="20" t="s">
        <v>35</v>
      </c>
      <c r="K2049" s="20">
        <v>2</v>
      </c>
      <c r="L2049" s="20">
        <v>6</v>
      </c>
      <c r="M2049" s="20" t="s">
        <v>25</v>
      </c>
      <c r="N2049" s="20">
        <v>14400</v>
      </c>
      <c r="O2049" s="20">
        <v>7200</v>
      </c>
      <c r="P2049" s="43"/>
    </row>
    <row r="2050" s="3" customFormat="true" ht="35" customHeight="true" spans="1:16">
      <c r="A2050" s="17">
        <v>2047</v>
      </c>
      <c r="B2050" s="54" t="s">
        <v>2138</v>
      </c>
      <c r="C2050" s="50">
        <v>22</v>
      </c>
      <c r="D2050" s="20">
        <v>22</v>
      </c>
      <c r="E2050" s="24" t="s">
        <v>2139</v>
      </c>
      <c r="F2050" s="20" t="s">
        <v>789</v>
      </c>
      <c r="G2050" s="20" t="s">
        <v>21</v>
      </c>
      <c r="H2050" s="20" t="s">
        <v>59</v>
      </c>
      <c r="I2050" s="20" t="s">
        <v>49</v>
      </c>
      <c r="J2050" s="20" t="s">
        <v>35</v>
      </c>
      <c r="K2050" s="20">
        <v>1</v>
      </c>
      <c r="L2050" s="20">
        <v>1</v>
      </c>
      <c r="M2050" s="20" t="s">
        <v>25</v>
      </c>
      <c r="N2050" s="20">
        <v>2400</v>
      </c>
      <c r="O2050" s="20">
        <v>1200</v>
      </c>
      <c r="P2050" s="43"/>
    </row>
    <row r="2051" s="3" customFormat="true" ht="35" customHeight="true" spans="1:16">
      <c r="A2051" s="17">
        <v>2048</v>
      </c>
      <c r="B2051" s="54" t="s">
        <v>2138</v>
      </c>
      <c r="C2051" s="50">
        <v>23</v>
      </c>
      <c r="D2051" s="20">
        <v>1</v>
      </c>
      <c r="E2051" s="24" t="s">
        <v>2159</v>
      </c>
      <c r="F2051" s="20" t="s">
        <v>2160</v>
      </c>
      <c r="G2051" s="20" t="s">
        <v>21</v>
      </c>
      <c r="H2051" s="18" t="s">
        <v>59</v>
      </c>
      <c r="I2051" s="65" t="s">
        <v>49</v>
      </c>
      <c r="J2051" s="20" t="s">
        <v>35</v>
      </c>
      <c r="K2051" s="20">
        <v>3</v>
      </c>
      <c r="L2051" s="20">
        <v>6</v>
      </c>
      <c r="M2051" s="20" t="s">
        <v>25</v>
      </c>
      <c r="N2051" s="20">
        <v>14400</v>
      </c>
      <c r="O2051" s="20">
        <v>7200</v>
      </c>
      <c r="P2051" s="43">
        <f ca="1">SUMIF(E:O,E2051,O:O)</f>
        <v>219600</v>
      </c>
    </row>
    <row r="2052" s="3" customFormat="true" ht="35" customHeight="true" spans="1:16">
      <c r="A2052" s="17">
        <v>2049</v>
      </c>
      <c r="B2052" s="54" t="s">
        <v>2138</v>
      </c>
      <c r="C2052" s="50">
        <v>24</v>
      </c>
      <c r="D2052" s="20">
        <v>2</v>
      </c>
      <c r="E2052" s="24" t="s">
        <v>2159</v>
      </c>
      <c r="F2052" s="20" t="s">
        <v>2161</v>
      </c>
      <c r="G2052" s="20" t="s">
        <v>21</v>
      </c>
      <c r="H2052" s="18" t="s">
        <v>22</v>
      </c>
      <c r="I2052" s="65" t="s">
        <v>2162</v>
      </c>
      <c r="J2052" s="20" t="s">
        <v>32</v>
      </c>
      <c r="K2052" s="20">
        <v>5</v>
      </c>
      <c r="L2052" s="20">
        <v>8</v>
      </c>
      <c r="M2052" s="20" t="s">
        <v>25</v>
      </c>
      <c r="N2052" s="20">
        <v>19200</v>
      </c>
      <c r="O2052" s="20">
        <v>9600</v>
      </c>
      <c r="P2052" s="43"/>
    </row>
    <row r="2053" s="3" customFormat="true" ht="35" customHeight="true" spans="1:16">
      <c r="A2053" s="17">
        <v>2050</v>
      </c>
      <c r="B2053" s="54" t="s">
        <v>2138</v>
      </c>
      <c r="C2053" s="50">
        <v>25</v>
      </c>
      <c r="D2053" s="20">
        <v>3</v>
      </c>
      <c r="E2053" s="24" t="s">
        <v>2159</v>
      </c>
      <c r="F2053" s="20" t="s">
        <v>2163</v>
      </c>
      <c r="G2053" s="20" t="s">
        <v>21</v>
      </c>
      <c r="H2053" s="18" t="s">
        <v>22</v>
      </c>
      <c r="I2053" s="65" t="s">
        <v>146</v>
      </c>
      <c r="J2053" s="20" t="s">
        <v>24</v>
      </c>
      <c r="K2053" s="20" t="s">
        <v>24</v>
      </c>
      <c r="L2053" s="20">
        <v>8</v>
      </c>
      <c r="M2053" s="20" t="s">
        <v>25</v>
      </c>
      <c r="N2053" s="20">
        <v>19200</v>
      </c>
      <c r="O2053" s="20">
        <v>9600</v>
      </c>
      <c r="P2053" s="43"/>
    </row>
    <row r="2054" s="3" customFormat="true" ht="35" customHeight="true" spans="1:16">
      <c r="A2054" s="17">
        <v>2051</v>
      </c>
      <c r="B2054" s="54" t="s">
        <v>2138</v>
      </c>
      <c r="C2054" s="50">
        <v>26</v>
      </c>
      <c r="D2054" s="20">
        <v>4</v>
      </c>
      <c r="E2054" s="24" t="s">
        <v>2159</v>
      </c>
      <c r="F2054" s="20" t="s">
        <v>2164</v>
      </c>
      <c r="G2054" s="20" t="s">
        <v>21</v>
      </c>
      <c r="H2054" s="18" t="s">
        <v>22</v>
      </c>
      <c r="I2054" s="65" t="s">
        <v>23</v>
      </c>
      <c r="J2054" s="20" t="s">
        <v>24</v>
      </c>
      <c r="K2054" s="20" t="s">
        <v>24</v>
      </c>
      <c r="L2054" s="20">
        <v>10</v>
      </c>
      <c r="M2054" s="20" t="s">
        <v>25</v>
      </c>
      <c r="N2054" s="20">
        <v>24000</v>
      </c>
      <c r="O2054" s="20">
        <v>12000</v>
      </c>
      <c r="P2054" s="43"/>
    </row>
    <row r="2055" s="3" customFormat="true" ht="35" customHeight="true" spans="1:16">
      <c r="A2055" s="17">
        <v>2052</v>
      </c>
      <c r="B2055" s="54" t="s">
        <v>2138</v>
      </c>
      <c r="C2055" s="50">
        <v>27</v>
      </c>
      <c r="D2055" s="20">
        <v>5</v>
      </c>
      <c r="E2055" s="24" t="s">
        <v>2159</v>
      </c>
      <c r="F2055" s="20" t="s">
        <v>2165</v>
      </c>
      <c r="G2055" s="20" t="s">
        <v>21</v>
      </c>
      <c r="H2055" s="18" t="s">
        <v>59</v>
      </c>
      <c r="I2055" s="65" t="s">
        <v>49</v>
      </c>
      <c r="J2055" s="20" t="s">
        <v>39</v>
      </c>
      <c r="K2055" s="20">
        <v>4</v>
      </c>
      <c r="L2055" s="20">
        <v>10</v>
      </c>
      <c r="M2055" s="20" t="s">
        <v>25</v>
      </c>
      <c r="N2055" s="20">
        <v>24000</v>
      </c>
      <c r="O2055" s="20">
        <v>12000</v>
      </c>
      <c r="P2055" s="43"/>
    </row>
    <row r="2056" s="3" customFormat="true" ht="35" customHeight="true" spans="1:16">
      <c r="A2056" s="17">
        <v>2053</v>
      </c>
      <c r="B2056" s="54" t="s">
        <v>2138</v>
      </c>
      <c r="C2056" s="50">
        <v>28</v>
      </c>
      <c r="D2056" s="20">
        <v>6</v>
      </c>
      <c r="E2056" s="24" t="s">
        <v>2159</v>
      </c>
      <c r="F2056" s="20" t="s">
        <v>2166</v>
      </c>
      <c r="G2056" s="20" t="s">
        <v>21</v>
      </c>
      <c r="H2056" s="18" t="s">
        <v>22</v>
      </c>
      <c r="I2056" s="65" t="s">
        <v>29</v>
      </c>
      <c r="J2056" s="20" t="s">
        <v>24</v>
      </c>
      <c r="K2056" s="20" t="s">
        <v>24</v>
      </c>
      <c r="L2056" s="20">
        <v>10</v>
      </c>
      <c r="M2056" s="20" t="s">
        <v>25</v>
      </c>
      <c r="N2056" s="20">
        <v>24000</v>
      </c>
      <c r="O2056" s="20">
        <v>12000</v>
      </c>
      <c r="P2056" s="43"/>
    </row>
    <row r="2057" s="3" customFormat="true" ht="35" customHeight="true" spans="1:16">
      <c r="A2057" s="17">
        <v>2054</v>
      </c>
      <c r="B2057" s="54" t="s">
        <v>2138</v>
      </c>
      <c r="C2057" s="50">
        <v>29</v>
      </c>
      <c r="D2057" s="20">
        <v>7</v>
      </c>
      <c r="E2057" s="24" t="s">
        <v>2159</v>
      </c>
      <c r="F2057" s="20" t="s">
        <v>2167</v>
      </c>
      <c r="G2057" s="20" t="s">
        <v>21</v>
      </c>
      <c r="H2057" s="18" t="s">
        <v>22</v>
      </c>
      <c r="I2057" s="65" t="s">
        <v>31</v>
      </c>
      <c r="J2057" s="20" t="s">
        <v>39</v>
      </c>
      <c r="K2057" s="20">
        <v>5</v>
      </c>
      <c r="L2057" s="20">
        <v>6</v>
      </c>
      <c r="M2057" s="20" t="s">
        <v>25</v>
      </c>
      <c r="N2057" s="20">
        <v>14400</v>
      </c>
      <c r="O2057" s="20">
        <v>7200</v>
      </c>
      <c r="P2057" s="43"/>
    </row>
    <row r="2058" s="3" customFormat="true" ht="35" customHeight="true" spans="1:16">
      <c r="A2058" s="17">
        <v>2055</v>
      </c>
      <c r="B2058" s="54" t="s">
        <v>2138</v>
      </c>
      <c r="C2058" s="50">
        <v>30</v>
      </c>
      <c r="D2058" s="20">
        <v>8</v>
      </c>
      <c r="E2058" s="24" t="s">
        <v>2159</v>
      </c>
      <c r="F2058" s="20" t="s">
        <v>2168</v>
      </c>
      <c r="G2058" s="20" t="s">
        <v>21</v>
      </c>
      <c r="H2058" s="18" t="s">
        <v>22</v>
      </c>
      <c r="I2058" s="65" t="s">
        <v>64</v>
      </c>
      <c r="J2058" s="20" t="s">
        <v>24</v>
      </c>
      <c r="K2058" s="20" t="s">
        <v>24</v>
      </c>
      <c r="L2058" s="20">
        <v>6</v>
      </c>
      <c r="M2058" s="20" t="s">
        <v>25</v>
      </c>
      <c r="N2058" s="20">
        <v>14400</v>
      </c>
      <c r="O2058" s="20">
        <v>7200</v>
      </c>
      <c r="P2058" s="43"/>
    </row>
    <row r="2059" s="3" customFormat="true" ht="35" customHeight="true" spans="1:16">
      <c r="A2059" s="17">
        <v>2056</v>
      </c>
      <c r="B2059" s="54" t="s">
        <v>2138</v>
      </c>
      <c r="C2059" s="50">
        <v>31</v>
      </c>
      <c r="D2059" s="20">
        <v>9</v>
      </c>
      <c r="E2059" s="24" t="s">
        <v>2159</v>
      </c>
      <c r="F2059" s="20" t="s">
        <v>2169</v>
      </c>
      <c r="G2059" s="20" t="s">
        <v>21</v>
      </c>
      <c r="H2059" s="18" t="s">
        <v>22</v>
      </c>
      <c r="I2059" s="65" t="s">
        <v>31</v>
      </c>
      <c r="J2059" s="20" t="s">
        <v>35</v>
      </c>
      <c r="K2059" s="20">
        <v>2</v>
      </c>
      <c r="L2059" s="20">
        <v>7</v>
      </c>
      <c r="M2059" s="20" t="s">
        <v>25</v>
      </c>
      <c r="N2059" s="20">
        <v>16800</v>
      </c>
      <c r="O2059" s="20">
        <v>8400</v>
      </c>
      <c r="P2059" s="43"/>
    </row>
    <row r="2060" s="3" customFormat="true" ht="35" customHeight="true" spans="1:16">
      <c r="A2060" s="17">
        <v>2057</v>
      </c>
      <c r="B2060" s="54" t="s">
        <v>2138</v>
      </c>
      <c r="C2060" s="50">
        <v>32</v>
      </c>
      <c r="D2060" s="20">
        <v>10</v>
      </c>
      <c r="E2060" s="24" t="s">
        <v>2159</v>
      </c>
      <c r="F2060" s="20" t="s">
        <v>2170</v>
      </c>
      <c r="G2060" s="20" t="s">
        <v>21</v>
      </c>
      <c r="H2060" s="18" t="s">
        <v>22</v>
      </c>
      <c r="I2060" s="65" t="s">
        <v>2171</v>
      </c>
      <c r="J2060" s="20" t="s">
        <v>24</v>
      </c>
      <c r="K2060" s="20" t="s">
        <v>24</v>
      </c>
      <c r="L2060" s="20">
        <v>5</v>
      </c>
      <c r="M2060" s="20" t="s">
        <v>25</v>
      </c>
      <c r="N2060" s="20">
        <v>12000</v>
      </c>
      <c r="O2060" s="20">
        <v>6000</v>
      </c>
      <c r="P2060" s="43"/>
    </row>
    <row r="2061" s="3" customFormat="true" ht="35" customHeight="true" spans="1:16">
      <c r="A2061" s="17">
        <v>2058</v>
      </c>
      <c r="B2061" s="54" t="s">
        <v>2138</v>
      </c>
      <c r="C2061" s="50">
        <v>33</v>
      </c>
      <c r="D2061" s="20">
        <v>11</v>
      </c>
      <c r="E2061" s="24" t="s">
        <v>2159</v>
      </c>
      <c r="F2061" s="20" t="s">
        <v>2172</v>
      </c>
      <c r="G2061" s="20" t="s">
        <v>21</v>
      </c>
      <c r="H2061" s="18" t="s">
        <v>59</v>
      </c>
      <c r="I2061" s="65" t="s">
        <v>49</v>
      </c>
      <c r="J2061" s="20" t="s">
        <v>35</v>
      </c>
      <c r="K2061" s="20">
        <v>1</v>
      </c>
      <c r="L2061" s="20">
        <v>6</v>
      </c>
      <c r="M2061" s="20" t="s">
        <v>25</v>
      </c>
      <c r="N2061" s="20">
        <v>14400</v>
      </c>
      <c r="O2061" s="20">
        <v>7200</v>
      </c>
      <c r="P2061" s="43"/>
    </row>
    <row r="2062" s="3" customFormat="true" ht="35" customHeight="true" spans="1:16">
      <c r="A2062" s="17">
        <v>2059</v>
      </c>
      <c r="B2062" s="54" t="s">
        <v>2138</v>
      </c>
      <c r="C2062" s="50">
        <v>34</v>
      </c>
      <c r="D2062" s="20">
        <v>12</v>
      </c>
      <c r="E2062" s="24" t="s">
        <v>2159</v>
      </c>
      <c r="F2062" s="20" t="s">
        <v>2173</v>
      </c>
      <c r="G2062" s="20" t="s">
        <v>21</v>
      </c>
      <c r="H2062" s="18" t="s">
        <v>59</v>
      </c>
      <c r="I2062" s="65" t="s">
        <v>49</v>
      </c>
      <c r="J2062" s="20" t="s">
        <v>35</v>
      </c>
      <c r="K2062" s="20">
        <v>3</v>
      </c>
      <c r="L2062" s="20">
        <v>6</v>
      </c>
      <c r="M2062" s="20" t="s">
        <v>25</v>
      </c>
      <c r="N2062" s="20">
        <v>14400</v>
      </c>
      <c r="O2062" s="20">
        <v>7200</v>
      </c>
      <c r="P2062" s="43"/>
    </row>
    <row r="2063" s="3" customFormat="true" ht="35" customHeight="true" spans="1:16">
      <c r="A2063" s="17">
        <v>2060</v>
      </c>
      <c r="B2063" s="54" t="s">
        <v>2138</v>
      </c>
      <c r="C2063" s="50">
        <v>35</v>
      </c>
      <c r="D2063" s="20">
        <v>13</v>
      </c>
      <c r="E2063" s="24" t="s">
        <v>2159</v>
      </c>
      <c r="F2063" s="20" t="s">
        <v>2174</v>
      </c>
      <c r="G2063" s="20" t="s">
        <v>21</v>
      </c>
      <c r="H2063" s="18" t="s">
        <v>22</v>
      </c>
      <c r="I2063" s="65" t="s">
        <v>31</v>
      </c>
      <c r="J2063" s="20" t="s">
        <v>32</v>
      </c>
      <c r="K2063" s="20">
        <v>4</v>
      </c>
      <c r="L2063" s="20">
        <v>5</v>
      </c>
      <c r="M2063" s="20" t="s">
        <v>25</v>
      </c>
      <c r="N2063" s="20">
        <v>12000</v>
      </c>
      <c r="O2063" s="20">
        <v>6000</v>
      </c>
      <c r="P2063" s="43"/>
    </row>
    <row r="2064" s="3" customFormat="true" ht="35" customHeight="true" spans="1:16">
      <c r="A2064" s="17">
        <v>2061</v>
      </c>
      <c r="B2064" s="54" t="s">
        <v>2138</v>
      </c>
      <c r="C2064" s="50">
        <v>36</v>
      </c>
      <c r="D2064" s="20">
        <v>14</v>
      </c>
      <c r="E2064" s="24" t="s">
        <v>2159</v>
      </c>
      <c r="F2064" s="20" t="s">
        <v>2175</v>
      </c>
      <c r="G2064" s="20" t="s">
        <v>21</v>
      </c>
      <c r="H2064" s="18" t="s">
        <v>59</v>
      </c>
      <c r="I2064" s="65" t="s">
        <v>49</v>
      </c>
      <c r="J2064" s="20" t="s">
        <v>32</v>
      </c>
      <c r="K2064" s="20">
        <v>5</v>
      </c>
      <c r="L2064" s="20">
        <v>6</v>
      </c>
      <c r="M2064" s="20" t="s">
        <v>25</v>
      </c>
      <c r="N2064" s="20">
        <v>14400</v>
      </c>
      <c r="O2064" s="20">
        <v>7200</v>
      </c>
      <c r="P2064" s="43"/>
    </row>
    <row r="2065" s="3" customFormat="true" ht="35" customHeight="true" spans="1:16">
      <c r="A2065" s="17">
        <v>2062</v>
      </c>
      <c r="B2065" s="54" t="s">
        <v>2138</v>
      </c>
      <c r="C2065" s="50">
        <v>37</v>
      </c>
      <c r="D2065" s="20">
        <v>15</v>
      </c>
      <c r="E2065" s="24" t="s">
        <v>2159</v>
      </c>
      <c r="F2065" s="20" t="s">
        <v>2176</v>
      </c>
      <c r="G2065" s="20" t="s">
        <v>21</v>
      </c>
      <c r="H2065" s="18" t="s">
        <v>22</v>
      </c>
      <c r="I2065" s="65" t="s">
        <v>31</v>
      </c>
      <c r="J2065" s="20" t="s">
        <v>32</v>
      </c>
      <c r="K2065" s="20">
        <v>1</v>
      </c>
      <c r="L2065" s="20">
        <v>4</v>
      </c>
      <c r="M2065" s="20" t="s">
        <v>25</v>
      </c>
      <c r="N2065" s="20">
        <v>9600</v>
      </c>
      <c r="O2065" s="20">
        <v>4800</v>
      </c>
      <c r="P2065" s="43"/>
    </row>
    <row r="2066" s="3" customFormat="true" ht="35" customHeight="true" spans="1:16">
      <c r="A2066" s="17">
        <v>2063</v>
      </c>
      <c r="B2066" s="54" t="s">
        <v>2138</v>
      </c>
      <c r="C2066" s="50">
        <v>38</v>
      </c>
      <c r="D2066" s="20">
        <v>16</v>
      </c>
      <c r="E2066" s="24" t="s">
        <v>2159</v>
      </c>
      <c r="F2066" s="20" t="s">
        <v>2177</v>
      </c>
      <c r="G2066" s="20" t="s">
        <v>21</v>
      </c>
      <c r="H2066" s="18" t="s">
        <v>22</v>
      </c>
      <c r="I2066" s="65" t="s">
        <v>31</v>
      </c>
      <c r="J2066" s="20" t="s">
        <v>35</v>
      </c>
      <c r="K2066" s="20">
        <v>4</v>
      </c>
      <c r="L2066" s="20">
        <v>10</v>
      </c>
      <c r="M2066" s="20" t="s">
        <v>25</v>
      </c>
      <c r="N2066" s="20">
        <v>24000</v>
      </c>
      <c r="O2066" s="20">
        <v>12000</v>
      </c>
      <c r="P2066" s="43"/>
    </row>
    <row r="2067" s="3" customFormat="true" ht="35" customHeight="true" spans="1:16">
      <c r="A2067" s="17">
        <v>2064</v>
      </c>
      <c r="B2067" s="54" t="s">
        <v>2138</v>
      </c>
      <c r="C2067" s="50">
        <v>39</v>
      </c>
      <c r="D2067" s="20">
        <v>17</v>
      </c>
      <c r="E2067" s="24" t="s">
        <v>2159</v>
      </c>
      <c r="F2067" s="20" t="s">
        <v>2178</v>
      </c>
      <c r="G2067" s="20" t="s">
        <v>21</v>
      </c>
      <c r="H2067" s="18" t="s">
        <v>59</v>
      </c>
      <c r="I2067" s="65" t="s">
        <v>49</v>
      </c>
      <c r="J2067" s="20" t="s">
        <v>39</v>
      </c>
      <c r="K2067" s="20">
        <v>3</v>
      </c>
      <c r="L2067" s="20">
        <v>7</v>
      </c>
      <c r="M2067" s="20" t="s">
        <v>25</v>
      </c>
      <c r="N2067" s="20">
        <v>16800</v>
      </c>
      <c r="O2067" s="20">
        <v>8400</v>
      </c>
      <c r="P2067" s="43"/>
    </row>
    <row r="2068" s="3" customFormat="true" ht="35" customHeight="true" spans="1:16">
      <c r="A2068" s="17">
        <v>2065</v>
      </c>
      <c r="B2068" s="54" t="s">
        <v>2138</v>
      </c>
      <c r="C2068" s="50">
        <v>40</v>
      </c>
      <c r="D2068" s="20">
        <v>18</v>
      </c>
      <c r="E2068" s="24" t="s">
        <v>2159</v>
      </c>
      <c r="F2068" s="20" t="s">
        <v>2179</v>
      </c>
      <c r="G2068" s="20" t="s">
        <v>21</v>
      </c>
      <c r="H2068" s="18" t="s">
        <v>59</v>
      </c>
      <c r="I2068" s="65" t="s">
        <v>49</v>
      </c>
      <c r="J2068" s="20" t="s">
        <v>35</v>
      </c>
      <c r="K2068" s="20">
        <v>4</v>
      </c>
      <c r="L2068" s="20">
        <v>7</v>
      </c>
      <c r="M2068" s="20" t="s">
        <v>25</v>
      </c>
      <c r="N2068" s="20">
        <v>16800</v>
      </c>
      <c r="O2068" s="20">
        <v>8400</v>
      </c>
      <c r="P2068" s="43"/>
    </row>
    <row r="2069" s="3" customFormat="true" ht="35" customHeight="true" spans="1:16">
      <c r="A2069" s="17">
        <v>2066</v>
      </c>
      <c r="B2069" s="54" t="s">
        <v>2138</v>
      </c>
      <c r="C2069" s="50">
        <v>41</v>
      </c>
      <c r="D2069" s="20">
        <v>19</v>
      </c>
      <c r="E2069" s="24" t="s">
        <v>2159</v>
      </c>
      <c r="F2069" s="20" t="s">
        <v>2180</v>
      </c>
      <c r="G2069" s="20" t="s">
        <v>21</v>
      </c>
      <c r="H2069" s="18" t="s">
        <v>59</v>
      </c>
      <c r="I2069" s="65" t="s">
        <v>49</v>
      </c>
      <c r="J2069" s="20" t="s">
        <v>32</v>
      </c>
      <c r="K2069" s="20">
        <v>3</v>
      </c>
      <c r="L2069" s="20">
        <v>10</v>
      </c>
      <c r="M2069" s="20" t="s">
        <v>25</v>
      </c>
      <c r="N2069" s="20">
        <v>24000</v>
      </c>
      <c r="O2069" s="20">
        <v>12000</v>
      </c>
      <c r="P2069" s="43"/>
    </row>
    <row r="2070" s="3" customFormat="true" ht="35" customHeight="true" spans="1:16">
      <c r="A2070" s="17">
        <v>2067</v>
      </c>
      <c r="B2070" s="54" t="s">
        <v>2138</v>
      </c>
      <c r="C2070" s="50">
        <v>42</v>
      </c>
      <c r="D2070" s="20">
        <v>20</v>
      </c>
      <c r="E2070" s="24" t="s">
        <v>2159</v>
      </c>
      <c r="F2070" s="20" t="s">
        <v>2181</v>
      </c>
      <c r="G2070" s="20" t="s">
        <v>21</v>
      </c>
      <c r="H2070" s="18" t="s">
        <v>22</v>
      </c>
      <c r="I2070" s="20" t="s">
        <v>31</v>
      </c>
      <c r="J2070" s="20" t="s">
        <v>35</v>
      </c>
      <c r="K2070" s="20">
        <v>5</v>
      </c>
      <c r="L2070" s="20">
        <v>2</v>
      </c>
      <c r="M2070" s="20" t="s">
        <v>25</v>
      </c>
      <c r="N2070" s="20">
        <v>4800</v>
      </c>
      <c r="O2070" s="20">
        <v>2400</v>
      </c>
      <c r="P2070" s="43"/>
    </row>
    <row r="2071" s="3" customFormat="true" ht="35" customHeight="true" spans="1:16">
      <c r="A2071" s="17">
        <v>2068</v>
      </c>
      <c r="B2071" s="54" t="s">
        <v>2138</v>
      </c>
      <c r="C2071" s="50">
        <v>43</v>
      </c>
      <c r="D2071" s="20">
        <v>21</v>
      </c>
      <c r="E2071" s="24" t="s">
        <v>2159</v>
      </c>
      <c r="F2071" s="20" t="s">
        <v>2182</v>
      </c>
      <c r="G2071" s="20" t="s">
        <v>21</v>
      </c>
      <c r="H2071" s="18" t="s">
        <v>22</v>
      </c>
      <c r="I2071" s="20" t="s">
        <v>31</v>
      </c>
      <c r="J2071" s="20" t="s">
        <v>35</v>
      </c>
      <c r="K2071" s="20">
        <v>3</v>
      </c>
      <c r="L2071" s="20">
        <v>5</v>
      </c>
      <c r="M2071" s="20" t="s">
        <v>25</v>
      </c>
      <c r="N2071" s="20">
        <v>12000</v>
      </c>
      <c r="O2071" s="20">
        <v>6000</v>
      </c>
      <c r="P2071" s="43"/>
    </row>
    <row r="2072" s="3" customFormat="true" ht="35" customHeight="true" spans="1:16">
      <c r="A2072" s="17">
        <v>2069</v>
      </c>
      <c r="B2072" s="54" t="s">
        <v>2138</v>
      </c>
      <c r="C2072" s="50">
        <v>44</v>
      </c>
      <c r="D2072" s="20">
        <v>22</v>
      </c>
      <c r="E2072" s="24" t="s">
        <v>2159</v>
      </c>
      <c r="F2072" s="20" t="s">
        <v>2183</v>
      </c>
      <c r="G2072" s="20" t="s">
        <v>21</v>
      </c>
      <c r="H2072" s="18" t="s">
        <v>89</v>
      </c>
      <c r="I2072" s="20" t="s">
        <v>49</v>
      </c>
      <c r="J2072" s="20" t="s">
        <v>35</v>
      </c>
      <c r="K2072" s="20">
        <v>2</v>
      </c>
      <c r="L2072" s="20">
        <v>10</v>
      </c>
      <c r="M2072" s="20" t="s">
        <v>25</v>
      </c>
      <c r="N2072" s="20">
        <v>24000</v>
      </c>
      <c r="O2072" s="20">
        <v>12000</v>
      </c>
      <c r="P2072" s="43"/>
    </row>
    <row r="2073" s="3" customFormat="true" ht="35" customHeight="true" spans="1:16">
      <c r="A2073" s="17">
        <v>2070</v>
      </c>
      <c r="B2073" s="54" t="s">
        <v>2138</v>
      </c>
      <c r="C2073" s="50">
        <v>45</v>
      </c>
      <c r="D2073" s="20">
        <v>23</v>
      </c>
      <c r="E2073" s="24" t="s">
        <v>2159</v>
      </c>
      <c r="F2073" s="20" t="s">
        <v>2184</v>
      </c>
      <c r="G2073" s="20" t="s">
        <v>21</v>
      </c>
      <c r="H2073" s="41" t="s">
        <v>22</v>
      </c>
      <c r="I2073" s="64" t="s">
        <v>31</v>
      </c>
      <c r="J2073" s="64" t="s">
        <v>39</v>
      </c>
      <c r="K2073" s="64" t="s">
        <v>158</v>
      </c>
      <c r="L2073" s="64">
        <v>2</v>
      </c>
      <c r="M2073" s="64" t="s">
        <v>25</v>
      </c>
      <c r="N2073" s="25">
        <v>4800</v>
      </c>
      <c r="O2073" s="25">
        <v>2400</v>
      </c>
      <c r="P2073" s="43"/>
    </row>
    <row r="2074" s="3" customFormat="true" ht="35" customHeight="true" spans="1:16">
      <c r="A2074" s="17">
        <v>2071</v>
      </c>
      <c r="B2074" s="54" t="s">
        <v>2138</v>
      </c>
      <c r="C2074" s="50">
        <v>46</v>
      </c>
      <c r="D2074" s="20">
        <v>24</v>
      </c>
      <c r="E2074" s="24" t="s">
        <v>2159</v>
      </c>
      <c r="F2074" s="20" t="s">
        <v>2185</v>
      </c>
      <c r="G2074" s="20" t="s">
        <v>21</v>
      </c>
      <c r="H2074" s="41" t="s">
        <v>22</v>
      </c>
      <c r="I2074" s="64" t="s">
        <v>31</v>
      </c>
      <c r="J2074" s="64" t="s">
        <v>39</v>
      </c>
      <c r="K2074" s="64" t="s">
        <v>2186</v>
      </c>
      <c r="L2074" s="64">
        <v>2</v>
      </c>
      <c r="M2074" s="64" t="s">
        <v>25</v>
      </c>
      <c r="N2074" s="25">
        <v>4800</v>
      </c>
      <c r="O2074" s="25">
        <v>2400</v>
      </c>
      <c r="P2074" s="43"/>
    </row>
    <row r="2075" s="3" customFormat="true" ht="35" customHeight="true" spans="1:16">
      <c r="A2075" s="17">
        <v>2072</v>
      </c>
      <c r="B2075" s="54" t="s">
        <v>2138</v>
      </c>
      <c r="C2075" s="50">
        <v>47</v>
      </c>
      <c r="D2075" s="20">
        <v>25</v>
      </c>
      <c r="E2075" s="24" t="s">
        <v>2159</v>
      </c>
      <c r="F2075" s="20" t="s">
        <v>2187</v>
      </c>
      <c r="G2075" s="20" t="s">
        <v>21</v>
      </c>
      <c r="H2075" s="41" t="s">
        <v>89</v>
      </c>
      <c r="I2075" s="20" t="s">
        <v>49</v>
      </c>
      <c r="J2075" s="20" t="s">
        <v>32</v>
      </c>
      <c r="K2075" s="20">
        <v>1</v>
      </c>
      <c r="L2075" s="20">
        <v>2</v>
      </c>
      <c r="M2075" s="20" t="s">
        <v>25</v>
      </c>
      <c r="N2075" s="20">
        <v>4800</v>
      </c>
      <c r="O2075" s="20">
        <v>2400</v>
      </c>
      <c r="P2075" s="43"/>
    </row>
    <row r="2076" s="3" customFormat="true" ht="35" customHeight="true" spans="1:16">
      <c r="A2076" s="17">
        <v>2073</v>
      </c>
      <c r="B2076" s="54" t="s">
        <v>2138</v>
      </c>
      <c r="C2076" s="50">
        <v>48</v>
      </c>
      <c r="D2076" s="20">
        <v>26</v>
      </c>
      <c r="E2076" s="24" t="s">
        <v>2159</v>
      </c>
      <c r="F2076" s="20" t="s">
        <v>2188</v>
      </c>
      <c r="G2076" s="20" t="s">
        <v>21</v>
      </c>
      <c r="H2076" s="18" t="s">
        <v>22</v>
      </c>
      <c r="I2076" s="20" t="s">
        <v>31</v>
      </c>
      <c r="J2076" s="20" t="s">
        <v>35</v>
      </c>
      <c r="K2076" s="20">
        <v>1</v>
      </c>
      <c r="L2076" s="20">
        <v>1</v>
      </c>
      <c r="M2076" s="20" t="s">
        <v>25</v>
      </c>
      <c r="N2076" s="20">
        <v>2400</v>
      </c>
      <c r="O2076" s="20">
        <v>1200</v>
      </c>
      <c r="P2076" s="43"/>
    </row>
    <row r="2077" s="3" customFormat="true" ht="35" customHeight="true" spans="1:16">
      <c r="A2077" s="17">
        <v>2074</v>
      </c>
      <c r="B2077" s="54" t="s">
        <v>2138</v>
      </c>
      <c r="C2077" s="50">
        <v>49</v>
      </c>
      <c r="D2077" s="20">
        <v>27</v>
      </c>
      <c r="E2077" s="24" t="s">
        <v>2159</v>
      </c>
      <c r="F2077" s="20" t="s">
        <v>2189</v>
      </c>
      <c r="G2077" s="20" t="s">
        <v>21</v>
      </c>
      <c r="H2077" s="18" t="s">
        <v>22</v>
      </c>
      <c r="I2077" s="20" t="s">
        <v>31</v>
      </c>
      <c r="J2077" s="20" t="s">
        <v>39</v>
      </c>
      <c r="K2077" s="20">
        <v>1</v>
      </c>
      <c r="L2077" s="20">
        <v>10</v>
      </c>
      <c r="M2077" s="20" t="s">
        <v>25</v>
      </c>
      <c r="N2077" s="20">
        <v>24000</v>
      </c>
      <c r="O2077" s="20">
        <v>12000</v>
      </c>
      <c r="P2077" s="43"/>
    </row>
    <row r="2078" s="3" customFormat="true" ht="35" customHeight="true" spans="1:16">
      <c r="A2078" s="17">
        <v>2075</v>
      </c>
      <c r="B2078" s="54" t="s">
        <v>2138</v>
      </c>
      <c r="C2078" s="50">
        <v>50</v>
      </c>
      <c r="D2078" s="20">
        <v>28</v>
      </c>
      <c r="E2078" s="24" t="s">
        <v>2159</v>
      </c>
      <c r="F2078" s="20" t="s">
        <v>2190</v>
      </c>
      <c r="G2078" s="20" t="s">
        <v>21</v>
      </c>
      <c r="H2078" s="18" t="s">
        <v>89</v>
      </c>
      <c r="I2078" s="20" t="s">
        <v>49</v>
      </c>
      <c r="J2078" s="20" t="s">
        <v>39</v>
      </c>
      <c r="K2078" s="20">
        <v>5</v>
      </c>
      <c r="L2078" s="20">
        <v>1</v>
      </c>
      <c r="M2078" s="20" t="s">
        <v>25</v>
      </c>
      <c r="N2078" s="20">
        <v>2400</v>
      </c>
      <c r="O2078" s="20">
        <v>1200</v>
      </c>
      <c r="P2078" s="43"/>
    </row>
    <row r="2079" s="3" customFormat="true" ht="35" customHeight="true" spans="1:16">
      <c r="A2079" s="17">
        <v>2076</v>
      </c>
      <c r="B2079" s="54" t="s">
        <v>2138</v>
      </c>
      <c r="C2079" s="50">
        <v>51</v>
      </c>
      <c r="D2079" s="20">
        <v>29</v>
      </c>
      <c r="E2079" s="24" t="s">
        <v>2159</v>
      </c>
      <c r="F2079" s="20" t="s">
        <v>2191</v>
      </c>
      <c r="G2079" s="20" t="s">
        <v>21</v>
      </c>
      <c r="H2079" s="18" t="s">
        <v>89</v>
      </c>
      <c r="I2079" s="20" t="s">
        <v>49</v>
      </c>
      <c r="J2079" s="20" t="s">
        <v>39</v>
      </c>
      <c r="K2079" s="20">
        <v>1</v>
      </c>
      <c r="L2079" s="20">
        <v>10</v>
      </c>
      <c r="M2079" s="20" t="s">
        <v>25</v>
      </c>
      <c r="N2079" s="20">
        <v>24000</v>
      </c>
      <c r="O2079" s="20">
        <v>12000</v>
      </c>
      <c r="P2079" s="43"/>
    </row>
    <row r="2080" s="3" customFormat="true" ht="35" customHeight="true" spans="1:16">
      <c r="A2080" s="17">
        <v>2077</v>
      </c>
      <c r="B2080" s="54" t="s">
        <v>2138</v>
      </c>
      <c r="C2080" s="50">
        <v>52</v>
      </c>
      <c r="D2080" s="20">
        <v>30</v>
      </c>
      <c r="E2080" s="24" t="s">
        <v>2159</v>
      </c>
      <c r="F2080" s="20" t="s">
        <v>2192</v>
      </c>
      <c r="G2080" s="20" t="s">
        <v>21</v>
      </c>
      <c r="H2080" s="18" t="s">
        <v>89</v>
      </c>
      <c r="I2080" s="20" t="s">
        <v>49</v>
      </c>
      <c r="J2080" s="20" t="s">
        <v>32</v>
      </c>
      <c r="K2080" s="20">
        <v>2</v>
      </c>
      <c r="L2080" s="20">
        <v>1</v>
      </c>
      <c r="M2080" s="20" t="s">
        <v>25</v>
      </c>
      <c r="N2080" s="20">
        <v>2400</v>
      </c>
      <c r="O2080" s="20">
        <v>1200</v>
      </c>
      <c r="P2080" s="43"/>
    </row>
    <row r="2081" s="3" customFormat="true" ht="35" customHeight="true" spans="1:16">
      <c r="A2081" s="17">
        <v>2078</v>
      </c>
      <c r="B2081" s="54" t="s">
        <v>2138</v>
      </c>
      <c r="C2081" s="50">
        <v>53</v>
      </c>
      <c r="D2081" s="20">
        <v>1</v>
      </c>
      <c r="E2081" s="24" t="s">
        <v>2193</v>
      </c>
      <c r="F2081" s="18" t="s">
        <v>2194</v>
      </c>
      <c r="G2081" s="20" t="s">
        <v>21</v>
      </c>
      <c r="H2081" s="20" t="s">
        <v>42</v>
      </c>
      <c r="I2081" s="20" t="s">
        <v>43</v>
      </c>
      <c r="J2081" s="20" t="s">
        <v>24</v>
      </c>
      <c r="K2081" s="20" t="s">
        <v>24</v>
      </c>
      <c r="L2081" s="20">
        <v>10</v>
      </c>
      <c r="M2081" s="20" t="s">
        <v>25</v>
      </c>
      <c r="N2081" s="20">
        <v>24000</v>
      </c>
      <c r="O2081" s="20">
        <v>12000</v>
      </c>
      <c r="P2081" s="34">
        <f ca="1">SUMIF(E:O,E2081,O:O)</f>
        <v>130800</v>
      </c>
    </row>
    <row r="2082" s="3" customFormat="true" ht="35" customHeight="true" spans="1:16">
      <c r="A2082" s="17">
        <v>2079</v>
      </c>
      <c r="B2082" s="54" t="s">
        <v>2138</v>
      </c>
      <c r="C2082" s="50">
        <v>54</v>
      </c>
      <c r="D2082" s="20">
        <v>2</v>
      </c>
      <c r="E2082" s="24" t="s">
        <v>2193</v>
      </c>
      <c r="F2082" s="18" t="s">
        <v>2195</v>
      </c>
      <c r="G2082" s="20" t="s">
        <v>21</v>
      </c>
      <c r="H2082" s="20" t="s">
        <v>22</v>
      </c>
      <c r="I2082" s="20" t="s">
        <v>23</v>
      </c>
      <c r="J2082" s="20" t="s">
        <v>24</v>
      </c>
      <c r="K2082" s="20" t="s">
        <v>24</v>
      </c>
      <c r="L2082" s="20">
        <v>10</v>
      </c>
      <c r="M2082" s="20" t="s">
        <v>25</v>
      </c>
      <c r="N2082" s="20">
        <v>24000</v>
      </c>
      <c r="O2082" s="20">
        <v>12000</v>
      </c>
      <c r="P2082" s="34"/>
    </row>
    <row r="2083" s="3" customFormat="true" ht="35" customHeight="true" spans="1:16">
      <c r="A2083" s="17">
        <v>2080</v>
      </c>
      <c r="B2083" s="54" t="s">
        <v>2138</v>
      </c>
      <c r="C2083" s="50">
        <v>55</v>
      </c>
      <c r="D2083" s="20">
        <v>3</v>
      </c>
      <c r="E2083" s="24" t="s">
        <v>2193</v>
      </c>
      <c r="F2083" s="18" t="s">
        <v>2196</v>
      </c>
      <c r="G2083" s="20" t="s">
        <v>21</v>
      </c>
      <c r="H2083" s="20" t="s">
        <v>22</v>
      </c>
      <c r="I2083" s="20" t="s">
        <v>582</v>
      </c>
      <c r="J2083" s="20" t="s">
        <v>24</v>
      </c>
      <c r="K2083" s="20" t="s">
        <v>24</v>
      </c>
      <c r="L2083" s="20">
        <v>10</v>
      </c>
      <c r="M2083" s="20" t="s">
        <v>25</v>
      </c>
      <c r="N2083" s="20">
        <v>24000</v>
      </c>
      <c r="O2083" s="20">
        <v>12000</v>
      </c>
      <c r="P2083" s="34"/>
    </row>
    <row r="2084" s="3" customFormat="true" ht="35" customHeight="true" spans="1:16">
      <c r="A2084" s="17">
        <v>2081</v>
      </c>
      <c r="B2084" s="54" t="s">
        <v>2138</v>
      </c>
      <c r="C2084" s="50">
        <v>56</v>
      </c>
      <c r="D2084" s="20">
        <v>4</v>
      </c>
      <c r="E2084" s="24" t="s">
        <v>2193</v>
      </c>
      <c r="F2084" s="18" t="s">
        <v>2197</v>
      </c>
      <c r="G2084" s="20" t="s">
        <v>21</v>
      </c>
      <c r="H2084" s="20" t="s">
        <v>89</v>
      </c>
      <c r="I2084" s="20" t="s">
        <v>49</v>
      </c>
      <c r="J2084" s="20" t="s">
        <v>35</v>
      </c>
      <c r="K2084" s="20">
        <v>4</v>
      </c>
      <c r="L2084" s="20">
        <v>10</v>
      </c>
      <c r="M2084" s="20" t="s">
        <v>25</v>
      </c>
      <c r="N2084" s="20">
        <v>24000</v>
      </c>
      <c r="O2084" s="20">
        <v>12000</v>
      </c>
      <c r="P2084" s="34"/>
    </row>
    <row r="2085" s="3" customFormat="true" ht="35" customHeight="true" spans="1:16">
      <c r="A2085" s="17">
        <v>2082</v>
      </c>
      <c r="B2085" s="54" t="s">
        <v>2138</v>
      </c>
      <c r="C2085" s="50">
        <v>57</v>
      </c>
      <c r="D2085" s="20">
        <v>5</v>
      </c>
      <c r="E2085" s="24" t="s">
        <v>2193</v>
      </c>
      <c r="F2085" s="18" t="s">
        <v>2198</v>
      </c>
      <c r="G2085" s="20" t="s">
        <v>21</v>
      </c>
      <c r="H2085" s="20" t="s">
        <v>89</v>
      </c>
      <c r="I2085" s="20" t="s">
        <v>49</v>
      </c>
      <c r="J2085" s="20" t="s">
        <v>35</v>
      </c>
      <c r="K2085" s="20">
        <v>2</v>
      </c>
      <c r="L2085" s="20">
        <v>10</v>
      </c>
      <c r="M2085" s="20" t="s">
        <v>25</v>
      </c>
      <c r="N2085" s="20">
        <v>24000</v>
      </c>
      <c r="O2085" s="20">
        <v>12000</v>
      </c>
      <c r="P2085" s="34"/>
    </row>
    <row r="2086" s="3" customFormat="true" ht="35" customHeight="true" spans="1:16">
      <c r="A2086" s="17">
        <v>2083</v>
      </c>
      <c r="B2086" s="54" t="s">
        <v>2138</v>
      </c>
      <c r="C2086" s="50">
        <v>58</v>
      </c>
      <c r="D2086" s="20">
        <v>6</v>
      </c>
      <c r="E2086" s="24" t="s">
        <v>2193</v>
      </c>
      <c r="F2086" s="18" t="s">
        <v>2199</v>
      </c>
      <c r="G2086" s="20" t="s">
        <v>21</v>
      </c>
      <c r="H2086" s="20" t="s">
        <v>89</v>
      </c>
      <c r="I2086" s="20" t="s">
        <v>49</v>
      </c>
      <c r="J2086" s="20" t="s">
        <v>39</v>
      </c>
      <c r="K2086" s="20">
        <v>1</v>
      </c>
      <c r="L2086" s="20">
        <v>10</v>
      </c>
      <c r="M2086" s="20" t="s">
        <v>25</v>
      </c>
      <c r="N2086" s="20">
        <v>24000</v>
      </c>
      <c r="O2086" s="20">
        <v>12000</v>
      </c>
      <c r="P2086" s="34"/>
    </row>
    <row r="2087" s="3" customFormat="true" ht="35" customHeight="true" spans="1:16">
      <c r="A2087" s="17">
        <v>2084</v>
      </c>
      <c r="B2087" s="54" t="s">
        <v>2138</v>
      </c>
      <c r="C2087" s="50">
        <v>59</v>
      </c>
      <c r="D2087" s="20">
        <v>7</v>
      </c>
      <c r="E2087" s="24" t="s">
        <v>2193</v>
      </c>
      <c r="F2087" s="18" t="s">
        <v>2200</v>
      </c>
      <c r="G2087" s="20" t="s">
        <v>21</v>
      </c>
      <c r="H2087" s="20" t="s">
        <v>89</v>
      </c>
      <c r="I2087" s="20" t="s">
        <v>49</v>
      </c>
      <c r="J2087" s="20" t="s">
        <v>39</v>
      </c>
      <c r="K2087" s="20">
        <v>3</v>
      </c>
      <c r="L2087" s="20">
        <v>9</v>
      </c>
      <c r="M2087" s="20" t="s">
        <v>25</v>
      </c>
      <c r="N2087" s="20">
        <v>21600</v>
      </c>
      <c r="O2087" s="20">
        <v>10800</v>
      </c>
      <c r="P2087" s="34"/>
    </row>
    <row r="2088" s="3" customFormat="true" ht="35" customHeight="true" spans="1:16">
      <c r="A2088" s="17">
        <v>2085</v>
      </c>
      <c r="B2088" s="54" t="s">
        <v>2138</v>
      </c>
      <c r="C2088" s="50">
        <v>60</v>
      </c>
      <c r="D2088" s="20">
        <v>8</v>
      </c>
      <c r="E2088" s="24" t="s">
        <v>2193</v>
      </c>
      <c r="F2088" s="18" t="s">
        <v>2201</v>
      </c>
      <c r="G2088" s="20" t="s">
        <v>21</v>
      </c>
      <c r="H2088" s="20" t="s">
        <v>22</v>
      </c>
      <c r="I2088" s="20" t="s">
        <v>582</v>
      </c>
      <c r="J2088" s="20" t="s">
        <v>35</v>
      </c>
      <c r="K2088" s="20">
        <v>1</v>
      </c>
      <c r="L2088" s="20">
        <v>8</v>
      </c>
      <c r="M2088" s="20" t="s">
        <v>25</v>
      </c>
      <c r="N2088" s="20">
        <v>19200</v>
      </c>
      <c r="O2088" s="20">
        <v>9600</v>
      </c>
      <c r="P2088" s="34"/>
    </row>
    <row r="2089" s="3" customFormat="true" ht="35" customHeight="true" spans="1:16">
      <c r="A2089" s="17">
        <v>2086</v>
      </c>
      <c r="B2089" s="54" t="s">
        <v>2138</v>
      </c>
      <c r="C2089" s="50">
        <v>61</v>
      </c>
      <c r="D2089" s="20">
        <v>9</v>
      </c>
      <c r="E2089" s="24" t="s">
        <v>2193</v>
      </c>
      <c r="F2089" s="18" t="s">
        <v>2202</v>
      </c>
      <c r="G2089" s="20" t="s">
        <v>21</v>
      </c>
      <c r="H2089" s="20" t="s">
        <v>22</v>
      </c>
      <c r="I2089" s="20" t="s">
        <v>582</v>
      </c>
      <c r="J2089" s="20" t="s">
        <v>32</v>
      </c>
      <c r="K2089" s="20">
        <v>1</v>
      </c>
      <c r="L2089" s="20">
        <v>7</v>
      </c>
      <c r="M2089" s="20" t="s">
        <v>25</v>
      </c>
      <c r="N2089" s="20">
        <v>16800</v>
      </c>
      <c r="O2089" s="20">
        <v>8400</v>
      </c>
      <c r="P2089" s="34"/>
    </row>
    <row r="2090" s="3" customFormat="true" ht="35" customHeight="true" spans="1:16">
      <c r="A2090" s="17">
        <v>2087</v>
      </c>
      <c r="B2090" s="54" t="s">
        <v>2138</v>
      </c>
      <c r="C2090" s="50">
        <v>62</v>
      </c>
      <c r="D2090" s="20">
        <v>10</v>
      </c>
      <c r="E2090" s="24" t="s">
        <v>2193</v>
      </c>
      <c r="F2090" s="18" t="s">
        <v>2203</v>
      </c>
      <c r="G2090" s="20" t="s">
        <v>21</v>
      </c>
      <c r="H2090" s="20" t="s">
        <v>89</v>
      </c>
      <c r="I2090" s="20" t="s">
        <v>49</v>
      </c>
      <c r="J2090" s="20" t="s">
        <v>35</v>
      </c>
      <c r="K2090" s="20">
        <v>4</v>
      </c>
      <c r="L2090" s="20">
        <v>5</v>
      </c>
      <c r="M2090" s="20" t="s">
        <v>25</v>
      </c>
      <c r="N2090" s="20">
        <v>12000</v>
      </c>
      <c r="O2090" s="20">
        <v>6000</v>
      </c>
      <c r="P2090" s="34"/>
    </row>
    <row r="2091" s="3" customFormat="true" ht="35" customHeight="true" spans="1:16">
      <c r="A2091" s="17">
        <v>2088</v>
      </c>
      <c r="B2091" s="54" t="s">
        <v>2138</v>
      </c>
      <c r="C2091" s="50">
        <v>63</v>
      </c>
      <c r="D2091" s="20">
        <v>11</v>
      </c>
      <c r="E2091" s="24" t="s">
        <v>2193</v>
      </c>
      <c r="F2091" s="18" t="s">
        <v>2204</v>
      </c>
      <c r="G2091" s="20" t="s">
        <v>21</v>
      </c>
      <c r="H2091" s="20" t="s">
        <v>89</v>
      </c>
      <c r="I2091" s="20" t="s">
        <v>49</v>
      </c>
      <c r="J2091" s="20" t="s">
        <v>39</v>
      </c>
      <c r="K2091" s="20">
        <v>2</v>
      </c>
      <c r="L2091" s="20">
        <v>5</v>
      </c>
      <c r="M2091" s="20" t="s">
        <v>25</v>
      </c>
      <c r="N2091" s="20">
        <v>12000</v>
      </c>
      <c r="O2091" s="20">
        <v>6000</v>
      </c>
      <c r="P2091" s="34"/>
    </row>
    <row r="2092" s="3" customFormat="true" ht="35" customHeight="true" spans="1:16">
      <c r="A2092" s="17">
        <v>2089</v>
      </c>
      <c r="B2092" s="54" t="s">
        <v>2138</v>
      </c>
      <c r="C2092" s="50">
        <v>64</v>
      </c>
      <c r="D2092" s="20">
        <v>12</v>
      </c>
      <c r="E2092" s="24" t="s">
        <v>2193</v>
      </c>
      <c r="F2092" s="18" t="s">
        <v>2205</v>
      </c>
      <c r="G2092" s="20" t="s">
        <v>21</v>
      </c>
      <c r="H2092" s="20" t="s">
        <v>89</v>
      </c>
      <c r="I2092" s="20" t="s">
        <v>49</v>
      </c>
      <c r="J2092" s="20" t="s">
        <v>32</v>
      </c>
      <c r="K2092" s="20">
        <v>1</v>
      </c>
      <c r="L2092" s="20">
        <v>4</v>
      </c>
      <c r="M2092" s="20" t="s">
        <v>25</v>
      </c>
      <c r="N2092" s="20">
        <v>9600</v>
      </c>
      <c r="O2092" s="20">
        <v>4800</v>
      </c>
      <c r="P2092" s="34"/>
    </row>
    <row r="2093" s="3" customFormat="true" ht="35" customHeight="true" spans="1:16">
      <c r="A2093" s="17">
        <v>2090</v>
      </c>
      <c r="B2093" s="54" t="s">
        <v>2138</v>
      </c>
      <c r="C2093" s="50">
        <v>65</v>
      </c>
      <c r="D2093" s="20">
        <v>13</v>
      </c>
      <c r="E2093" s="24" t="s">
        <v>2193</v>
      </c>
      <c r="F2093" s="18" t="s">
        <v>2206</v>
      </c>
      <c r="G2093" s="20" t="s">
        <v>21</v>
      </c>
      <c r="H2093" s="20" t="s">
        <v>22</v>
      </c>
      <c r="I2093" s="20" t="s">
        <v>582</v>
      </c>
      <c r="J2093" s="20" t="s">
        <v>39</v>
      </c>
      <c r="K2093" s="20">
        <v>2</v>
      </c>
      <c r="L2093" s="20">
        <v>4</v>
      </c>
      <c r="M2093" s="20" t="s">
        <v>25</v>
      </c>
      <c r="N2093" s="20">
        <v>9600</v>
      </c>
      <c r="O2093" s="20">
        <v>4800</v>
      </c>
      <c r="P2093" s="34"/>
    </row>
    <row r="2094" s="3" customFormat="true" ht="35" customHeight="true" spans="1:16">
      <c r="A2094" s="17">
        <v>2091</v>
      </c>
      <c r="B2094" s="54" t="s">
        <v>2138</v>
      </c>
      <c r="C2094" s="50">
        <v>66</v>
      </c>
      <c r="D2094" s="20">
        <v>14</v>
      </c>
      <c r="E2094" s="24" t="s">
        <v>2193</v>
      </c>
      <c r="F2094" s="20" t="s">
        <v>2207</v>
      </c>
      <c r="G2094" s="20" t="s">
        <v>21</v>
      </c>
      <c r="H2094" s="20" t="s">
        <v>22</v>
      </c>
      <c r="I2094" s="20" t="s">
        <v>582</v>
      </c>
      <c r="J2094" s="20" t="s">
        <v>35</v>
      </c>
      <c r="K2094" s="20">
        <v>2</v>
      </c>
      <c r="L2094" s="20">
        <v>4</v>
      </c>
      <c r="M2094" s="20" t="s">
        <v>25</v>
      </c>
      <c r="N2094" s="20">
        <v>9600</v>
      </c>
      <c r="O2094" s="20">
        <v>4800</v>
      </c>
      <c r="P2094" s="34"/>
    </row>
    <row r="2095" s="3" customFormat="true" ht="35" customHeight="true" spans="1:16">
      <c r="A2095" s="17">
        <v>2092</v>
      </c>
      <c r="B2095" s="54" t="s">
        <v>2138</v>
      </c>
      <c r="C2095" s="50">
        <v>67</v>
      </c>
      <c r="D2095" s="20">
        <v>15</v>
      </c>
      <c r="E2095" s="24" t="s">
        <v>2193</v>
      </c>
      <c r="F2095" s="20" t="s">
        <v>2208</v>
      </c>
      <c r="G2095" s="20" t="s">
        <v>21</v>
      </c>
      <c r="H2095" s="20" t="s">
        <v>22</v>
      </c>
      <c r="I2095" s="20" t="s">
        <v>31</v>
      </c>
      <c r="J2095" s="20" t="s">
        <v>35</v>
      </c>
      <c r="K2095" s="20">
        <v>5</v>
      </c>
      <c r="L2095" s="20">
        <v>2</v>
      </c>
      <c r="M2095" s="20" t="s">
        <v>25</v>
      </c>
      <c r="N2095" s="20">
        <v>4800</v>
      </c>
      <c r="O2095" s="20">
        <v>2400</v>
      </c>
      <c r="P2095" s="34"/>
    </row>
    <row r="2096" s="3" customFormat="true" ht="35" customHeight="true" spans="1:16">
      <c r="A2096" s="17">
        <v>2093</v>
      </c>
      <c r="B2096" s="54" t="s">
        <v>2138</v>
      </c>
      <c r="C2096" s="50">
        <v>68</v>
      </c>
      <c r="D2096" s="20">
        <v>16</v>
      </c>
      <c r="E2096" s="24" t="s">
        <v>2193</v>
      </c>
      <c r="F2096" s="20" t="s">
        <v>2209</v>
      </c>
      <c r="G2096" s="20" t="s">
        <v>21</v>
      </c>
      <c r="H2096" s="20" t="s">
        <v>22</v>
      </c>
      <c r="I2096" s="20" t="s">
        <v>31</v>
      </c>
      <c r="J2096" s="20" t="s">
        <v>35</v>
      </c>
      <c r="K2096" s="20">
        <v>2</v>
      </c>
      <c r="L2096" s="20">
        <v>1</v>
      </c>
      <c r="M2096" s="20" t="s">
        <v>25</v>
      </c>
      <c r="N2096" s="20">
        <v>2400</v>
      </c>
      <c r="O2096" s="20">
        <v>1200</v>
      </c>
      <c r="P2096" s="34"/>
    </row>
    <row r="2097" s="3" customFormat="true" ht="35" customHeight="true" spans="1:16">
      <c r="A2097" s="17">
        <v>2094</v>
      </c>
      <c r="B2097" s="54" t="s">
        <v>2138</v>
      </c>
      <c r="C2097" s="50">
        <v>69</v>
      </c>
      <c r="D2097" s="20">
        <v>1</v>
      </c>
      <c r="E2097" s="24" t="s">
        <v>2210</v>
      </c>
      <c r="F2097" s="20" t="s">
        <v>2211</v>
      </c>
      <c r="G2097" s="20" t="s">
        <v>21</v>
      </c>
      <c r="H2097" s="18" t="s">
        <v>22</v>
      </c>
      <c r="I2097" s="18" t="s">
        <v>23</v>
      </c>
      <c r="J2097" s="20" t="s">
        <v>24</v>
      </c>
      <c r="K2097" s="20" t="s">
        <v>24</v>
      </c>
      <c r="L2097" s="20">
        <v>10</v>
      </c>
      <c r="M2097" s="20" t="s">
        <v>25</v>
      </c>
      <c r="N2097" s="20">
        <v>24000</v>
      </c>
      <c r="O2097" s="20">
        <v>12000</v>
      </c>
      <c r="P2097" s="34">
        <f ca="1">SUMIF(E:O,E2097,O:O)</f>
        <v>235200</v>
      </c>
    </row>
    <row r="2098" s="3" customFormat="true" ht="35" customHeight="true" spans="1:16">
      <c r="A2098" s="17">
        <v>2095</v>
      </c>
      <c r="B2098" s="54" t="s">
        <v>2138</v>
      </c>
      <c r="C2098" s="50">
        <v>70</v>
      </c>
      <c r="D2098" s="20">
        <v>2</v>
      </c>
      <c r="E2098" s="24" t="s">
        <v>2210</v>
      </c>
      <c r="F2098" s="20" t="s">
        <v>2212</v>
      </c>
      <c r="G2098" s="20" t="s">
        <v>21</v>
      </c>
      <c r="H2098" s="18" t="s">
        <v>22</v>
      </c>
      <c r="I2098" s="18" t="s">
        <v>29</v>
      </c>
      <c r="J2098" s="20" t="s">
        <v>24</v>
      </c>
      <c r="K2098" s="20" t="s">
        <v>24</v>
      </c>
      <c r="L2098" s="20">
        <v>10</v>
      </c>
      <c r="M2098" s="20" t="s">
        <v>25</v>
      </c>
      <c r="N2098" s="20">
        <v>24000</v>
      </c>
      <c r="O2098" s="20">
        <v>12000</v>
      </c>
      <c r="P2098" s="34"/>
    </row>
    <row r="2099" s="3" customFormat="true" ht="35" customHeight="true" spans="1:16">
      <c r="A2099" s="17">
        <v>2096</v>
      </c>
      <c r="B2099" s="54" t="s">
        <v>2138</v>
      </c>
      <c r="C2099" s="50">
        <v>71</v>
      </c>
      <c r="D2099" s="20">
        <v>3</v>
      </c>
      <c r="E2099" s="24" t="s">
        <v>2210</v>
      </c>
      <c r="F2099" s="20" t="s">
        <v>2213</v>
      </c>
      <c r="G2099" s="20" t="s">
        <v>21</v>
      </c>
      <c r="H2099" s="18" t="s">
        <v>22</v>
      </c>
      <c r="I2099" s="18" t="s">
        <v>27</v>
      </c>
      <c r="J2099" s="20" t="s">
        <v>24</v>
      </c>
      <c r="K2099" s="20" t="s">
        <v>24</v>
      </c>
      <c r="L2099" s="20">
        <v>10</v>
      </c>
      <c r="M2099" s="20" t="s">
        <v>25</v>
      </c>
      <c r="N2099" s="20">
        <v>24000</v>
      </c>
      <c r="O2099" s="20">
        <v>12000</v>
      </c>
      <c r="P2099" s="34"/>
    </row>
    <row r="2100" s="3" customFormat="true" ht="35" customHeight="true" spans="1:16">
      <c r="A2100" s="17">
        <v>2097</v>
      </c>
      <c r="B2100" s="54" t="s">
        <v>2138</v>
      </c>
      <c r="C2100" s="50">
        <v>72</v>
      </c>
      <c r="D2100" s="20">
        <v>4</v>
      </c>
      <c r="E2100" s="24" t="s">
        <v>2210</v>
      </c>
      <c r="F2100" s="20" t="s">
        <v>2214</v>
      </c>
      <c r="G2100" s="20" t="s">
        <v>21</v>
      </c>
      <c r="H2100" s="18" t="s">
        <v>22</v>
      </c>
      <c r="I2100" s="18" t="s">
        <v>64</v>
      </c>
      <c r="J2100" s="20" t="s">
        <v>24</v>
      </c>
      <c r="K2100" s="20" t="s">
        <v>24</v>
      </c>
      <c r="L2100" s="20">
        <v>4</v>
      </c>
      <c r="M2100" s="20" t="s">
        <v>25</v>
      </c>
      <c r="N2100" s="20">
        <v>9600</v>
      </c>
      <c r="O2100" s="20">
        <v>4800</v>
      </c>
      <c r="P2100" s="34"/>
    </row>
    <row r="2101" s="3" customFormat="true" ht="35" customHeight="true" spans="1:16">
      <c r="A2101" s="17">
        <v>2098</v>
      </c>
      <c r="B2101" s="54" t="s">
        <v>2138</v>
      </c>
      <c r="C2101" s="50">
        <v>73</v>
      </c>
      <c r="D2101" s="20">
        <v>5</v>
      </c>
      <c r="E2101" s="24" t="s">
        <v>2210</v>
      </c>
      <c r="F2101" s="20" t="s">
        <v>2215</v>
      </c>
      <c r="G2101" s="20" t="s">
        <v>21</v>
      </c>
      <c r="H2101" s="18" t="s">
        <v>42</v>
      </c>
      <c r="I2101" s="18" t="s">
        <v>43</v>
      </c>
      <c r="J2101" s="20" t="s">
        <v>24</v>
      </c>
      <c r="K2101" s="20" t="s">
        <v>24</v>
      </c>
      <c r="L2101" s="20">
        <v>3</v>
      </c>
      <c r="M2101" s="20" t="s">
        <v>25</v>
      </c>
      <c r="N2101" s="20">
        <v>7200</v>
      </c>
      <c r="O2101" s="20">
        <v>3600</v>
      </c>
      <c r="P2101" s="34"/>
    </row>
    <row r="2102" s="3" customFormat="true" ht="35" customHeight="true" spans="1:16">
      <c r="A2102" s="17">
        <v>2099</v>
      </c>
      <c r="B2102" s="54" t="s">
        <v>2138</v>
      </c>
      <c r="C2102" s="50">
        <v>74</v>
      </c>
      <c r="D2102" s="20">
        <v>6</v>
      </c>
      <c r="E2102" s="24" t="s">
        <v>2210</v>
      </c>
      <c r="F2102" s="20" t="s">
        <v>2216</v>
      </c>
      <c r="G2102" s="20" t="s">
        <v>21</v>
      </c>
      <c r="H2102" s="18" t="s">
        <v>22</v>
      </c>
      <c r="I2102" s="18" t="s">
        <v>31</v>
      </c>
      <c r="J2102" s="20" t="s">
        <v>32</v>
      </c>
      <c r="K2102" s="20">
        <v>1</v>
      </c>
      <c r="L2102" s="20">
        <v>8</v>
      </c>
      <c r="M2102" s="20" t="s">
        <v>25</v>
      </c>
      <c r="N2102" s="20">
        <v>19200</v>
      </c>
      <c r="O2102" s="20">
        <v>9600</v>
      </c>
      <c r="P2102" s="34"/>
    </row>
    <row r="2103" s="3" customFormat="true" ht="35" customHeight="true" spans="1:16">
      <c r="A2103" s="17">
        <v>2100</v>
      </c>
      <c r="B2103" s="54" t="s">
        <v>2138</v>
      </c>
      <c r="C2103" s="50">
        <v>75</v>
      </c>
      <c r="D2103" s="20">
        <v>7</v>
      </c>
      <c r="E2103" s="24" t="s">
        <v>2210</v>
      </c>
      <c r="F2103" s="20" t="s">
        <v>2217</v>
      </c>
      <c r="G2103" s="20" t="s">
        <v>21</v>
      </c>
      <c r="H2103" s="18" t="s">
        <v>22</v>
      </c>
      <c r="I2103" s="18" t="s">
        <v>31</v>
      </c>
      <c r="J2103" s="20" t="s">
        <v>32</v>
      </c>
      <c r="K2103" s="20">
        <v>2</v>
      </c>
      <c r="L2103" s="20">
        <v>7</v>
      </c>
      <c r="M2103" s="20" t="s">
        <v>25</v>
      </c>
      <c r="N2103" s="20">
        <v>16800</v>
      </c>
      <c r="O2103" s="20">
        <v>8400</v>
      </c>
      <c r="P2103" s="34"/>
    </row>
    <row r="2104" s="3" customFormat="true" ht="35" customHeight="true" spans="1:16">
      <c r="A2104" s="17">
        <v>2101</v>
      </c>
      <c r="B2104" s="54" t="s">
        <v>2138</v>
      </c>
      <c r="C2104" s="50">
        <v>76</v>
      </c>
      <c r="D2104" s="20">
        <v>8</v>
      </c>
      <c r="E2104" s="24" t="s">
        <v>2210</v>
      </c>
      <c r="F2104" s="20" t="s">
        <v>2218</v>
      </c>
      <c r="G2104" s="20" t="s">
        <v>21</v>
      </c>
      <c r="H2104" s="18" t="s">
        <v>22</v>
      </c>
      <c r="I2104" s="18" t="s">
        <v>31</v>
      </c>
      <c r="J2104" s="20" t="s">
        <v>32</v>
      </c>
      <c r="K2104" s="20">
        <v>4</v>
      </c>
      <c r="L2104" s="20">
        <v>8</v>
      </c>
      <c r="M2104" s="20" t="s">
        <v>25</v>
      </c>
      <c r="N2104" s="20">
        <v>19200</v>
      </c>
      <c r="O2104" s="20">
        <v>9600</v>
      </c>
      <c r="P2104" s="34"/>
    </row>
    <row r="2105" s="3" customFormat="true" ht="35" customHeight="true" spans="1:16">
      <c r="A2105" s="17">
        <v>2102</v>
      </c>
      <c r="B2105" s="54" t="s">
        <v>2138</v>
      </c>
      <c r="C2105" s="50">
        <v>77</v>
      </c>
      <c r="D2105" s="20">
        <v>9</v>
      </c>
      <c r="E2105" s="24" t="s">
        <v>2210</v>
      </c>
      <c r="F2105" s="20" t="s">
        <v>2219</v>
      </c>
      <c r="G2105" s="20" t="s">
        <v>21</v>
      </c>
      <c r="H2105" s="18" t="s">
        <v>22</v>
      </c>
      <c r="I2105" s="18" t="s">
        <v>31</v>
      </c>
      <c r="J2105" s="20" t="s">
        <v>39</v>
      </c>
      <c r="K2105" s="20">
        <v>1</v>
      </c>
      <c r="L2105" s="20">
        <v>6</v>
      </c>
      <c r="M2105" s="20" t="s">
        <v>25</v>
      </c>
      <c r="N2105" s="20">
        <v>14400</v>
      </c>
      <c r="O2105" s="20">
        <v>7200</v>
      </c>
      <c r="P2105" s="34"/>
    </row>
    <row r="2106" s="3" customFormat="true" ht="35" customHeight="true" spans="1:16">
      <c r="A2106" s="17">
        <v>2103</v>
      </c>
      <c r="B2106" s="54" t="s">
        <v>2138</v>
      </c>
      <c r="C2106" s="50">
        <v>78</v>
      </c>
      <c r="D2106" s="20">
        <v>10</v>
      </c>
      <c r="E2106" s="24" t="s">
        <v>2210</v>
      </c>
      <c r="F2106" s="20" t="s">
        <v>2220</v>
      </c>
      <c r="G2106" s="20" t="s">
        <v>21</v>
      </c>
      <c r="H2106" s="18" t="s">
        <v>22</v>
      </c>
      <c r="I2106" s="18" t="s">
        <v>31</v>
      </c>
      <c r="J2106" s="20" t="s">
        <v>39</v>
      </c>
      <c r="K2106" s="20">
        <v>3</v>
      </c>
      <c r="L2106" s="20">
        <v>9</v>
      </c>
      <c r="M2106" s="20" t="s">
        <v>25</v>
      </c>
      <c r="N2106" s="20">
        <v>21600</v>
      </c>
      <c r="O2106" s="20">
        <v>10800</v>
      </c>
      <c r="P2106" s="34"/>
    </row>
    <row r="2107" s="3" customFormat="true" ht="35" customHeight="true" spans="1:16">
      <c r="A2107" s="17">
        <v>2104</v>
      </c>
      <c r="B2107" s="54" t="s">
        <v>2138</v>
      </c>
      <c r="C2107" s="50">
        <v>79</v>
      </c>
      <c r="D2107" s="20">
        <v>11</v>
      </c>
      <c r="E2107" s="24" t="s">
        <v>2210</v>
      </c>
      <c r="F2107" s="20" t="s">
        <v>2221</v>
      </c>
      <c r="G2107" s="20" t="s">
        <v>21</v>
      </c>
      <c r="H2107" s="18" t="s">
        <v>22</v>
      </c>
      <c r="I2107" s="18" t="s">
        <v>31</v>
      </c>
      <c r="J2107" s="20" t="s">
        <v>39</v>
      </c>
      <c r="K2107" s="20">
        <v>4</v>
      </c>
      <c r="L2107" s="20">
        <v>2</v>
      </c>
      <c r="M2107" s="20" t="s">
        <v>25</v>
      </c>
      <c r="N2107" s="20">
        <v>4800</v>
      </c>
      <c r="O2107" s="20">
        <v>2400</v>
      </c>
      <c r="P2107" s="34"/>
    </row>
    <row r="2108" s="3" customFormat="true" ht="35" customHeight="true" spans="1:16">
      <c r="A2108" s="17">
        <v>2105</v>
      </c>
      <c r="B2108" s="54" t="s">
        <v>2138</v>
      </c>
      <c r="C2108" s="50">
        <v>80</v>
      </c>
      <c r="D2108" s="20">
        <v>12</v>
      </c>
      <c r="E2108" s="24" t="s">
        <v>2210</v>
      </c>
      <c r="F2108" s="20" t="s">
        <v>2222</v>
      </c>
      <c r="G2108" s="20" t="s">
        <v>21</v>
      </c>
      <c r="H2108" s="18" t="s">
        <v>22</v>
      </c>
      <c r="I2108" s="18" t="s">
        <v>31</v>
      </c>
      <c r="J2108" s="20" t="s">
        <v>35</v>
      </c>
      <c r="K2108" s="20">
        <v>1</v>
      </c>
      <c r="L2108" s="20">
        <v>5</v>
      </c>
      <c r="M2108" s="20" t="s">
        <v>25</v>
      </c>
      <c r="N2108" s="20">
        <v>12000</v>
      </c>
      <c r="O2108" s="20">
        <v>6000</v>
      </c>
      <c r="P2108" s="34"/>
    </row>
    <row r="2109" s="3" customFormat="true" ht="35" customHeight="true" spans="1:16">
      <c r="A2109" s="17">
        <v>2106</v>
      </c>
      <c r="B2109" s="54" t="s">
        <v>2138</v>
      </c>
      <c r="C2109" s="50">
        <v>81</v>
      </c>
      <c r="D2109" s="20">
        <v>13</v>
      </c>
      <c r="E2109" s="24" t="s">
        <v>2210</v>
      </c>
      <c r="F2109" s="20" t="s">
        <v>2223</v>
      </c>
      <c r="G2109" s="20" t="s">
        <v>21</v>
      </c>
      <c r="H2109" s="18" t="s">
        <v>22</v>
      </c>
      <c r="I2109" s="18" t="s">
        <v>31</v>
      </c>
      <c r="J2109" s="20" t="s">
        <v>35</v>
      </c>
      <c r="K2109" s="20">
        <v>2</v>
      </c>
      <c r="L2109" s="20">
        <v>10</v>
      </c>
      <c r="M2109" s="20" t="s">
        <v>25</v>
      </c>
      <c r="N2109" s="20">
        <v>24000</v>
      </c>
      <c r="O2109" s="20">
        <v>12000</v>
      </c>
      <c r="P2109" s="34"/>
    </row>
    <row r="2110" s="3" customFormat="true" ht="35" customHeight="true" spans="1:16">
      <c r="A2110" s="17">
        <v>2107</v>
      </c>
      <c r="B2110" s="54" t="s">
        <v>2138</v>
      </c>
      <c r="C2110" s="50">
        <v>82</v>
      </c>
      <c r="D2110" s="20">
        <v>14</v>
      </c>
      <c r="E2110" s="24" t="s">
        <v>2210</v>
      </c>
      <c r="F2110" s="20" t="s">
        <v>2224</v>
      </c>
      <c r="G2110" s="20" t="s">
        <v>21</v>
      </c>
      <c r="H2110" s="18" t="s">
        <v>22</v>
      </c>
      <c r="I2110" s="18" t="s">
        <v>31</v>
      </c>
      <c r="J2110" s="20" t="s">
        <v>35</v>
      </c>
      <c r="K2110" s="20">
        <v>3</v>
      </c>
      <c r="L2110" s="20">
        <v>4</v>
      </c>
      <c r="M2110" s="20" t="s">
        <v>25</v>
      </c>
      <c r="N2110" s="20">
        <v>9600</v>
      </c>
      <c r="O2110" s="20">
        <v>4800</v>
      </c>
      <c r="P2110" s="34"/>
    </row>
    <row r="2111" s="3" customFormat="true" ht="35" customHeight="true" spans="1:16">
      <c r="A2111" s="17">
        <v>2108</v>
      </c>
      <c r="B2111" s="54" t="s">
        <v>2138</v>
      </c>
      <c r="C2111" s="50">
        <v>83</v>
      </c>
      <c r="D2111" s="20">
        <v>15</v>
      </c>
      <c r="E2111" s="24" t="s">
        <v>2210</v>
      </c>
      <c r="F2111" s="20" t="s">
        <v>2225</v>
      </c>
      <c r="G2111" s="20" t="s">
        <v>21</v>
      </c>
      <c r="H2111" s="18" t="s">
        <v>22</v>
      </c>
      <c r="I2111" s="18" t="s">
        <v>31</v>
      </c>
      <c r="J2111" s="20" t="s">
        <v>32</v>
      </c>
      <c r="K2111" s="20">
        <v>1</v>
      </c>
      <c r="L2111" s="20">
        <v>7</v>
      </c>
      <c r="M2111" s="20" t="s">
        <v>25</v>
      </c>
      <c r="N2111" s="20">
        <v>16800</v>
      </c>
      <c r="O2111" s="20">
        <v>8400</v>
      </c>
      <c r="P2111" s="34"/>
    </row>
    <row r="2112" s="3" customFormat="true" ht="35" customHeight="true" spans="1:16">
      <c r="A2112" s="17">
        <v>2109</v>
      </c>
      <c r="B2112" s="54" t="s">
        <v>2138</v>
      </c>
      <c r="C2112" s="50">
        <v>84</v>
      </c>
      <c r="D2112" s="20">
        <v>16</v>
      </c>
      <c r="E2112" s="24" t="s">
        <v>2210</v>
      </c>
      <c r="F2112" s="20" t="s">
        <v>2226</v>
      </c>
      <c r="G2112" s="20" t="s">
        <v>21</v>
      </c>
      <c r="H2112" s="18" t="s">
        <v>22</v>
      </c>
      <c r="I2112" s="18" t="s">
        <v>31</v>
      </c>
      <c r="J2112" s="20" t="s">
        <v>32</v>
      </c>
      <c r="K2112" s="20">
        <v>2</v>
      </c>
      <c r="L2112" s="20">
        <v>8</v>
      </c>
      <c r="M2112" s="20" t="s">
        <v>25</v>
      </c>
      <c r="N2112" s="20">
        <v>19200</v>
      </c>
      <c r="O2112" s="20">
        <v>9600</v>
      </c>
      <c r="P2112" s="34"/>
    </row>
    <row r="2113" s="3" customFormat="true" ht="35" customHeight="true" spans="1:16">
      <c r="A2113" s="17">
        <v>2110</v>
      </c>
      <c r="B2113" s="54" t="s">
        <v>2138</v>
      </c>
      <c r="C2113" s="50">
        <v>85</v>
      </c>
      <c r="D2113" s="20">
        <v>17</v>
      </c>
      <c r="E2113" s="24" t="s">
        <v>2210</v>
      </c>
      <c r="F2113" s="20" t="s">
        <v>2227</v>
      </c>
      <c r="G2113" s="20" t="s">
        <v>21</v>
      </c>
      <c r="H2113" s="18" t="s">
        <v>22</v>
      </c>
      <c r="I2113" s="18" t="s">
        <v>31</v>
      </c>
      <c r="J2113" s="20" t="s">
        <v>32</v>
      </c>
      <c r="K2113" s="20">
        <v>3</v>
      </c>
      <c r="L2113" s="20">
        <v>2</v>
      </c>
      <c r="M2113" s="20" t="s">
        <v>25</v>
      </c>
      <c r="N2113" s="20">
        <v>4800</v>
      </c>
      <c r="O2113" s="20">
        <v>2400</v>
      </c>
      <c r="P2113" s="34"/>
    </row>
    <row r="2114" s="3" customFormat="true" ht="35" customHeight="true" spans="1:16">
      <c r="A2114" s="17">
        <v>2111</v>
      </c>
      <c r="B2114" s="54" t="s">
        <v>2138</v>
      </c>
      <c r="C2114" s="50">
        <v>86</v>
      </c>
      <c r="D2114" s="20">
        <v>18</v>
      </c>
      <c r="E2114" s="24" t="s">
        <v>2210</v>
      </c>
      <c r="F2114" s="20" t="s">
        <v>2228</v>
      </c>
      <c r="G2114" s="20" t="s">
        <v>21</v>
      </c>
      <c r="H2114" s="18" t="s">
        <v>22</v>
      </c>
      <c r="I2114" s="18" t="s">
        <v>31</v>
      </c>
      <c r="J2114" s="20" t="s">
        <v>39</v>
      </c>
      <c r="K2114" s="20">
        <v>1</v>
      </c>
      <c r="L2114" s="20">
        <v>5</v>
      </c>
      <c r="M2114" s="20" t="s">
        <v>25</v>
      </c>
      <c r="N2114" s="20">
        <v>12000</v>
      </c>
      <c r="O2114" s="20">
        <v>6000</v>
      </c>
      <c r="P2114" s="34"/>
    </row>
    <row r="2115" s="3" customFormat="true" ht="35" customHeight="true" spans="1:16">
      <c r="A2115" s="17">
        <v>2112</v>
      </c>
      <c r="B2115" s="54" t="s">
        <v>2138</v>
      </c>
      <c r="C2115" s="50">
        <v>87</v>
      </c>
      <c r="D2115" s="20">
        <v>19</v>
      </c>
      <c r="E2115" s="24" t="s">
        <v>2210</v>
      </c>
      <c r="F2115" s="20" t="s">
        <v>2229</v>
      </c>
      <c r="G2115" s="20" t="s">
        <v>21</v>
      </c>
      <c r="H2115" s="18" t="s">
        <v>22</v>
      </c>
      <c r="I2115" s="18" t="s">
        <v>31</v>
      </c>
      <c r="J2115" s="20" t="s">
        <v>39</v>
      </c>
      <c r="K2115" s="20">
        <v>4</v>
      </c>
      <c r="L2115" s="20">
        <v>6</v>
      </c>
      <c r="M2115" s="20" t="s">
        <v>25</v>
      </c>
      <c r="N2115" s="20">
        <v>14400</v>
      </c>
      <c r="O2115" s="20">
        <v>7200</v>
      </c>
      <c r="P2115" s="34"/>
    </row>
    <row r="2116" s="3" customFormat="true" ht="35" customHeight="true" spans="1:16">
      <c r="A2116" s="17">
        <v>2113</v>
      </c>
      <c r="B2116" s="54" t="s">
        <v>2138</v>
      </c>
      <c r="C2116" s="50">
        <v>88</v>
      </c>
      <c r="D2116" s="20">
        <v>20</v>
      </c>
      <c r="E2116" s="24" t="s">
        <v>2210</v>
      </c>
      <c r="F2116" s="20" t="s">
        <v>2230</v>
      </c>
      <c r="G2116" s="20" t="s">
        <v>21</v>
      </c>
      <c r="H2116" s="18" t="s">
        <v>22</v>
      </c>
      <c r="I2116" s="18" t="s">
        <v>31</v>
      </c>
      <c r="J2116" s="20" t="s">
        <v>35</v>
      </c>
      <c r="K2116" s="20">
        <v>1</v>
      </c>
      <c r="L2116" s="20">
        <v>9</v>
      </c>
      <c r="M2116" s="20" t="s">
        <v>25</v>
      </c>
      <c r="N2116" s="20">
        <v>21600</v>
      </c>
      <c r="O2116" s="20">
        <v>10800</v>
      </c>
      <c r="P2116" s="34"/>
    </row>
    <row r="2117" s="3" customFormat="true" ht="35" customHeight="true" spans="1:16">
      <c r="A2117" s="17">
        <v>2114</v>
      </c>
      <c r="B2117" s="54" t="s">
        <v>2138</v>
      </c>
      <c r="C2117" s="50">
        <v>89</v>
      </c>
      <c r="D2117" s="20">
        <v>21</v>
      </c>
      <c r="E2117" s="24" t="s">
        <v>2210</v>
      </c>
      <c r="F2117" s="20" t="s">
        <v>2231</v>
      </c>
      <c r="G2117" s="20" t="s">
        <v>21</v>
      </c>
      <c r="H2117" s="18" t="s">
        <v>22</v>
      </c>
      <c r="I2117" s="18" t="s">
        <v>31</v>
      </c>
      <c r="J2117" s="20" t="s">
        <v>35</v>
      </c>
      <c r="K2117" s="20">
        <v>3</v>
      </c>
      <c r="L2117" s="20">
        <v>3</v>
      </c>
      <c r="M2117" s="20" t="s">
        <v>25</v>
      </c>
      <c r="N2117" s="20">
        <v>7200</v>
      </c>
      <c r="O2117" s="20">
        <v>3600</v>
      </c>
      <c r="P2117" s="34"/>
    </row>
    <row r="2118" s="3" customFormat="true" ht="35" customHeight="true" spans="1:16">
      <c r="A2118" s="17">
        <v>2115</v>
      </c>
      <c r="B2118" s="54" t="s">
        <v>2138</v>
      </c>
      <c r="C2118" s="50">
        <v>90</v>
      </c>
      <c r="D2118" s="20">
        <v>22</v>
      </c>
      <c r="E2118" s="24" t="s">
        <v>2210</v>
      </c>
      <c r="F2118" s="20" t="s">
        <v>2232</v>
      </c>
      <c r="G2118" s="20" t="s">
        <v>21</v>
      </c>
      <c r="H2118" s="18" t="s">
        <v>22</v>
      </c>
      <c r="I2118" s="18" t="s">
        <v>31</v>
      </c>
      <c r="J2118" s="20" t="s">
        <v>35</v>
      </c>
      <c r="K2118" s="20">
        <v>4</v>
      </c>
      <c r="L2118" s="20">
        <v>10</v>
      </c>
      <c r="M2118" s="20" t="s">
        <v>25</v>
      </c>
      <c r="N2118" s="20">
        <v>24000</v>
      </c>
      <c r="O2118" s="20">
        <v>12000</v>
      </c>
      <c r="P2118" s="34"/>
    </row>
    <row r="2119" s="3" customFormat="true" ht="35" customHeight="true" spans="1:16">
      <c r="A2119" s="17">
        <v>2116</v>
      </c>
      <c r="B2119" s="54" t="s">
        <v>2138</v>
      </c>
      <c r="C2119" s="50">
        <v>91</v>
      </c>
      <c r="D2119" s="20">
        <v>23</v>
      </c>
      <c r="E2119" s="24" t="s">
        <v>2210</v>
      </c>
      <c r="F2119" s="20" t="s">
        <v>2233</v>
      </c>
      <c r="G2119" s="20" t="s">
        <v>21</v>
      </c>
      <c r="H2119" s="18" t="s">
        <v>59</v>
      </c>
      <c r="I2119" s="18" t="s">
        <v>49</v>
      </c>
      <c r="J2119" s="20" t="s">
        <v>32</v>
      </c>
      <c r="K2119" s="20">
        <v>4</v>
      </c>
      <c r="L2119" s="20">
        <v>9</v>
      </c>
      <c r="M2119" s="20" t="s">
        <v>25</v>
      </c>
      <c r="N2119" s="20">
        <v>21600</v>
      </c>
      <c r="O2119" s="20">
        <v>10800</v>
      </c>
      <c r="P2119" s="34"/>
    </row>
    <row r="2120" s="3" customFormat="true" ht="35" customHeight="true" spans="1:16">
      <c r="A2120" s="17">
        <v>2117</v>
      </c>
      <c r="B2120" s="54" t="s">
        <v>2138</v>
      </c>
      <c r="C2120" s="50">
        <v>92</v>
      </c>
      <c r="D2120" s="20">
        <v>24</v>
      </c>
      <c r="E2120" s="24" t="s">
        <v>2210</v>
      </c>
      <c r="F2120" s="20" t="s">
        <v>2234</v>
      </c>
      <c r="G2120" s="20" t="s">
        <v>21</v>
      </c>
      <c r="H2120" s="18" t="s">
        <v>59</v>
      </c>
      <c r="I2120" s="18" t="s">
        <v>49</v>
      </c>
      <c r="J2120" s="20" t="s">
        <v>39</v>
      </c>
      <c r="K2120" s="20">
        <v>3</v>
      </c>
      <c r="L2120" s="20">
        <v>5</v>
      </c>
      <c r="M2120" s="20" t="s">
        <v>25</v>
      </c>
      <c r="N2120" s="20">
        <v>12000</v>
      </c>
      <c r="O2120" s="20">
        <v>6000</v>
      </c>
      <c r="P2120" s="34"/>
    </row>
    <row r="2121" s="3" customFormat="true" ht="35" customHeight="true" spans="1:16">
      <c r="A2121" s="17">
        <v>2118</v>
      </c>
      <c r="B2121" s="54" t="s">
        <v>2138</v>
      </c>
      <c r="C2121" s="50">
        <v>93</v>
      </c>
      <c r="D2121" s="20">
        <v>25</v>
      </c>
      <c r="E2121" s="24" t="s">
        <v>2210</v>
      </c>
      <c r="F2121" s="20" t="s">
        <v>2235</v>
      </c>
      <c r="G2121" s="20" t="s">
        <v>21</v>
      </c>
      <c r="H2121" s="18" t="s">
        <v>59</v>
      </c>
      <c r="I2121" s="18" t="s">
        <v>49</v>
      </c>
      <c r="J2121" s="20" t="s">
        <v>39</v>
      </c>
      <c r="K2121" s="20">
        <v>1</v>
      </c>
      <c r="L2121" s="20">
        <v>4</v>
      </c>
      <c r="M2121" s="20" t="s">
        <v>25</v>
      </c>
      <c r="N2121" s="20">
        <v>9600</v>
      </c>
      <c r="O2121" s="20">
        <v>4800</v>
      </c>
      <c r="P2121" s="34"/>
    </row>
    <row r="2122" s="3" customFormat="true" ht="35" customHeight="true" spans="1:16">
      <c r="A2122" s="17">
        <v>2119</v>
      </c>
      <c r="B2122" s="54" t="s">
        <v>2138</v>
      </c>
      <c r="C2122" s="50">
        <v>94</v>
      </c>
      <c r="D2122" s="20">
        <v>26</v>
      </c>
      <c r="E2122" s="24" t="s">
        <v>2210</v>
      </c>
      <c r="F2122" s="20" t="s">
        <v>2236</v>
      </c>
      <c r="G2122" s="20" t="s">
        <v>21</v>
      </c>
      <c r="H2122" s="18" t="s">
        <v>59</v>
      </c>
      <c r="I2122" s="18" t="s">
        <v>49</v>
      </c>
      <c r="J2122" s="20" t="s">
        <v>39</v>
      </c>
      <c r="K2122" s="20">
        <v>4</v>
      </c>
      <c r="L2122" s="20">
        <v>10</v>
      </c>
      <c r="M2122" s="20" t="s">
        <v>25</v>
      </c>
      <c r="N2122" s="20">
        <v>24000</v>
      </c>
      <c r="O2122" s="20">
        <v>12000</v>
      </c>
      <c r="P2122" s="34"/>
    </row>
    <row r="2123" s="3" customFormat="true" ht="35" customHeight="true" spans="1:16">
      <c r="A2123" s="17">
        <v>2120</v>
      </c>
      <c r="B2123" s="54" t="s">
        <v>2138</v>
      </c>
      <c r="C2123" s="50">
        <v>95</v>
      </c>
      <c r="D2123" s="20">
        <v>27</v>
      </c>
      <c r="E2123" s="24" t="s">
        <v>2210</v>
      </c>
      <c r="F2123" s="20" t="s">
        <v>2237</v>
      </c>
      <c r="G2123" s="20" t="s">
        <v>21</v>
      </c>
      <c r="H2123" s="18" t="s">
        <v>59</v>
      </c>
      <c r="I2123" s="18" t="s">
        <v>49</v>
      </c>
      <c r="J2123" s="20" t="s">
        <v>35</v>
      </c>
      <c r="K2123" s="20">
        <v>4</v>
      </c>
      <c r="L2123" s="20">
        <v>4</v>
      </c>
      <c r="M2123" s="20" t="s">
        <v>25</v>
      </c>
      <c r="N2123" s="20">
        <v>9600</v>
      </c>
      <c r="O2123" s="20">
        <v>4800</v>
      </c>
      <c r="P2123" s="34"/>
    </row>
    <row r="2124" s="3" customFormat="true" ht="35" customHeight="true" spans="1:16">
      <c r="A2124" s="17">
        <v>2121</v>
      </c>
      <c r="B2124" s="54" t="s">
        <v>2138</v>
      </c>
      <c r="C2124" s="50">
        <v>96</v>
      </c>
      <c r="D2124" s="20">
        <v>28</v>
      </c>
      <c r="E2124" s="24" t="s">
        <v>2210</v>
      </c>
      <c r="F2124" s="20" t="s">
        <v>2238</v>
      </c>
      <c r="G2124" s="20" t="s">
        <v>21</v>
      </c>
      <c r="H2124" s="18" t="s">
        <v>59</v>
      </c>
      <c r="I2124" s="18" t="s">
        <v>49</v>
      </c>
      <c r="J2124" s="20" t="s">
        <v>35</v>
      </c>
      <c r="K2124" s="20">
        <v>1</v>
      </c>
      <c r="L2124" s="20">
        <v>2</v>
      </c>
      <c r="M2124" s="20" t="s">
        <v>25</v>
      </c>
      <c r="N2124" s="20">
        <v>4800</v>
      </c>
      <c r="O2124" s="20">
        <v>2400</v>
      </c>
      <c r="P2124" s="34"/>
    </row>
    <row r="2125" s="3" customFormat="true" ht="35" customHeight="true" spans="1:16">
      <c r="A2125" s="17">
        <v>2122</v>
      </c>
      <c r="B2125" s="54" t="s">
        <v>2138</v>
      </c>
      <c r="C2125" s="50">
        <v>97</v>
      </c>
      <c r="D2125" s="20">
        <v>29</v>
      </c>
      <c r="E2125" s="24" t="s">
        <v>2210</v>
      </c>
      <c r="F2125" s="20" t="s">
        <v>2239</v>
      </c>
      <c r="G2125" s="20" t="s">
        <v>21</v>
      </c>
      <c r="H2125" s="18" t="s">
        <v>42</v>
      </c>
      <c r="I2125" s="18" t="s">
        <v>43</v>
      </c>
      <c r="J2125" s="20" t="s">
        <v>24</v>
      </c>
      <c r="K2125" s="20"/>
      <c r="L2125" s="20">
        <v>2</v>
      </c>
      <c r="M2125" s="20" t="s">
        <v>25</v>
      </c>
      <c r="N2125" s="20">
        <v>4800</v>
      </c>
      <c r="O2125" s="20">
        <v>2400</v>
      </c>
      <c r="P2125" s="34"/>
    </row>
    <row r="2126" s="3" customFormat="true" ht="35" customHeight="true" spans="1:16">
      <c r="A2126" s="17">
        <v>2123</v>
      </c>
      <c r="B2126" s="54" t="s">
        <v>2138</v>
      </c>
      <c r="C2126" s="50">
        <v>98</v>
      </c>
      <c r="D2126" s="20">
        <v>30</v>
      </c>
      <c r="E2126" s="24" t="s">
        <v>2210</v>
      </c>
      <c r="F2126" s="20" t="s">
        <v>2240</v>
      </c>
      <c r="G2126" s="20" t="s">
        <v>21</v>
      </c>
      <c r="H2126" s="18" t="s">
        <v>22</v>
      </c>
      <c r="I2126" s="18" t="s">
        <v>31</v>
      </c>
      <c r="J2126" s="20" t="s">
        <v>32</v>
      </c>
      <c r="K2126" s="20">
        <v>3</v>
      </c>
      <c r="L2126" s="20">
        <v>4</v>
      </c>
      <c r="M2126" s="20" t="s">
        <v>25</v>
      </c>
      <c r="N2126" s="20">
        <v>9600</v>
      </c>
      <c r="O2126" s="20">
        <v>4800</v>
      </c>
      <c r="P2126" s="34"/>
    </row>
    <row r="2127" s="3" customFormat="true" ht="35" customHeight="true" spans="1:16">
      <c r="A2127" s="17">
        <v>2124</v>
      </c>
      <c r="B2127" s="54" t="s">
        <v>2138</v>
      </c>
      <c r="C2127" s="50">
        <v>99</v>
      </c>
      <c r="D2127" s="20">
        <v>31</v>
      </c>
      <c r="E2127" s="24" t="s">
        <v>2210</v>
      </c>
      <c r="F2127" s="20" t="s">
        <v>2241</v>
      </c>
      <c r="G2127" s="20" t="s">
        <v>21</v>
      </c>
      <c r="H2127" s="18" t="s">
        <v>22</v>
      </c>
      <c r="I2127" s="18" t="s">
        <v>31</v>
      </c>
      <c r="J2127" s="20" t="s">
        <v>35</v>
      </c>
      <c r="K2127" s="20">
        <v>1</v>
      </c>
      <c r="L2127" s="20">
        <v>1</v>
      </c>
      <c r="M2127" s="20" t="s">
        <v>25</v>
      </c>
      <c r="N2127" s="20">
        <v>2400</v>
      </c>
      <c r="O2127" s="20">
        <v>1200</v>
      </c>
      <c r="P2127" s="34"/>
    </row>
    <row r="2128" s="3" customFormat="true" ht="35" customHeight="true" spans="1:16">
      <c r="A2128" s="17">
        <v>2125</v>
      </c>
      <c r="B2128" s="54" t="s">
        <v>2138</v>
      </c>
      <c r="C2128" s="50">
        <v>100</v>
      </c>
      <c r="D2128" s="20">
        <v>32</v>
      </c>
      <c r="E2128" s="24" t="s">
        <v>2210</v>
      </c>
      <c r="F2128" s="20" t="s">
        <v>2242</v>
      </c>
      <c r="G2128" s="20" t="s">
        <v>21</v>
      </c>
      <c r="H2128" s="18" t="s">
        <v>22</v>
      </c>
      <c r="I2128" s="18" t="s">
        <v>31</v>
      </c>
      <c r="J2128" s="20" t="s">
        <v>32</v>
      </c>
      <c r="K2128" s="20">
        <v>3</v>
      </c>
      <c r="L2128" s="20">
        <v>1</v>
      </c>
      <c r="M2128" s="20" t="s">
        <v>25</v>
      </c>
      <c r="N2128" s="20">
        <v>2400</v>
      </c>
      <c r="O2128" s="20">
        <v>1200</v>
      </c>
      <c r="P2128" s="34"/>
    </row>
    <row r="2129" s="3" customFormat="true" ht="35" customHeight="true" spans="1:16">
      <c r="A2129" s="17">
        <v>2126</v>
      </c>
      <c r="B2129" s="54" t="s">
        <v>2138</v>
      </c>
      <c r="C2129" s="50">
        <v>101</v>
      </c>
      <c r="D2129" s="20">
        <v>33</v>
      </c>
      <c r="E2129" s="24" t="s">
        <v>2210</v>
      </c>
      <c r="F2129" s="20" t="s">
        <v>2243</v>
      </c>
      <c r="G2129" s="20" t="s">
        <v>21</v>
      </c>
      <c r="H2129" s="18" t="s">
        <v>22</v>
      </c>
      <c r="I2129" s="18" t="s">
        <v>31</v>
      </c>
      <c r="J2129" s="20" t="s">
        <v>39</v>
      </c>
      <c r="K2129" s="20">
        <v>2</v>
      </c>
      <c r="L2129" s="20">
        <v>1</v>
      </c>
      <c r="M2129" s="20" t="s">
        <v>25</v>
      </c>
      <c r="N2129" s="20">
        <v>2400</v>
      </c>
      <c r="O2129" s="20">
        <v>1200</v>
      </c>
      <c r="P2129" s="34"/>
    </row>
    <row r="2130" s="3" customFormat="true" ht="35" customHeight="true" spans="1:16">
      <c r="A2130" s="17">
        <v>2127</v>
      </c>
      <c r="B2130" s="54" t="s">
        <v>2138</v>
      </c>
      <c r="C2130" s="50">
        <v>102</v>
      </c>
      <c r="D2130" s="20">
        <v>34</v>
      </c>
      <c r="E2130" s="24" t="s">
        <v>2210</v>
      </c>
      <c r="F2130" s="20" t="s">
        <v>2244</v>
      </c>
      <c r="G2130" s="20" t="s">
        <v>21</v>
      </c>
      <c r="H2130" s="18" t="s">
        <v>22</v>
      </c>
      <c r="I2130" s="18" t="s">
        <v>31</v>
      </c>
      <c r="J2130" s="20" t="s">
        <v>39</v>
      </c>
      <c r="K2130" s="20">
        <v>2</v>
      </c>
      <c r="L2130" s="20">
        <v>2</v>
      </c>
      <c r="M2130" s="20" t="s">
        <v>25</v>
      </c>
      <c r="N2130" s="20">
        <v>4800</v>
      </c>
      <c r="O2130" s="20">
        <v>2400</v>
      </c>
      <c r="P2130" s="34"/>
    </row>
    <row r="2131" s="3" customFormat="true" ht="35" customHeight="true" spans="1:16">
      <c r="A2131" s="17">
        <v>2128</v>
      </c>
      <c r="B2131" s="54" t="s">
        <v>2138</v>
      </c>
      <c r="C2131" s="50">
        <v>103</v>
      </c>
      <c r="D2131" s="20">
        <v>35</v>
      </c>
      <c r="E2131" s="24" t="s">
        <v>2210</v>
      </c>
      <c r="F2131" s="20" t="s">
        <v>2245</v>
      </c>
      <c r="G2131" s="20" t="s">
        <v>21</v>
      </c>
      <c r="H2131" s="18" t="s">
        <v>59</v>
      </c>
      <c r="I2131" s="18" t="s">
        <v>49</v>
      </c>
      <c r="J2131" s="20" t="s">
        <v>39</v>
      </c>
      <c r="K2131" s="20">
        <v>2</v>
      </c>
      <c r="L2131" s="20">
        <v>1</v>
      </c>
      <c r="M2131" s="20" t="s">
        <v>25</v>
      </c>
      <c r="N2131" s="20">
        <v>2400</v>
      </c>
      <c r="O2131" s="20">
        <v>1200</v>
      </c>
      <c r="P2131" s="34"/>
    </row>
    <row r="2132" s="3" customFormat="true" ht="35" customHeight="true" spans="1:16">
      <c r="A2132" s="17">
        <v>2129</v>
      </c>
      <c r="B2132" s="54" t="s">
        <v>2138</v>
      </c>
      <c r="C2132" s="50">
        <v>104</v>
      </c>
      <c r="D2132" s="20">
        <v>36</v>
      </c>
      <c r="E2132" s="24" t="s">
        <v>2210</v>
      </c>
      <c r="F2132" s="20" t="s">
        <v>2246</v>
      </c>
      <c r="G2132" s="20" t="s">
        <v>21</v>
      </c>
      <c r="H2132" s="18" t="s">
        <v>59</v>
      </c>
      <c r="I2132" s="18" t="s">
        <v>49</v>
      </c>
      <c r="J2132" s="20" t="s">
        <v>39</v>
      </c>
      <c r="K2132" s="20">
        <v>3</v>
      </c>
      <c r="L2132" s="20">
        <v>2</v>
      </c>
      <c r="M2132" s="20" t="s">
        <v>25</v>
      </c>
      <c r="N2132" s="20">
        <v>4800</v>
      </c>
      <c r="O2132" s="20">
        <v>2400</v>
      </c>
      <c r="P2132" s="34"/>
    </row>
    <row r="2133" s="3" customFormat="true" ht="35" customHeight="true" spans="1:16">
      <c r="A2133" s="17">
        <v>2130</v>
      </c>
      <c r="B2133" s="54" t="s">
        <v>2138</v>
      </c>
      <c r="C2133" s="50">
        <v>105</v>
      </c>
      <c r="D2133" s="20">
        <v>37</v>
      </c>
      <c r="E2133" s="24" t="s">
        <v>2210</v>
      </c>
      <c r="F2133" s="20" t="s">
        <v>2247</v>
      </c>
      <c r="G2133" s="20" t="s">
        <v>21</v>
      </c>
      <c r="H2133" s="18" t="s">
        <v>59</v>
      </c>
      <c r="I2133" s="18" t="s">
        <v>49</v>
      </c>
      <c r="J2133" s="20" t="s">
        <v>32</v>
      </c>
      <c r="K2133" s="20">
        <v>3</v>
      </c>
      <c r="L2133" s="20">
        <v>1</v>
      </c>
      <c r="M2133" s="20" t="s">
        <v>25</v>
      </c>
      <c r="N2133" s="20">
        <v>2400</v>
      </c>
      <c r="O2133" s="20">
        <v>1200</v>
      </c>
      <c r="P2133" s="34"/>
    </row>
    <row r="2134" s="3" customFormat="true" ht="35" customHeight="true" spans="1:16">
      <c r="A2134" s="17">
        <v>2131</v>
      </c>
      <c r="B2134" s="54" t="s">
        <v>2138</v>
      </c>
      <c r="C2134" s="50">
        <v>106</v>
      </c>
      <c r="D2134" s="20">
        <v>38</v>
      </c>
      <c r="E2134" s="24" t="s">
        <v>2210</v>
      </c>
      <c r="F2134" s="20" t="s">
        <v>2248</v>
      </c>
      <c r="G2134" s="20" t="s">
        <v>21</v>
      </c>
      <c r="H2134" s="18" t="s">
        <v>22</v>
      </c>
      <c r="I2134" s="18" t="s">
        <v>49</v>
      </c>
      <c r="J2134" s="20" t="s">
        <v>35</v>
      </c>
      <c r="K2134" s="20">
        <v>2</v>
      </c>
      <c r="L2134" s="20">
        <v>1</v>
      </c>
      <c r="M2134" s="20" t="s">
        <v>25</v>
      </c>
      <c r="N2134" s="20">
        <v>2400</v>
      </c>
      <c r="O2134" s="20">
        <v>1200</v>
      </c>
      <c r="P2134" s="34"/>
    </row>
    <row r="2135" s="3" customFormat="true" ht="35" customHeight="true" spans="1:16">
      <c r="A2135" s="17">
        <v>2132</v>
      </c>
      <c r="B2135" s="54" t="s">
        <v>2138</v>
      </c>
      <c r="C2135" s="50">
        <v>107</v>
      </c>
      <c r="D2135" s="20">
        <v>1</v>
      </c>
      <c r="E2135" s="24" t="s">
        <v>2249</v>
      </c>
      <c r="F2135" s="20" t="s">
        <v>2250</v>
      </c>
      <c r="G2135" s="20" t="s">
        <v>21</v>
      </c>
      <c r="H2135" s="20" t="s">
        <v>22</v>
      </c>
      <c r="I2135" s="20" t="s">
        <v>31</v>
      </c>
      <c r="J2135" s="20" t="s">
        <v>39</v>
      </c>
      <c r="K2135" s="20">
        <v>1</v>
      </c>
      <c r="L2135" s="20">
        <v>8</v>
      </c>
      <c r="M2135" s="20" t="s">
        <v>25</v>
      </c>
      <c r="N2135" s="65">
        <v>19200</v>
      </c>
      <c r="O2135" s="65">
        <v>9600</v>
      </c>
      <c r="P2135" s="35">
        <f ca="1">SUMIF(E:O,E2135,O:O)</f>
        <v>373200</v>
      </c>
    </row>
    <row r="2136" s="3" customFormat="true" ht="35" customHeight="true" spans="1:16">
      <c r="A2136" s="17">
        <v>2133</v>
      </c>
      <c r="B2136" s="54" t="s">
        <v>2138</v>
      </c>
      <c r="C2136" s="50">
        <v>108</v>
      </c>
      <c r="D2136" s="20">
        <v>2</v>
      </c>
      <c r="E2136" s="24" t="s">
        <v>2249</v>
      </c>
      <c r="F2136" s="20" t="s">
        <v>2251</v>
      </c>
      <c r="G2136" s="20" t="s">
        <v>21</v>
      </c>
      <c r="H2136" s="20" t="s">
        <v>2252</v>
      </c>
      <c r="I2136" s="20" t="s">
        <v>43</v>
      </c>
      <c r="J2136" s="20" t="s">
        <v>24</v>
      </c>
      <c r="K2136" s="20" t="s">
        <v>24</v>
      </c>
      <c r="L2136" s="20">
        <v>8</v>
      </c>
      <c r="M2136" s="20" t="s">
        <v>25</v>
      </c>
      <c r="N2136" s="65">
        <v>19200</v>
      </c>
      <c r="O2136" s="65">
        <v>9600</v>
      </c>
      <c r="P2136" s="36"/>
    </row>
    <row r="2137" s="3" customFormat="true" ht="35" customHeight="true" spans="1:16">
      <c r="A2137" s="17">
        <v>2134</v>
      </c>
      <c r="B2137" s="54" t="s">
        <v>2138</v>
      </c>
      <c r="C2137" s="50">
        <v>109</v>
      </c>
      <c r="D2137" s="20">
        <v>3</v>
      </c>
      <c r="E2137" s="24" t="s">
        <v>2249</v>
      </c>
      <c r="F2137" s="20" t="s">
        <v>1706</v>
      </c>
      <c r="G2137" s="20" t="s">
        <v>21</v>
      </c>
      <c r="H2137" s="20" t="s">
        <v>22</v>
      </c>
      <c r="I2137" s="20" t="s">
        <v>37</v>
      </c>
      <c r="J2137" s="20" t="s">
        <v>24</v>
      </c>
      <c r="K2137" s="20" t="s">
        <v>24</v>
      </c>
      <c r="L2137" s="20">
        <v>8</v>
      </c>
      <c r="M2137" s="20" t="s">
        <v>25</v>
      </c>
      <c r="N2137" s="65">
        <v>19200</v>
      </c>
      <c r="O2137" s="65">
        <v>9600</v>
      </c>
      <c r="P2137" s="36"/>
    </row>
    <row r="2138" s="3" customFormat="true" ht="35" customHeight="true" spans="1:16">
      <c r="A2138" s="17">
        <v>2135</v>
      </c>
      <c r="B2138" s="54" t="s">
        <v>2138</v>
      </c>
      <c r="C2138" s="50">
        <v>110</v>
      </c>
      <c r="D2138" s="20">
        <v>4</v>
      </c>
      <c r="E2138" s="24" t="s">
        <v>2249</v>
      </c>
      <c r="F2138" s="20" t="s">
        <v>2253</v>
      </c>
      <c r="G2138" s="20" t="s">
        <v>21</v>
      </c>
      <c r="H2138" s="20" t="s">
        <v>22</v>
      </c>
      <c r="I2138" s="20" t="s">
        <v>31</v>
      </c>
      <c r="J2138" s="20" t="s">
        <v>32</v>
      </c>
      <c r="K2138" s="20">
        <v>4</v>
      </c>
      <c r="L2138" s="20">
        <v>8</v>
      </c>
      <c r="M2138" s="20" t="s">
        <v>25</v>
      </c>
      <c r="N2138" s="65">
        <v>19200</v>
      </c>
      <c r="O2138" s="65">
        <v>9600</v>
      </c>
      <c r="P2138" s="36"/>
    </row>
    <row r="2139" s="3" customFormat="true" ht="35" customHeight="true" spans="1:16">
      <c r="A2139" s="17">
        <v>2136</v>
      </c>
      <c r="B2139" s="54" t="s">
        <v>2138</v>
      </c>
      <c r="C2139" s="50">
        <v>111</v>
      </c>
      <c r="D2139" s="20">
        <v>5</v>
      </c>
      <c r="E2139" s="24" t="s">
        <v>2249</v>
      </c>
      <c r="F2139" s="20" t="s">
        <v>2254</v>
      </c>
      <c r="G2139" s="20" t="s">
        <v>21</v>
      </c>
      <c r="H2139" s="20" t="s">
        <v>22</v>
      </c>
      <c r="I2139" s="20" t="s">
        <v>31</v>
      </c>
      <c r="J2139" s="20" t="s">
        <v>39</v>
      </c>
      <c r="K2139" s="20">
        <v>3</v>
      </c>
      <c r="L2139" s="20">
        <v>8</v>
      </c>
      <c r="M2139" s="20" t="s">
        <v>25</v>
      </c>
      <c r="N2139" s="65">
        <v>19200</v>
      </c>
      <c r="O2139" s="65">
        <v>9600</v>
      </c>
      <c r="P2139" s="36"/>
    </row>
    <row r="2140" s="3" customFormat="true" ht="35" customHeight="true" spans="1:16">
      <c r="A2140" s="17">
        <v>2137</v>
      </c>
      <c r="B2140" s="54" t="s">
        <v>2138</v>
      </c>
      <c r="C2140" s="50">
        <v>112</v>
      </c>
      <c r="D2140" s="20">
        <v>6</v>
      </c>
      <c r="E2140" s="24" t="s">
        <v>2249</v>
      </c>
      <c r="F2140" s="20" t="s">
        <v>2255</v>
      </c>
      <c r="G2140" s="20" t="s">
        <v>21</v>
      </c>
      <c r="H2140" s="20" t="s">
        <v>22</v>
      </c>
      <c r="I2140" s="20" t="s">
        <v>31</v>
      </c>
      <c r="J2140" s="20" t="s">
        <v>32</v>
      </c>
      <c r="K2140" s="20">
        <v>5</v>
      </c>
      <c r="L2140" s="20">
        <v>8</v>
      </c>
      <c r="M2140" s="20" t="s">
        <v>25</v>
      </c>
      <c r="N2140" s="65">
        <v>19200</v>
      </c>
      <c r="O2140" s="65">
        <v>9600</v>
      </c>
      <c r="P2140" s="36"/>
    </row>
    <row r="2141" s="3" customFormat="true" ht="35" customHeight="true" spans="1:16">
      <c r="A2141" s="17">
        <v>2138</v>
      </c>
      <c r="B2141" s="54" t="s">
        <v>2138</v>
      </c>
      <c r="C2141" s="50">
        <v>113</v>
      </c>
      <c r="D2141" s="20">
        <v>7</v>
      </c>
      <c r="E2141" s="24" t="s">
        <v>2249</v>
      </c>
      <c r="F2141" s="20" t="s">
        <v>2256</v>
      </c>
      <c r="G2141" s="20" t="s">
        <v>21</v>
      </c>
      <c r="H2141" s="20" t="s">
        <v>59</v>
      </c>
      <c r="I2141" s="20" t="s">
        <v>49</v>
      </c>
      <c r="J2141" s="20" t="s">
        <v>35</v>
      </c>
      <c r="K2141" s="20">
        <v>1</v>
      </c>
      <c r="L2141" s="20">
        <v>8</v>
      </c>
      <c r="M2141" s="20" t="s">
        <v>25</v>
      </c>
      <c r="N2141" s="65">
        <v>19200</v>
      </c>
      <c r="O2141" s="65">
        <v>9600</v>
      </c>
      <c r="P2141" s="36"/>
    </row>
    <row r="2142" s="3" customFormat="true" ht="35" customHeight="true" spans="1:16">
      <c r="A2142" s="17">
        <v>2139</v>
      </c>
      <c r="B2142" s="54" t="s">
        <v>2138</v>
      </c>
      <c r="C2142" s="50">
        <v>114</v>
      </c>
      <c r="D2142" s="20">
        <v>8</v>
      </c>
      <c r="E2142" s="24" t="s">
        <v>2249</v>
      </c>
      <c r="F2142" s="20" t="s">
        <v>2257</v>
      </c>
      <c r="G2142" s="20" t="s">
        <v>21</v>
      </c>
      <c r="H2142" s="20" t="s">
        <v>22</v>
      </c>
      <c r="I2142" s="20" t="s">
        <v>31</v>
      </c>
      <c r="J2142" s="20" t="s">
        <v>32</v>
      </c>
      <c r="K2142" s="20">
        <v>3</v>
      </c>
      <c r="L2142" s="20">
        <v>7</v>
      </c>
      <c r="M2142" s="20" t="s">
        <v>25</v>
      </c>
      <c r="N2142" s="65">
        <v>16800</v>
      </c>
      <c r="O2142" s="65">
        <v>8400</v>
      </c>
      <c r="P2142" s="36"/>
    </row>
    <row r="2143" s="3" customFormat="true" ht="35" customHeight="true" spans="1:16">
      <c r="A2143" s="17">
        <v>2140</v>
      </c>
      <c r="B2143" s="54" t="s">
        <v>2138</v>
      </c>
      <c r="C2143" s="50">
        <v>115</v>
      </c>
      <c r="D2143" s="20">
        <v>9</v>
      </c>
      <c r="E2143" s="24" t="s">
        <v>2249</v>
      </c>
      <c r="F2143" s="20" t="s">
        <v>2258</v>
      </c>
      <c r="G2143" s="20" t="s">
        <v>21</v>
      </c>
      <c r="H2143" s="20" t="s">
        <v>22</v>
      </c>
      <c r="I2143" s="20" t="s">
        <v>31</v>
      </c>
      <c r="J2143" s="20" t="s">
        <v>39</v>
      </c>
      <c r="K2143" s="20">
        <v>6</v>
      </c>
      <c r="L2143" s="20">
        <v>7</v>
      </c>
      <c r="M2143" s="20" t="s">
        <v>25</v>
      </c>
      <c r="N2143" s="65">
        <v>16800</v>
      </c>
      <c r="O2143" s="65">
        <v>8400</v>
      </c>
      <c r="P2143" s="36"/>
    </row>
    <row r="2144" s="3" customFormat="true" ht="35" customHeight="true" spans="1:16">
      <c r="A2144" s="17">
        <v>2141</v>
      </c>
      <c r="B2144" s="54" t="s">
        <v>2138</v>
      </c>
      <c r="C2144" s="50">
        <v>116</v>
      </c>
      <c r="D2144" s="20">
        <v>10</v>
      </c>
      <c r="E2144" s="24" t="s">
        <v>2249</v>
      </c>
      <c r="F2144" s="20" t="s">
        <v>2259</v>
      </c>
      <c r="G2144" s="20" t="s">
        <v>21</v>
      </c>
      <c r="H2144" s="20" t="s">
        <v>59</v>
      </c>
      <c r="I2144" s="20" t="s">
        <v>49</v>
      </c>
      <c r="J2144" s="20" t="s">
        <v>39</v>
      </c>
      <c r="K2144" s="20">
        <v>1</v>
      </c>
      <c r="L2144" s="20">
        <v>10</v>
      </c>
      <c r="M2144" s="20" t="s">
        <v>25</v>
      </c>
      <c r="N2144" s="65">
        <v>24000</v>
      </c>
      <c r="O2144" s="65">
        <v>12000</v>
      </c>
      <c r="P2144" s="36"/>
    </row>
    <row r="2145" s="3" customFormat="true" ht="35" customHeight="true" spans="1:16">
      <c r="A2145" s="17">
        <v>2142</v>
      </c>
      <c r="B2145" s="54" t="s">
        <v>2138</v>
      </c>
      <c r="C2145" s="50">
        <v>117</v>
      </c>
      <c r="D2145" s="20">
        <v>11</v>
      </c>
      <c r="E2145" s="24" t="s">
        <v>2249</v>
      </c>
      <c r="F2145" s="20" t="s">
        <v>2260</v>
      </c>
      <c r="G2145" s="20" t="s">
        <v>21</v>
      </c>
      <c r="H2145" s="20" t="s">
        <v>22</v>
      </c>
      <c r="I2145" s="20" t="s">
        <v>31</v>
      </c>
      <c r="J2145" s="20" t="s">
        <v>39</v>
      </c>
      <c r="K2145" s="20">
        <v>2</v>
      </c>
      <c r="L2145" s="20">
        <v>6</v>
      </c>
      <c r="M2145" s="20" t="s">
        <v>25</v>
      </c>
      <c r="N2145" s="65">
        <v>14400</v>
      </c>
      <c r="O2145" s="65">
        <v>7200</v>
      </c>
      <c r="P2145" s="36"/>
    </row>
    <row r="2146" s="3" customFormat="true" ht="35" customHeight="true" spans="1:16">
      <c r="A2146" s="17">
        <v>2143</v>
      </c>
      <c r="B2146" s="54" t="s">
        <v>2138</v>
      </c>
      <c r="C2146" s="50">
        <v>118</v>
      </c>
      <c r="D2146" s="20">
        <v>12</v>
      </c>
      <c r="E2146" s="24" t="s">
        <v>2249</v>
      </c>
      <c r="F2146" s="20" t="s">
        <v>2261</v>
      </c>
      <c r="G2146" s="20" t="s">
        <v>21</v>
      </c>
      <c r="H2146" s="20" t="s">
        <v>22</v>
      </c>
      <c r="I2146" s="20" t="s">
        <v>31</v>
      </c>
      <c r="J2146" s="20" t="s">
        <v>32</v>
      </c>
      <c r="K2146" s="20">
        <v>5</v>
      </c>
      <c r="L2146" s="20">
        <v>6</v>
      </c>
      <c r="M2146" s="20" t="s">
        <v>25</v>
      </c>
      <c r="N2146" s="65">
        <v>14400</v>
      </c>
      <c r="O2146" s="65">
        <v>7200</v>
      </c>
      <c r="P2146" s="36"/>
    </row>
    <row r="2147" s="3" customFormat="true" ht="35" customHeight="true" spans="1:16">
      <c r="A2147" s="17">
        <v>2144</v>
      </c>
      <c r="B2147" s="54" t="s">
        <v>2138</v>
      </c>
      <c r="C2147" s="50">
        <v>119</v>
      </c>
      <c r="D2147" s="20">
        <v>13</v>
      </c>
      <c r="E2147" s="24" t="s">
        <v>2249</v>
      </c>
      <c r="F2147" s="20" t="s">
        <v>2262</v>
      </c>
      <c r="G2147" s="20" t="s">
        <v>21</v>
      </c>
      <c r="H2147" s="20" t="s">
        <v>22</v>
      </c>
      <c r="I2147" s="20" t="s">
        <v>31</v>
      </c>
      <c r="J2147" s="20" t="s">
        <v>35</v>
      </c>
      <c r="K2147" s="20">
        <v>6</v>
      </c>
      <c r="L2147" s="20">
        <v>9</v>
      </c>
      <c r="M2147" s="20" t="s">
        <v>25</v>
      </c>
      <c r="N2147" s="65">
        <v>21600</v>
      </c>
      <c r="O2147" s="65">
        <v>10800</v>
      </c>
      <c r="P2147" s="36"/>
    </row>
    <row r="2148" s="3" customFormat="true" ht="35" customHeight="true" spans="1:16">
      <c r="A2148" s="17">
        <v>2145</v>
      </c>
      <c r="B2148" s="54" t="s">
        <v>2138</v>
      </c>
      <c r="C2148" s="50">
        <v>120</v>
      </c>
      <c r="D2148" s="20">
        <v>14</v>
      </c>
      <c r="E2148" s="24" t="s">
        <v>2249</v>
      </c>
      <c r="F2148" s="20" t="s">
        <v>2263</v>
      </c>
      <c r="G2148" s="20" t="s">
        <v>21</v>
      </c>
      <c r="H2148" s="20" t="s">
        <v>22</v>
      </c>
      <c r="I2148" s="20" t="s">
        <v>31</v>
      </c>
      <c r="J2148" s="20" t="s">
        <v>24</v>
      </c>
      <c r="K2148" s="20" t="s">
        <v>24</v>
      </c>
      <c r="L2148" s="20">
        <v>9</v>
      </c>
      <c r="M2148" s="20" t="s">
        <v>25</v>
      </c>
      <c r="N2148" s="65">
        <v>21600</v>
      </c>
      <c r="O2148" s="65">
        <v>10800</v>
      </c>
      <c r="P2148" s="36"/>
    </row>
    <row r="2149" s="3" customFormat="true" ht="35" customHeight="true" spans="1:16">
      <c r="A2149" s="17">
        <v>2146</v>
      </c>
      <c r="B2149" s="54" t="s">
        <v>2138</v>
      </c>
      <c r="C2149" s="50">
        <v>121</v>
      </c>
      <c r="D2149" s="20">
        <v>15</v>
      </c>
      <c r="E2149" s="24" t="s">
        <v>2249</v>
      </c>
      <c r="F2149" s="20" t="s">
        <v>2264</v>
      </c>
      <c r="G2149" s="20" t="s">
        <v>21</v>
      </c>
      <c r="H2149" s="20" t="s">
        <v>59</v>
      </c>
      <c r="I2149" s="20" t="s">
        <v>49</v>
      </c>
      <c r="J2149" s="20" t="s">
        <v>35</v>
      </c>
      <c r="K2149" s="20">
        <v>2</v>
      </c>
      <c r="L2149" s="20">
        <v>8</v>
      </c>
      <c r="M2149" s="20" t="s">
        <v>25</v>
      </c>
      <c r="N2149" s="65">
        <v>19200</v>
      </c>
      <c r="O2149" s="65">
        <v>9600</v>
      </c>
      <c r="P2149" s="36"/>
    </row>
    <row r="2150" s="3" customFormat="true" ht="35" customHeight="true" spans="1:16">
      <c r="A2150" s="17">
        <v>2147</v>
      </c>
      <c r="B2150" s="54" t="s">
        <v>2138</v>
      </c>
      <c r="C2150" s="50">
        <v>122</v>
      </c>
      <c r="D2150" s="20">
        <v>16</v>
      </c>
      <c r="E2150" s="24" t="s">
        <v>2249</v>
      </c>
      <c r="F2150" s="20" t="s">
        <v>2265</v>
      </c>
      <c r="G2150" s="20" t="s">
        <v>21</v>
      </c>
      <c r="H2150" s="20" t="s">
        <v>22</v>
      </c>
      <c r="I2150" s="20" t="s">
        <v>31</v>
      </c>
      <c r="J2150" s="20" t="s">
        <v>35</v>
      </c>
      <c r="K2150" s="20">
        <v>6</v>
      </c>
      <c r="L2150" s="20">
        <v>6</v>
      </c>
      <c r="M2150" s="20" t="s">
        <v>25</v>
      </c>
      <c r="N2150" s="65">
        <v>14400</v>
      </c>
      <c r="O2150" s="65">
        <v>7200</v>
      </c>
      <c r="P2150" s="36"/>
    </row>
    <row r="2151" s="3" customFormat="true" ht="35" customHeight="true" spans="1:16">
      <c r="A2151" s="17">
        <v>2148</v>
      </c>
      <c r="B2151" s="54" t="s">
        <v>2138</v>
      </c>
      <c r="C2151" s="50">
        <v>123</v>
      </c>
      <c r="D2151" s="20">
        <v>17</v>
      </c>
      <c r="E2151" s="24" t="s">
        <v>2249</v>
      </c>
      <c r="F2151" s="20" t="s">
        <v>2266</v>
      </c>
      <c r="G2151" s="20" t="s">
        <v>21</v>
      </c>
      <c r="H2151" s="20" t="s">
        <v>59</v>
      </c>
      <c r="I2151" s="20" t="s">
        <v>49</v>
      </c>
      <c r="J2151" s="20" t="s">
        <v>32</v>
      </c>
      <c r="K2151" s="20">
        <v>2</v>
      </c>
      <c r="L2151" s="20">
        <v>6</v>
      </c>
      <c r="M2151" s="20" t="s">
        <v>25</v>
      </c>
      <c r="N2151" s="65">
        <v>14400</v>
      </c>
      <c r="O2151" s="65">
        <v>7200</v>
      </c>
      <c r="P2151" s="36"/>
    </row>
    <row r="2152" s="3" customFormat="true" ht="35" customHeight="true" spans="1:16">
      <c r="A2152" s="17">
        <v>2149</v>
      </c>
      <c r="B2152" s="54" t="s">
        <v>2138</v>
      </c>
      <c r="C2152" s="50">
        <v>124</v>
      </c>
      <c r="D2152" s="20">
        <v>18</v>
      </c>
      <c r="E2152" s="24" t="s">
        <v>2249</v>
      </c>
      <c r="F2152" s="20" t="s">
        <v>2267</v>
      </c>
      <c r="G2152" s="20" t="s">
        <v>21</v>
      </c>
      <c r="H2152" s="20" t="s">
        <v>59</v>
      </c>
      <c r="I2152" s="20" t="s">
        <v>49</v>
      </c>
      <c r="J2152" s="20" t="s">
        <v>35</v>
      </c>
      <c r="K2152" s="20">
        <v>6</v>
      </c>
      <c r="L2152" s="20">
        <v>6</v>
      </c>
      <c r="M2152" s="20" t="s">
        <v>25</v>
      </c>
      <c r="N2152" s="65">
        <v>14400</v>
      </c>
      <c r="O2152" s="65">
        <v>7200</v>
      </c>
      <c r="P2152" s="36"/>
    </row>
    <row r="2153" s="3" customFormat="true" ht="35" customHeight="true" spans="1:16">
      <c r="A2153" s="17">
        <v>2150</v>
      </c>
      <c r="B2153" s="54" t="s">
        <v>2138</v>
      </c>
      <c r="C2153" s="50">
        <v>125</v>
      </c>
      <c r="D2153" s="20">
        <v>19</v>
      </c>
      <c r="E2153" s="24" t="s">
        <v>2249</v>
      </c>
      <c r="F2153" s="20" t="s">
        <v>2268</v>
      </c>
      <c r="G2153" s="20" t="s">
        <v>21</v>
      </c>
      <c r="H2153" s="20" t="s">
        <v>22</v>
      </c>
      <c r="I2153" s="20" t="s">
        <v>64</v>
      </c>
      <c r="J2153" s="20" t="s">
        <v>24</v>
      </c>
      <c r="K2153" s="20" t="s">
        <v>24</v>
      </c>
      <c r="L2153" s="20">
        <v>10</v>
      </c>
      <c r="M2153" s="20" t="s">
        <v>25</v>
      </c>
      <c r="N2153" s="65">
        <v>24000</v>
      </c>
      <c r="O2153" s="65">
        <v>12000</v>
      </c>
      <c r="P2153" s="36"/>
    </row>
    <row r="2154" s="3" customFormat="true" ht="35" customHeight="true" spans="1:16">
      <c r="A2154" s="17">
        <v>2151</v>
      </c>
      <c r="B2154" s="54" t="s">
        <v>2138</v>
      </c>
      <c r="C2154" s="50">
        <v>126</v>
      </c>
      <c r="D2154" s="20">
        <v>20</v>
      </c>
      <c r="E2154" s="24" t="s">
        <v>2249</v>
      </c>
      <c r="F2154" s="20" t="s">
        <v>2269</v>
      </c>
      <c r="G2154" s="20" t="s">
        <v>21</v>
      </c>
      <c r="H2154" s="20" t="s">
        <v>22</v>
      </c>
      <c r="I2154" s="20" t="s">
        <v>31</v>
      </c>
      <c r="J2154" s="20" t="s">
        <v>35</v>
      </c>
      <c r="K2154" s="20">
        <v>3</v>
      </c>
      <c r="L2154" s="20">
        <v>5</v>
      </c>
      <c r="M2154" s="20" t="s">
        <v>25</v>
      </c>
      <c r="N2154" s="65">
        <v>12000</v>
      </c>
      <c r="O2154" s="65">
        <v>6000</v>
      </c>
      <c r="P2154" s="36"/>
    </row>
    <row r="2155" s="3" customFormat="true" ht="35" customHeight="true" spans="1:16">
      <c r="A2155" s="17">
        <v>2152</v>
      </c>
      <c r="B2155" s="54" t="s">
        <v>2138</v>
      </c>
      <c r="C2155" s="50">
        <v>127</v>
      </c>
      <c r="D2155" s="20">
        <v>21</v>
      </c>
      <c r="E2155" s="24" t="s">
        <v>2249</v>
      </c>
      <c r="F2155" s="20" t="s">
        <v>2270</v>
      </c>
      <c r="G2155" s="20" t="s">
        <v>21</v>
      </c>
      <c r="H2155" s="20" t="s">
        <v>22</v>
      </c>
      <c r="I2155" s="20" t="s">
        <v>31</v>
      </c>
      <c r="J2155" s="20" t="s">
        <v>35</v>
      </c>
      <c r="K2155" s="20">
        <v>5</v>
      </c>
      <c r="L2155" s="20">
        <v>5</v>
      </c>
      <c r="M2155" s="20" t="s">
        <v>25</v>
      </c>
      <c r="N2155" s="65">
        <v>12000</v>
      </c>
      <c r="O2155" s="65">
        <v>6000</v>
      </c>
      <c r="P2155" s="36"/>
    </row>
    <row r="2156" s="3" customFormat="true" ht="35" customHeight="true" spans="1:16">
      <c r="A2156" s="17">
        <v>2153</v>
      </c>
      <c r="B2156" s="54" t="s">
        <v>2138</v>
      </c>
      <c r="C2156" s="50">
        <v>128</v>
      </c>
      <c r="D2156" s="20">
        <v>22</v>
      </c>
      <c r="E2156" s="24" t="s">
        <v>2249</v>
      </c>
      <c r="F2156" s="20" t="s">
        <v>2271</v>
      </c>
      <c r="G2156" s="20" t="s">
        <v>21</v>
      </c>
      <c r="H2156" s="20" t="s">
        <v>22</v>
      </c>
      <c r="I2156" s="20" t="s">
        <v>31</v>
      </c>
      <c r="J2156" s="20" t="s">
        <v>32</v>
      </c>
      <c r="K2156" s="20">
        <v>2</v>
      </c>
      <c r="L2156" s="20">
        <v>9</v>
      </c>
      <c r="M2156" s="20" t="s">
        <v>25</v>
      </c>
      <c r="N2156" s="65">
        <v>21600</v>
      </c>
      <c r="O2156" s="65">
        <v>10800</v>
      </c>
      <c r="P2156" s="36"/>
    </row>
    <row r="2157" s="3" customFormat="true" ht="35" customHeight="true" spans="1:16">
      <c r="A2157" s="17">
        <v>2154</v>
      </c>
      <c r="B2157" s="54" t="s">
        <v>2138</v>
      </c>
      <c r="C2157" s="50">
        <v>129</v>
      </c>
      <c r="D2157" s="20">
        <v>23</v>
      </c>
      <c r="E2157" s="24" t="s">
        <v>2249</v>
      </c>
      <c r="F2157" s="20" t="s">
        <v>2272</v>
      </c>
      <c r="G2157" s="20" t="s">
        <v>21</v>
      </c>
      <c r="H2157" s="20" t="s">
        <v>22</v>
      </c>
      <c r="I2157" s="20" t="s">
        <v>31</v>
      </c>
      <c r="J2157" s="20" t="s">
        <v>35</v>
      </c>
      <c r="K2157" s="20">
        <v>1</v>
      </c>
      <c r="L2157" s="20">
        <v>5</v>
      </c>
      <c r="M2157" s="20" t="s">
        <v>25</v>
      </c>
      <c r="N2157" s="65">
        <v>12000</v>
      </c>
      <c r="O2157" s="65">
        <v>6000</v>
      </c>
      <c r="P2157" s="36"/>
    </row>
    <row r="2158" s="3" customFormat="true" ht="35" customHeight="true" spans="1:16">
      <c r="A2158" s="17">
        <v>2155</v>
      </c>
      <c r="B2158" s="54" t="s">
        <v>2138</v>
      </c>
      <c r="C2158" s="50">
        <v>130</v>
      </c>
      <c r="D2158" s="20">
        <v>24</v>
      </c>
      <c r="E2158" s="24" t="s">
        <v>2249</v>
      </c>
      <c r="F2158" s="20" t="s">
        <v>2273</v>
      </c>
      <c r="G2158" s="20" t="s">
        <v>21</v>
      </c>
      <c r="H2158" s="20" t="s">
        <v>22</v>
      </c>
      <c r="I2158" s="20" t="s">
        <v>31</v>
      </c>
      <c r="J2158" s="20" t="s">
        <v>39</v>
      </c>
      <c r="K2158" s="20">
        <v>2</v>
      </c>
      <c r="L2158" s="20">
        <v>5</v>
      </c>
      <c r="M2158" s="20" t="s">
        <v>25</v>
      </c>
      <c r="N2158" s="65">
        <v>12000</v>
      </c>
      <c r="O2158" s="65">
        <v>6000</v>
      </c>
      <c r="P2158" s="36"/>
    </row>
    <row r="2159" s="3" customFormat="true" ht="35" customHeight="true" spans="1:16">
      <c r="A2159" s="17">
        <v>2156</v>
      </c>
      <c r="B2159" s="54" t="s">
        <v>2138</v>
      </c>
      <c r="C2159" s="50">
        <v>131</v>
      </c>
      <c r="D2159" s="20">
        <v>25</v>
      </c>
      <c r="E2159" s="24" t="s">
        <v>2249</v>
      </c>
      <c r="F2159" s="20" t="s">
        <v>2274</v>
      </c>
      <c r="G2159" s="20" t="s">
        <v>21</v>
      </c>
      <c r="H2159" s="20" t="s">
        <v>22</v>
      </c>
      <c r="I2159" s="20" t="s">
        <v>31</v>
      </c>
      <c r="J2159" s="20" t="s">
        <v>39</v>
      </c>
      <c r="K2159" s="20">
        <v>1</v>
      </c>
      <c r="L2159" s="20">
        <v>9</v>
      </c>
      <c r="M2159" s="20" t="s">
        <v>25</v>
      </c>
      <c r="N2159" s="65">
        <v>21600</v>
      </c>
      <c r="O2159" s="65">
        <v>10800</v>
      </c>
      <c r="P2159" s="36"/>
    </row>
    <row r="2160" s="3" customFormat="true" ht="35" customHeight="true" spans="1:16">
      <c r="A2160" s="17">
        <v>2157</v>
      </c>
      <c r="B2160" s="54" t="s">
        <v>2138</v>
      </c>
      <c r="C2160" s="50">
        <v>132</v>
      </c>
      <c r="D2160" s="20">
        <v>26</v>
      </c>
      <c r="E2160" s="24" t="s">
        <v>2249</v>
      </c>
      <c r="F2160" s="20" t="s">
        <v>2275</v>
      </c>
      <c r="G2160" s="20" t="s">
        <v>21</v>
      </c>
      <c r="H2160" s="20" t="s">
        <v>22</v>
      </c>
      <c r="I2160" s="20" t="s">
        <v>31</v>
      </c>
      <c r="J2160" s="20" t="s">
        <v>32</v>
      </c>
      <c r="K2160" s="20">
        <v>4</v>
      </c>
      <c r="L2160" s="20">
        <v>5</v>
      </c>
      <c r="M2160" s="20" t="s">
        <v>25</v>
      </c>
      <c r="N2160" s="65">
        <v>12000</v>
      </c>
      <c r="O2160" s="65">
        <v>6000</v>
      </c>
      <c r="P2160" s="36"/>
    </row>
    <row r="2161" s="3" customFormat="true" ht="35" customHeight="true" spans="1:16">
      <c r="A2161" s="17">
        <v>2158</v>
      </c>
      <c r="B2161" s="54" t="s">
        <v>2138</v>
      </c>
      <c r="C2161" s="50">
        <v>133</v>
      </c>
      <c r="D2161" s="20">
        <v>27</v>
      </c>
      <c r="E2161" s="24" t="s">
        <v>2249</v>
      </c>
      <c r="F2161" s="20" t="s">
        <v>2276</v>
      </c>
      <c r="G2161" s="20" t="s">
        <v>21</v>
      </c>
      <c r="H2161" s="20" t="s">
        <v>59</v>
      </c>
      <c r="I2161" s="20" t="s">
        <v>49</v>
      </c>
      <c r="J2161" s="20" t="s">
        <v>39</v>
      </c>
      <c r="K2161" s="20">
        <v>3</v>
      </c>
      <c r="L2161" s="20">
        <v>5</v>
      </c>
      <c r="M2161" s="20" t="s">
        <v>25</v>
      </c>
      <c r="N2161" s="65">
        <v>12000</v>
      </c>
      <c r="O2161" s="65">
        <v>6000</v>
      </c>
      <c r="P2161" s="36"/>
    </row>
    <row r="2162" s="3" customFormat="true" ht="35" customHeight="true" spans="1:16">
      <c r="A2162" s="17">
        <v>2159</v>
      </c>
      <c r="B2162" s="54" t="s">
        <v>2138</v>
      </c>
      <c r="C2162" s="50">
        <v>134</v>
      </c>
      <c r="D2162" s="20">
        <v>28</v>
      </c>
      <c r="E2162" s="24" t="s">
        <v>2249</v>
      </c>
      <c r="F2162" s="20" t="s">
        <v>2277</v>
      </c>
      <c r="G2162" s="20" t="s">
        <v>21</v>
      </c>
      <c r="H2162" s="20" t="s">
        <v>22</v>
      </c>
      <c r="I2162" s="20" t="s">
        <v>31</v>
      </c>
      <c r="J2162" s="20" t="s">
        <v>35</v>
      </c>
      <c r="K2162" s="20">
        <v>4</v>
      </c>
      <c r="L2162" s="20">
        <v>5</v>
      </c>
      <c r="M2162" s="20" t="s">
        <v>25</v>
      </c>
      <c r="N2162" s="65">
        <v>12000</v>
      </c>
      <c r="O2162" s="65">
        <v>6000</v>
      </c>
      <c r="P2162" s="36"/>
    </row>
    <row r="2163" s="3" customFormat="true" ht="35" customHeight="true" spans="1:16">
      <c r="A2163" s="17">
        <v>2160</v>
      </c>
      <c r="B2163" s="54" t="s">
        <v>2138</v>
      </c>
      <c r="C2163" s="50">
        <v>135</v>
      </c>
      <c r="D2163" s="20">
        <v>29</v>
      </c>
      <c r="E2163" s="24" t="s">
        <v>2249</v>
      </c>
      <c r="F2163" s="20" t="s">
        <v>2278</v>
      </c>
      <c r="G2163" s="20" t="s">
        <v>21</v>
      </c>
      <c r="H2163" s="20" t="s">
        <v>22</v>
      </c>
      <c r="I2163" s="20" t="s">
        <v>29</v>
      </c>
      <c r="J2163" s="20" t="s">
        <v>24</v>
      </c>
      <c r="K2163" s="20" t="s">
        <v>24</v>
      </c>
      <c r="L2163" s="20">
        <v>6</v>
      </c>
      <c r="M2163" s="20" t="s">
        <v>25</v>
      </c>
      <c r="N2163" s="65">
        <v>14400</v>
      </c>
      <c r="O2163" s="65">
        <v>7200</v>
      </c>
      <c r="P2163" s="36"/>
    </row>
    <row r="2164" s="3" customFormat="true" ht="35" customHeight="true" spans="1:16">
      <c r="A2164" s="17">
        <v>2161</v>
      </c>
      <c r="B2164" s="54" t="s">
        <v>2138</v>
      </c>
      <c r="C2164" s="50">
        <v>136</v>
      </c>
      <c r="D2164" s="20">
        <v>30</v>
      </c>
      <c r="E2164" s="24" t="s">
        <v>2249</v>
      </c>
      <c r="F2164" s="20" t="s">
        <v>2279</v>
      </c>
      <c r="G2164" s="20" t="s">
        <v>21</v>
      </c>
      <c r="H2164" s="20" t="s">
        <v>89</v>
      </c>
      <c r="I2164" s="20" t="s">
        <v>49</v>
      </c>
      <c r="J2164" s="20" t="s">
        <v>32</v>
      </c>
      <c r="K2164" s="20">
        <v>3</v>
      </c>
      <c r="L2164" s="20">
        <v>5</v>
      </c>
      <c r="M2164" s="20" t="s">
        <v>25</v>
      </c>
      <c r="N2164" s="65">
        <v>12000</v>
      </c>
      <c r="O2164" s="65">
        <v>6000</v>
      </c>
      <c r="P2164" s="36"/>
    </row>
    <row r="2165" s="3" customFormat="true" ht="35" customHeight="true" spans="1:16">
      <c r="A2165" s="17">
        <v>2162</v>
      </c>
      <c r="B2165" s="54" t="s">
        <v>2138</v>
      </c>
      <c r="C2165" s="50">
        <v>137</v>
      </c>
      <c r="D2165" s="20">
        <v>31</v>
      </c>
      <c r="E2165" s="24" t="s">
        <v>2249</v>
      </c>
      <c r="F2165" s="20" t="s">
        <v>2280</v>
      </c>
      <c r="G2165" s="20" t="s">
        <v>21</v>
      </c>
      <c r="H2165" s="20" t="s">
        <v>22</v>
      </c>
      <c r="I2165" s="20" t="s">
        <v>23</v>
      </c>
      <c r="J2165" s="20" t="s">
        <v>24</v>
      </c>
      <c r="K2165" s="20" t="s">
        <v>24</v>
      </c>
      <c r="L2165" s="20">
        <v>10</v>
      </c>
      <c r="M2165" s="20" t="s">
        <v>25</v>
      </c>
      <c r="N2165" s="65">
        <v>24000</v>
      </c>
      <c r="O2165" s="65">
        <v>12000</v>
      </c>
      <c r="P2165" s="36"/>
    </row>
    <row r="2166" s="3" customFormat="true" ht="35" customHeight="true" spans="1:16">
      <c r="A2166" s="17">
        <v>2163</v>
      </c>
      <c r="B2166" s="54" t="s">
        <v>2138</v>
      </c>
      <c r="C2166" s="50">
        <v>138</v>
      </c>
      <c r="D2166" s="20">
        <v>32</v>
      </c>
      <c r="E2166" s="24" t="s">
        <v>2249</v>
      </c>
      <c r="F2166" s="20" t="s">
        <v>2281</v>
      </c>
      <c r="G2166" s="20" t="s">
        <v>21</v>
      </c>
      <c r="H2166" s="20" t="s">
        <v>22</v>
      </c>
      <c r="I2166" s="20" t="s">
        <v>31</v>
      </c>
      <c r="J2166" s="20" t="s">
        <v>32</v>
      </c>
      <c r="K2166" s="20">
        <v>3</v>
      </c>
      <c r="L2166" s="20">
        <v>5</v>
      </c>
      <c r="M2166" s="20" t="s">
        <v>25</v>
      </c>
      <c r="N2166" s="65">
        <v>12000</v>
      </c>
      <c r="O2166" s="65">
        <v>6000</v>
      </c>
      <c r="P2166" s="36"/>
    </row>
    <row r="2167" s="3" customFormat="true" ht="35" customHeight="true" spans="1:16">
      <c r="A2167" s="17">
        <v>2164</v>
      </c>
      <c r="B2167" s="54" t="s">
        <v>2138</v>
      </c>
      <c r="C2167" s="50">
        <v>139</v>
      </c>
      <c r="D2167" s="20">
        <v>33</v>
      </c>
      <c r="E2167" s="24" t="s">
        <v>2249</v>
      </c>
      <c r="F2167" s="20" t="s">
        <v>2282</v>
      </c>
      <c r="G2167" s="20" t="s">
        <v>21</v>
      </c>
      <c r="H2167" s="20" t="s">
        <v>59</v>
      </c>
      <c r="I2167" s="20" t="s">
        <v>49</v>
      </c>
      <c r="J2167" s="20" t="s">
        <v>35</v>
      </c>
      <c r="K2167" s="20">
        <v>3</v>
      </c>
      <c r="L2167" s="20">
        <v>3</v>
      </c>
      <c r="M2167" s="20" t="s">
        <v>25</v>
      </c>
      <c r="N2167" s="65">
        <v>7200</v>
      </c>
      <c r="O2167" s="65">
        <v>3600</v>
      </c>
      <c r="P2167" s="36"/>
    </row>
    <row r="2168" s="3" customFormat="true" ht="35" customHeight="true" spans="1:16">
      <c r="A2168" s="17">
        <v>2165</v>
      </c>
      <c r="B2168" s="54" t="s">
        <v>2138</v>
      </c>
      <c r="C2168" s="50">
        <v>140</v>
      </c>
      <c r="D2168" s="20">
        <v>34</v>
      </c>
      <c r="E2168" s="24" t="s">
        <v>2249</v>
      </c>
      <c r="F2168" s="20" t="s">
        <v>2283</v>
      </c>
      <c r="G2168" s="20" t="s">
        <v>21</v>
      </c>
      <c r="H2168" s="20" t="s">
        <v>59</v>
      </c>
      <c r="I2168" s="20" t="s">
        <v>49</v>
      </c>
      <c r="J2168" s="20" t="s">
        <v>32</v>
      </c>
      <c r="K2168" s="20">
        <v>5</v>
      </c>
      <c r="L2168" s="20">
        <v>3</v>
      </c>
      <c r="M2168" s="20" t="s">
        <v>25</v>
      </c>
      <c r="N2168" s="65">
        <v>7200</v>
      </c>
      <c r="O2168" s="65">
        <v>3600</v>
      </c>
      <c r="P2168" s="36"/>
    </row>
    <row r="2169" s="3" customFormat="true" ht="35" customHeight="true" spans="1:16">
      <c r="A2169" s="17">
        <v>2166</v>
      </c>
      <c r="B2169" s="54" t="s">
        <v>2138</v>
      </c>
      <c r="C2169" s="50">
        <v>141</v>
      </c>
      <c r="D2169" s="20">
        <v>35</v>
      </c>
      <c r="E2169" s="24" t="s">
        <v>2249</v>
      </c>
      <c r="F2169" s="20" t="s">
        <v>2284</v>
      </c>
      <c r="G2169" s="20" t="s">
        <v>21</v>
      </c>
      <c r="H2169" s="20" t="s">
        <v>59</v>
      </c>
      <c r="I2169" s="20" t="s">
        <v>49</v>
      </c>
      <c r="J2169" s="20" t="s">
        <v>32</v>
      </c>
      <c r="K2169" s="20">
        <v>1</v>
      </c>
      <c r="L2169" s="20">
        <v>3</v>
      </c>
      <c r="M2169" s="20" t="s">
        <v>25</v>
      </c>
      <c r="N2169" s="65">
        <v>7200</v>
      </c>
      <c r="O2169" s="65">
        <v>3600</v>
      </c>
      <c r="P2169" s="36"/>
    </row>
    <row r="2170" s="3" customFormat="true" ht="35" customHeight="true" spans="1:16">
      <c r="A2170" s="17">
        <v>2167</v>
      </c>
      <c r="B2170" s="54" t="s">
        <v>2138</v>
      </c>
      <c r="C2170" s="50">
        <v>142</v>
      </c>
      <c r="D2170" s="20">
        <v>36</v>
      </c>
      <c r="E2170" s="24" t="s">
        <v>2249</v>
      </c>
      <c r="F2170" s="20" t="s">
        <v>2285</v>
      </c>
      <c r="G2170" s="20" t="s">
        <v>21</v>
      </c>
      <c r="H2170" s="20" t="s">
        <v>22</v>
      </c>
      <c r="I2170" s="20" t="s">
        <v>146</v>
      </c>
      <c r="J2170" s="20" t="s">
        <v>24</v>
      </c>
      <c r="K2170" s="20" t="s">
        <v>24</v>
      </c>
      <c r="L2170" s="20">
        <v>2</v>
      </c>
      <c r="M2170" s="20" t="s">
        <v>25</v>
      </c>
      <c r="N2170" s="65">
        <v>4800</v>
      </c>
      <c r="O2170" s="65">
        <v>2400</v>
      </c>
      <c r="P2170" s="36"/>
    </row>
    <row r="2171" s="3" customFormat="true" ht="35" customHeight="true" spans="1:16">
      <c r="A2171" s="17">
        <v>2168</v>
      </c>
      <c r="B2171" s="54" t="s">
        <v>2138</v>
      </c>
      <c r="C2171" s="50">
        <v>143</v>
      </c>
      <c r="D2171" s="20">
        <v>37</v>
      </c>
      <c r="E2171" s="24" t="s">
        <v>2249</v>
      </c>
      <c r="F2171" s="20" t="s">
        <v>2286</v>
      </c>
      <c r="G2171" s="20" t="s">
        <v>21</v>
      </c>
      <c r="H2171" s="20" t="s">
        <v>22</v>
      </c>
      <c r="I2171" s="20" t="s">
        <v>31</v>
      </c>
      <c r="J2171" s="20" t="s">
        <v>35</v>
      </c>
      <c r="K2171" s="20">
        <v>5</v>
      </c>
      <c r="L2171" s="20">
        <v>2</v>
      </c>
      <c r="M2171" s="20" t="s">
        <v>25</v>
      </c>
      <c r="N2171" s="65">
        <v>4800</v>
      </c>
      <c r="O2171" s="65">
        <v>2400</v>
      </c>
      <c r="P2171" s="36"/>
    </row>
    <row r="2172" s="3" customFormat="true" ht="35" customHeight="true" spans="1:16">
      <c r="A2172" s="17">
        <v>2169</v>
      </c>
      <c r="B2172" s="54" t="s">
        <v>2138</v>
      </c>
      <c r="C2172" s="50">
        <v>144</v>
      </c>
      <c r="D2172" s="20">
        <v>38</v>
      </c>
      <c r="E2172" s="24" t="s">
        <v>2249</v>
      </c>
      <c r="F2172" s="20" t="s">
        <v>2287</v>
      </c>
      <c r="G2172" s="20" t="s">
        <v>21</v>
      </c>
      <c r="H2172" s="20" t="s">
        <v>22</v>
      </c>
      <c r="I2172" s="20" t="s">
        <v>31</v>
      </c>
      <c r="J2172" s="20" t="s">
        <v>39</v>
      </c>
      <c r="K2172" s="20">
        <v>4</v>
      </c>
      <c r="L2172" s="20">
        <v>6</v>
      </c>
      <c r="M2172" s="20" t="s">
        <v>25</v>
      </c>
      <c r="N2172" s="65">
        <v>14400</v>
      </c>
      <c r="O2172" s="65">
        <v>7200</v>
      </c>
      <c r="P2172" s="36"/>
    </row>
    <row r="2173" s="3" customFormat="true" ht="35" customHeight="true" spans="1:16">
      <c r="A2173" s="17">
        <v>2170</v>
      </c>
      <c r="B2173" s="54" t="s">
        <v>2138</v>
      </c>
      <c r="C2173" s="50">
        <v>145</v>
      </c>
      <c r="D2173" s="20">
        <v>39</v>
      </c>
      <c r="E2173" s="24" t="s">
        <v>2249</v>
      </c>
      <c r="F2173" s="20" t="s">
        <v>2288</v>
      </c>
      <c r="G2173" s="20" t="s">
        <v>21</v>
      </c>
      <c r="H2173" s="20" t="s">
        <v>22</v>
      </c>
      <c r="I2173" s="20" t="s">
        <v>31</v>
      </c>
      <c r="J2173" s="20" t="s">
        <v>39</v>
      </c>
      <c r="K2173" s="20">
        <v>4</v>
      </c>
      <c r="L2173" s="20">
        <v>4</v>
      </c>
      <c r="M2173" s="20" t="s">
        <v>25</v>
      </c>
      <c r="N2173" s="65">
        <v>9600</v>
      </c>
      <c r="O2173" s="65">
        <v>4800</v>
      </c>
      <c r="P2173" s="36"/>
    </row>
    <row r="2174" s="3" customFormat="true" ht="35" customHeight="true" spans="1:16">
      <c r="A2174" s="17">
        <v>2171</v>
      </c>
      <c r="B2174" s="54" t="s">
        <v>2138</v>
      </c>
      <c r="C2174" s="50">
        <v>146</v>
      </c>
      <c r="D2174" s="20">
        <v>40</v>
      </c>
      <c r="E2174" s="24" t="s">
        <v>2249</v>
      </c>
      <c r="F2174" s="20" t="s">
        <v>2289</v>
      </c>
      <c r="G2174" s="20" t="s">
        <v>21</v>
      </c>
      <c r="H2174" s="20" t="s">
        <v>22</v>
      </c>
      <c r="I2174" s="20" t="s">
        <v>31</v>
      </c>
      <c r="J2174" s="20" t="s">
        <v>32</v>
      </c>
      <c r="K2174" s="20">
        <v>2</v>
      </c>
      <c r="L2174" s="20">
        <v>10</v>
      </c>
      <c r="M2174" s="20" t="s">
        <v>25</v>
      </c>
      <c r="N2174" s="65">
        <v>24000</v>
      </c>
      <c r="O2174" s="65">
        <v>12000</v>
      </c>
      <c r="P2174" s="36"/>
    </row>
    <row r="2175" s="3" customFormat="true" ht="35" customHeight="true" spans="1:16">
      <c r="A2175" s="17">
        <v>2172</v>
      </c>
      <c r="B2175" s="54" t="s">
        <v>2138</v>
      </c>
      <c r="C2175" s="50">
        <v>147</v>
      </c>
      <c r="D2175" s="20">
        <v>41</v>
      </c>
      <c r="E2175" s="24" t="s">
        <v>2249</v>
      </c>
      <c r="F2175" s="20" t="s">
        <v>2290</v>
      </c>
      <c r="G2175" s="20" t="s">
        <v>21</v>
      </c>
      <c r="H2175" s="20" t="s">
        <v>22</v>
      </c>
      <c r="I2175" s="20" t="s">
        <v>54</v>
      </c>
      <c r="J2175" s="20" t="s">
        <v>24</v>
      </c>
      <c r="K2175" s="20" t="s">
        <v>24</v>
      </c>
      <c r="L2175" s="20">
        <v>6</v>
      </c>
      <c r="M2175" s="20" t="s">
        <v>25</v>
      </c>
      <c r="N2175" s="65">
        <v>14400</v>
      </c>
      <c r="O2175" s="65">
        <v>7200</v>
      </c>
      <c r="P2175" s="36"/>
    </row>
    <row r="2176" s="3" customFormat="true" ht="35" customHeight="true" spans="1:16">
      <c r="A2176" s="17">
        <v>2173</v>
      </c>
      <c r="B2176" s="54" t="s">
        <v>2138</v>
      </c>
      <c r="C2176" s="50">
        <v>148</v>
      </c>
      <c r="D2176" s="20">
        <v>42</v>
      </c>
      <c r="E2176" s="24" t="s">
        <v>2249</v>
      </c>
      <c r="F2176" s="20" t="s">
        <v>2291</v>
      </c>
      <c r="G2176" s="20" t="s">
        <v>21</v>
      </c>
      <c r="H2176" s="20" t="s">
        <v>22</v>
      </c>
      <c r="I2176" s="20" t="s">
        <v>31</v>
      </c>
      <c r="J2176" s="20" t="s">
        <v>24</v>
      </c>
      <c r="K2176" s="20" t="s">
        <v>24</v>
      </c>
      <c r="L2176" s="20">
        <v>7</v>
      </c>
      <c r="M2176" s="20" t="s">
        <v>25</v>
      </c>
      <c r="N2176" s="65">
        <v>16800</v>
      </c>
      <c r="O2176" s="65">
        <v>8400</v>
      </c>
      <c r="P2176" s="36"/>
    </row>
    <row r="2177" s="3" customFormat="true" ht="35" customHeight="true" spans="1:16">
      <c r="A2177" s="17">
        <v>2174</v>
      </c>
      <c r="B2177" s="54" t="s">
        <v>2138</v>
      </c>
      <c r="C2177" s="50">
        <v>149</v>
      </c>
      <c r="D2177" s="20">
        <v>43</v>
      </c>
      <c r="E2177" s="24" t="s">
        <v>2249</v>
      </c>
      <c r="F2177" s="20" t="s">
        <v>2292</v>
      </c>
      <c r="G2177" s="20" t="s">
        <v>21</v>
      </c>
      <c r="H2177" s="20" t="s">
        <v>22</v>
      </c>
      <c r="I2177" s="20" t="s">
        <v>31</v>
      </c>
      <c r="J2177" s="20" t="s">
        <v>35</v>
      </c>
      <c r="K2177" s="20">
        <v>3</v>
      </c>
      <c r="L2177" s="20">
        <v>2</v>
      </c>
      <c r="M2177" s="20" t="s">
        <v>25</v>
      </c>
      <c r="N2177" s="65">
        <v>4800</v>
      </c>
      <c r="O2177" s="65">
        <v>2400</v>
      </c>
      <c r="P2177" s="36"/>
    </row>
    <row r="2178" s="3" customFormat="true" ht="35" customHeight="true" spans="1:16">
      <c r="A2178" s="17">
        <v>2175</v>
      </c>
      <c r="B2178" s="54" t="s">
        <v>2138</v>
      </c>
      <c r="C2178" s="50">
        <v>150</v>
      </c>
      <c r="D2178" s="20">
        <v>44</v>
      </c>
      <c r="E2178" s="24" t="s">
        <v>2249</v>
      </c>
      <c r="F2178" s="20" t="s">
        <v>2293</v>
      </c>
      <c r="G2178" s="20" t="s">
        <v>21</v>
      </c>
      <c r="H2178" s="20" t="s">
        <v>22</v>
      </c>
      <c r="I2178" s="20" t="s">
        <v>31</v>
      </c>
      <c r="J2178" s="20" t="s">
        <v>35</v>
      </c>
      <c r="K2178" s="20">
        <v>2</v>
      </c>
      <c r="L2178" s="20">
        <v>2</v>
      </c>
      <c r="M2178" s="20" t="s">
        <v>25</v>
      </c>
      <c r="N2178" s="65">
        <v>4800</v>
      </c>
      <c r="O2178" s="65">
        <v>2400</v>
      </c>
      <c r="P2178" s="36"/>
    </row>
    <row r="2179" s="3" customFormat="true" ht="35" customHeight="true" spans="1:16">
      <c r="A2179" s="17">
        <v>2176</v>
      </c>
      <c r="B2179" s="54" t="s">
        <v>2138</v>
      </c>
      <c r="C2179" s="50">
        <v>151</v>
      </c>
      <c r="D2179" s="20">
        <v>45</v>
      </c>
      <c r="E2179" s="24" t="s">
        <v>2249</v>
      </c>
      <c r="F2179" s="20" t="s">
        <v>2294</v>
      </c>
      <c r="G2179" s="20" t="s">
        <v>21</v>
      </c>
      <c r="H2179" s="20" t="s">
        <v>22</v>
      </c>
      <c r="I2179" s="20" t="s">
        <v>31</v>
      </c>
      <c r="J2179" s="20" t="s">
        <v>35</v>
      </c>
      <c r="K2179" s="20">
        <v>1</v>
      </c>
      <c r="L2179" s="20">
        <v>4</v>
      </c>
      <c r="M2179" s="20" t="s">
        <v>25</v>
      </c>
      <c r="N2179" s="65">
        <v>9600</v>
      </c>
      <c r="O2179" s="65">
        <v>4800</v>
      </c>
      <c r="P2179" s="36"/>
    </row>
    <row r="2180" s="3" customFormat="true" ht="35" customHeight="true" spans="1:16">
      <c r="A2180" s="17">
        <v>2177</v>
      </c>
      <c r="B2180" s="54" t="s">
        <v>2138</v>
      </c>
      <c r="C2180" s="50">
        <v>152</v>
      </c>
      <c r="D2180" s="20">
        <v>46</v>
      </c>
      <c r="E2180" s="24" t="s">
        <v>2249</v>
      </c>
      <c r="F2180" s="20" t="s">
        <v>2295</v>
      </c>
      <c r="G2180" s="20" t="s">
        <v>21</v>
      </c>
      <c r="H2180" s="20" t="s">
        <v>22</v>
      </c>
      <c r="I2180" s="20" t="s">
        <v>31</v>
      </c>
      <c r="J2180" s="20" t="s">
        <v>35</v>
      </c>
      <c r="K2180" s="20">
        <v>7</v>
      </c>
      <c r="L2180" s="20">
        <v>2</v>
      </c>
      <c r="M2180" s="20" t="s">
        <v>25</v>
      </c>
      <c r="N2180" s="65">
        <v>4800</v>
      </c>
      <c r="O2180" s="65">
        <v>2400</v>
      </c>
      <c r="P2180" s="36"/>
    </row>
    <row r="2181" s="3" customFormat="true" ht="35" customHeight="true" spans="1:16">
      <c r="A2181" s="17">
        <v>2178</v>
      </c>
      <c r="B2181" s="54" t="s">
        <v>2138</v>
      </c>
      <c r="C2181" s="50">
        <v>153</v>
      </c>
      <c r="D2181" s="20">
        <v>47</v>
      </c>
      <c r="E2181" s="24" t="s">
        <v>2249</v>
      </c>
      <c r="F2181" s="20" t="s">
        <v>2296</v>
      </c>
      <c r="G2181" s="20" t="s">
        <v>21</v>
      </c>
      <c r="H2181" s="20" t="s">
        <v>22</v>
      </c>
      <c r="I2181" s="20" t="s">
        <v>31</v>
      </c>
      <c r="J2181" s="20" t="s">
        <v>32</v>
      </c>
      <c r="K2181" s="20">
        <v>1</v>
      </c>
      <c r="L2181" s="20">
        <v>3</v>
      </c>
      <c r="M2181" s="20" t="s">
        <v>25</v>
      </c>
      <c r="N2181" s="65">
        <v>7200</v>
      </c>
      <c r="O2181" s="65">
        <v>3600</v>
      </c>
      <c r="P2181" s="36"/>
    </row>
    <row r="2182" s="3" customFormat="true" ht="35" customHeight="true" spans="1:16">
      <c r="A2182" s="17">
        <v>2179</v>
      </c>
      <c r="B2182" s="54" t="s">
        <v>2138</v>
      </c>
      <c r="C2182" s="50">
        <v>154</v>
      </c>
      <c r="D2182" s="20">
        <v>48</v>
      </c>
      <c r="E2182" s="24" t="s">
        <v>2249</v>
      </c>
      <c r="F2182" s="20" t="s">
        <v>2297</v>
      </c>
      <c r="G2182" s="20" t="s">
        <v>21</v>
      </c>
      <c r="H2182" s="20" t="s">
        <v>59</v>
      </c>
      <c r="I2182" s="20" t="s">
        <v>49</v>
      </c>
      <c r="J2182" s="20" t="s">
        <v>32</v>
      </c>
      <c r="K2182" s="20">
        <v>2</v>
      </c>
      <c r="L2182" s="20">
        <v>2</v>
      </c>
      <c r="M2182" s="20" t="s">
        <v>25</v>
      </c>
      <c r="N2182" s="65">
        <v>4800</v>
      </c>
      <c r="O2182" s="65">
        <v>2400</v>
      </c>
      <c r="P2182" s="36"/>
    </row>
    <row r="2183" s="3" customFormat="true" ht="35" customHeight="true" spans="1:16">
      <c r="A2183" s="17">
        <v>2180</v>
      </c>
      <c r="B2183" s="54" t="s">
        <v>2138</v>
      </c>
      <c r="C2183" s="50">
        <v>155</v>
      </c>
      <c r="D2183" s="20">
        <v>49</v>
      </c>
      <c r="E2183" s="24" t="s">
        <v>2249</v>
      </c>
      <c r="F2183" s="20" t="s">
        <v>2298</v>
      </c>
      <c r="G2183" s="20" t="s">
        <v>21</v>
      </c>
      <c r="H2183" s="20" t="s">
        <v>59</v>
      </c>
      <c r="I2183" s="20" t="s">
        <v>49</v>
      </c>
      <c r="J2183" s="20" t="s">
        <v>32</v>
      </c>
      <c r="K2183" s="20">
        <v>4</v>
      </c>
      <c r="L2183" s="20">
        <v>2</v>
      </c>
      <c r="M2183" s="20" t="s">
        <v>25</v>
      </c>
      <c r="N2183" s="65">
        <v>4800</v>
      </c>
      <c r="O2183" s="65">
        <v>2400</v>
      </c>
      <c r="P2183" s="36"/>
    </row>
    <row r="2184" s="3" customFormat="true" ht="35" customHeight="true" spans="1:16">
      <c r="A2184" s="17">
        <v>2181</v>
      </c>
      <c r="B2184" s="54" t="s">
        <v>2138</v>
      </c>
      <c r="C2184" s="50">
        <v>156</v>
      </c>
      <c r="D2184" s="20">
        <v>50</v>
      </c>
      <c r="E2184" s="24" t="s">
        <v>2249</v>
      </c>
      <c r="F2184" s="20" t="s">
        <v>2299</v>
      </c>
      <c r="G2184" s="20" t="s">
        <v>21</v>
      </c>
      <c r="H2184" s="20" t="s">
        <v>22</v>
      </c>
      <c r="I2184" s="20" t="s">
        <v>31</v>
      </c>
      <c r="J2184" s="20" t="s">
        <v>39</v>
      </c>
      <c r="K2184" s="20">
        <v>5</v>
      </c>
      <c r="L2184" s="20">
        <v>8</v>
      </c>
      <c r="M2184" s="20" t="s">
        <v>25</v>
      </c>
      <c r="N2184" s="20">
        <v>19200</v>
      </c>
      <c r="O2184" s="20">
        <v>9600</v>
      </c>
      <c r="P2184" s="36"/>
    </row>
    <row r="2185" s="3" customFormat="true" ht="35" customHeight="true" spans="1:16">
      <c r="A2185" s="17">
        <v>2182</v>
      </c>
      <c r="B2185" s="54" t="s">
        <v>2138</v>
      </c>
      <c r="C2185" s="50">
        <v>157</v>
      </c>
      <c r="D2185" s="20">
        <v>51</v>
      </c>
      <c r="E2185" s="24" t="s">
        <v>2249</v>
      </c>
      <c r="F2185" s="20" t="s">
        <v>2300</v>
      </c>
      <c r="G2185" s="20" t="s">
        <v>21</v>
      </c>
      <c r="H2185" s="20" t="s">
        <v>59</v>
      </c>
      <c r="I2185" s="20" t="s">
        <v>49</v>
      </c>
      <c r="J2185" s="20" t="s">
        <v>32</v>
      </c>
      <c r="K2185" s="20">
        <v>3</v>
      </c>
      <c r="L2185" s="20">
        <v>1</v>
      </c>
      <c r="M2185" s="20" t="s">
        <v>25</v>
      </c>
      <c r="N2185" s="20">
        <v>2400</v>
      </c>
      <c r="O2185" s="20">
        <v>1200</v>
      </c>
      <c r="P2185" s="36"/>
    </row>
    <row r="2186" s="3" customFormat="true" ht="35" customHeight="true" spans="1:16">
      <c r="A2186" s="17">
        <v>2183</v>
      </c>
      <c r="B2186" s="54" t="s">
        <v>2138</v>
      </c>
      <c r="C2186" s="50">
        <v>158</v>
      </c>
      <c r="D2186" s="20">
        <v>52</v>
      </c>
      <c r="E2186" s="24" t="s">
        <v>2249</v>
      </c>
      <c r="F2186" s="20" t="s">
        <v>2301</v>
      </c>
      <c r="G2186" s="20" t="s">
        <v>21</v>
      </c>
      <c r="H2186" s="20" t="s">
        <v>22</v>
      </c>
      <c r="I2186" s="20" t="s">
        <v>31</v>
      </c>
      <c r="J2186" s="20" t="s">
        <v>32</v>
      </c>
      <c r="K2186" s="20">
        <v>4</v>
      </c>
      <c r="L2186" s="20">
        <v>7</v>
      </c>
      <c r="M2186" s="20" t="s">
        <v>25</v>
      </c>
      <c r="N2186" s="65">
        <v>16800</v>
      </c>
      <c r="O2186" s="65">
        <v>8400</v>
      </c>
      <c r="P2186" s="36"/>
    </row>
    <row r="2187" s="3" customFormat="true" ht="35" customHeight="true" spans="1:16">
      <c r="A2187" s="17">
        <v>2184</v>
      </c>
      <c r="B2187" s="54" t="s">
        <v>2138</v>
      </c>
      <c r="C2187" s="50">
        <v>159</v>
      </c>
      <c r="D2187" s="20">
        <v>53</v>
      </c>
      <c r="E2187" s="24" t="s">
        <v>2249</v>
      </c>
      <c r="F2187" s="20" t="s">
        <v>2302</v>
      </c>
      <c r="G2187" s="20" t="s">
        <v>21</v>
      </c>
      <c r="H2187" s="20" t="s">
        <v>59</v>
      </c>
      <c r="I2187" s="20" t="s">
        <v>49</v>
      </c>
      <c r="J2187" s="20" t="s">
        <v>39</v>
      </c>
      <c r="K2187" s="20">
        <v>2</v>
      </c>
      <c r="L2187" s="20">
        <v>1</v>
      </c>
      <c r="M2187" s="20" t="s">
        <v>25</v>
      </c>
      <c r="N2187" s="20">
        <v>2400</v>
      </c>
      <c r="O2187" s="20">
        <v>1200</v>
      </c>
      <c r="P2187" s="36"/>
    </row>
    <row r="2188" s="3" customFormat="true" ht="35" customHeight="true" spans="1:16">
      <c r="A2188" s="17">
        <v>2185</v>
      </c>
      <c r="B2188" s="54" t="s">
        <v>2138</v>
      </c>
      <c r="C2188" s="50">
        <v>160</v>
      </c>
      <c r="D2188" s="20">
        <v>54</v>
      </c>
      <c r="E2188" s="24" t="s">
        <v>2249</v>
      </c>
      <c r="F2188" s="20" t="s">
        <v>2303</v>
      </c>
      <c r="G2188" s="20" t="s">
        <v>21</v>
      </c>
      <c r="H2188" s="20" t="s">
        <v>22</v>
      </c>
      <c r="I2188" s="20" t="s">
        <v>37</v>
      </c>
      <c r="J2188" s="20" t="s">
        <v>24</v>
      </c>
      <c r="K2188" s="20" t="s">
        <v>24</v>
      </c>
      <c r="L2188" s="20">
        <v>1</v>
      </c>
      <c r="M2188" s="20" t="s">
        <v>25</v>
      </c>
      <c r="N2188" s="20">
        <v>2400</v>
      </c>
      <c r="O2188" s="20">
        <v>1200</v>
      </c>
      <c r="P2188" s="36"/>
    </row>
    <row r="2189" s="3" customFormat="true" ht="35" customHeight="true" spans="1:16">
      <c r="A2189" s="17">
        <v>2186</v>
      </c>
      <c r="B2189" s="54" t="s">
        <v>2138</v>
      </c>
      <c r="C2189" s="50">
        <v>161</v>
      </c>
      <c r="D2189" s="20">
        <v>55</v>
      </c>
      <c r="E2189" s="24" t="s">
        <v>2249</v>
      </c>
      <c r="F2189" s="20" t="s">
        <v>2304</v>
      </c>
      <c r="G2189" s="20" t="s">
        <v>21</v>
      </c>
      <c r="H2189" s="20" t="s">
        <v>59</v>
      </c>
      <c r="I2189" s="20" t="s">
        <v>49</v>
      </c>
      <c r="J2189" s="20" t="s">
        <v>39</v>
      </c>
      <c r="K2189" s="20">
        <v>6</v>
      </c>
      <c r="L2189" s="20">
        <v>1</v>
      </c>
      <c r="M2189" s="20" t="s">
        <v>25</v>
      </c>
      <c r="N2189" s="20">
        <v>2400</v>
      </c>
      <c r="O2189" s="20">
        <v>1200</v>
      </c>
      <c r="P2189" s="36"/>
    </row>
    <row r="2190" s="3" customFormat="true" ht="35" customHeight="true" spans="1:16">
      <c r="A2190" s="17">
        <v>2187</v>
      </c>
      <c r="B2190" s="54" t="s">
        <v>2138</v>
      </c>
      <c r="C2190" s="50">
        <v>162</v>
      </c>
      <c r="D2190" s="20">
        <v>56</v>
      </c>
      <c r="E2190" s="24" t="s">
        <v>2249</v>
      </c>
      <c r="F2190" s="20" t="s">
        <v>2305</v>
      </c>
      <c r="G2190" s="20" t="s">
        <v>21</v>
      </c>
      <c r="H2190" s="20" t="s">
        <v>22</v>
      </c>
      <c r="I2190" s="20" t="s">
        <v>459</v>
      </c>
      <c r="J2190" s="20" t="s">
        <v>24</v>
      </c>
      <c r="K2190" s="20" t="s">
        <v>24</v>
      </c>
      <c r="L2190" s="20">
        <v>1</v>
      </c>
      <c r="M2190" s="20" t="s">
        <v>25</v>
      </c>
      <c r="N2190" s="20">
        <v>2400</v>
      </c>
      <c r="O2190" s="20">
        <v>1200</v>
      </c>
      <c r="P2190" s="36"/>
    </row>
    <row r="2191" s="3" customFormat="true" ht="35" customHeight="true" spans="1:16">
      <c r="A2191" s="17">
        <v>2188</v>
      </c>
      <c r="B2191" s="54" t="s">
        <v>2138</v>
      </c>
      <c r="C2191" s="50">
        <v>163</v>
      </c>
      <c r="D2191" s="20">
        <v>57</v>
      </c>
      <c r="E2191" s="24" t="s">
        <v>2249</v>
      </c>
      <c r="F2191" s="20" t="s">
        <v>2306</v>
      </c>
      <c r="G2191" s="20" t="s">
        <v>63</v>
      </c>
      <c r="H2191" s="20" t="s">
        <v>22</v>
      </c>
      <c r="I2191" s="20" t="s">
        <v>146</v>
      </c>
      <c r="J2191" s="20" t="s">
        <v>24</v>
      </c>
      <c r="K2191" s="20" t="s">
        <v>24</v>
      </c>
      <c r="L2191" s="20">
        <v>3</v>
      </c>
      <c r="M2191" s="20" t="s">
        <v>76</v>
      </c>
      <c r="N2191" s="20">
        <v>7200</v>
      </c>
      <c r="O2191" s="20">
        <v>3600</v>
      </c>
      <c r="P2191" s="42"/>
    </row>
    <row r="2192" s="3" customFormat="true" ht="35" customHeight="true" spans="1:16">
      <c r="A2192" s="17">
        <v>2189</v>
      </c>
      <c r="B2192" s="54" t="s">
        <v>2138</v>
      </c>
      <c r="C2192" s="50">
        <v>164</v>
      </c>
      <c r="D2192" s="20">
        <v>1</v>
      </c>
      <c r="E2192" s="24" t="s">
        <v>2307</v>
      </c>
      <c r="F2192" s="20" t="s">
        <v>2308</v>
      </c>
      <c r="G2192" s="20" t="s">
        <v>21</v>
      </c>
      <c r="H2192" s="20" t="s">
        <v>22</v>
      </c>
      <c r="I2192" s="20" t="s">
        <v>23</v>
      </c>
      <c r="J2192" s="20" t="s">
        <v>24</v>
      </c>
      <c r="K2192" s="20" t="s">
        <v>24</v>
      </c>
      <c r="L2192" s="20">
        <v>10</v>
      </c>
      <c r="M2192" s="20" t="s">
        <v>25</v>
      </c>
      <c r="N2192" s="20">
        <v>24000</v>
      </c>
      <c r="O2192" s="20">
        <v>12000</v>
      </c>
      <c r="P2192" s="34">
        <f ca="1">SUMIF(E:O,E2192,O:O)</f>
        <v>319200</v>
      </c>
    </row>
    <row r="2193" s="3" customFormat="true" ht="35" customHeight="true" spans="1:16">
      <c r="A2193" s="17">
        <v>2190</v>
      </c>
      <c r="B2193" s="54" t="s">
        <v>2138</v>
      </c>
      <c r="C2193" s="50">
        <v>165</v>
      </c>
      <c r="D2193" s="20">
        <v>2</v>
      </c>
      <c r="E2193" s="24" t="s">
        <v>2307</v>
      </c>
      <c r="F2193" s="20" t="s">
        <v>2309</v>
      </c>
      <c r="G2193" s="20" t="s">
        <v>21</v>
      </c>
      <c r="H2193" s="20" t="s">
        <v>22</v>
      </c>
      <c r="I2193" s="20" t="s">
        <v>146</v>
      </c>
      <c r="J2193" s="20" t="s">
        <v>24</v>
      </c>
      <c r="K2193" s="20" t="s">
        <v>24</v>
      </c>
      <c r="L2193" s="20">
        <v>10</v>
      </c>
      <c r="M2193" s="20" t="s">
        <v>25</v>
      </c>
      <c r="N2193" s="20">
        <v>24000</v>
      </c>
      <c r="O2193" s="20">
        <v>12000</v>
      </c>
      <c r="P2193" s="34"/>
    </row>
    <row r="2194" s="3" customFormat="true" ht="35" customHeight="true" spans="1:16">
      <c r="A2194" s="17">
        <v>2191</v>
      </c>
      <c r="B2194" s="54" t="s">
        <v>2138</v>
      </c>
      <c r="C2194" s="50">
        <v>166</v>
      </c>
      <c r="D2194" s="20">
        <v>3</v>
      </c>
      <c r="E2194" s="24" t="s">
        <v>2307</v>
      </c>
      <c r="F2194" s="20" t="s">
        <v>2310</v>
      </c>
      <c r="G2194" s="20" t="s">
        <v>21</v>
      </c>
      <c r="H2194" s="20" t="s">
        <v>22</v>
      </c>
      <c r="I2194" s="20" t="s">
        <v>37</v>
      </c>
      <c r="J2194" s="20" t="s">
        <v>24</v>
      </c>
      <c r="K2194" s="20" t="s">
        <v>24</v>
      </c>
      <c r="L2194" s="20">
        <v>10</v>
      </c>
      <c r="M2194" s="20" t="s">
        <v>25</v>
      </c>
      <c r="N2194" s="20">
        <v>24000</v>
      </c>
      <c r="O2194" s="20">
        <v>12000</v>
      </c>
      <c r="P2194" s="34"/>
    </row>
    <row r="2195" s="3" customFormat="true" ht="35" customHeight="true" spans="1:16">
      <c r="A2195" s="17">
        <v>2192</v>
      </c>
      <c r="B2195" s="54" t="s">
        <v>2138</v>
      </c>
      <c r="C2195" s="50">
        <v>167</v>
      </c>
      <c r="D2195" s="20">
        <v>4</v>
      </c>
      <c r="E2195" s="24" t="s">
        <v>2307</v>
      </c>
      <c r="F2195" s="20" t="s">
        <v>2311</v>
      </c>
      <c r="G2195" s="20" t="s">
        <v>21</v>
      </c>
      <c r="H2195" s="20" t="s">
        <v>22</v>
      </c>
      <c r="I2195" s="20" t="s">
        <v>31</v>
      </c>
      <c r="J2195" s="20" t="s">
        <v>32</v>
      </c>
      <c r="K2195" s="20">
        <v>4</v>
      </c>
      <c r="L2195" s="20">
        <v>8</v>
      </c>
      <c r="M2195" s="20" t="s">
        <v>25</v>
      </c>
      <c r="N2195" s="20">
        <v>19200</v>
      </c>
      <c r="O2195" s="20">
        <v>9600</v>
      </c>
      <c r="P2195" s="34"/>
    </row>
    <row r="2196" s="3" customFormat="true" ht="35" customHeight="true" spans="1:16">
      <c r="A2196" s="17">
        <v>2193</v>
      </c>
      <c r="B2196" s="54" t="s">
        <v>2138</v>
      </c>
      <c r="C2196" s="50">
        <v>168</v>
      </c>
      <c r="D2196" s="20">
        <v>5</v>
      </c>
      <c r="E2196" s="24" t="s">
        <v>2307</v>
      </c>
      <c r="F2196" s="20" t="s">
        <v>2312</v>
      </c>
      <c r="G2196" s="20" t="s">
        <v>21</v>
      </c>
      <c r="H2196" s="20" t="s">
        <v>59</v>
      </c>
      <c r="I2196" s="20" t="s">
        <v>49</v>
      </c>
      <c r="J2196" s="20" t="s">
        <v>32</v>
      </c>
      <c r="K2196" s="20">
        <v>1</v>
      </c>
      <c r="L2196" s="20">
        <v>8</v>
      </c>
      <c r="M2196" s="20" t="s">
        <v>25</v>
      </c>
      <c r="N2196" s="20">
        <v>19200</v>
      </c>
      <c r="O2196" s="20">
        <v>9600</v>
      </c>
      <c r="P2196" s="34"/>
    </row>
    <row r="2197" s="3" customFormat="true" ht="35" customHeight="true" spans="1:16">
      <c r="A2197" s="17">
        <v>2194</v>
      </c>
      <c r="B2197" s="54" t="s">
        <v>2138</v>
      </c>
      <c r="C2197" s="50">
        <v>169</v>
      </c>
      <c r="D2197" s="20">
        <v>6</v>
      </c>
      <c r="E2197" s="24" t="s">
        <v>2307</v>
      </c>
      <c r="F2197" s="20" t="s">
        <v>2313</v>
      </c>
      <c r="G2197" s="20" t="s">
        <v>21</v>
      </c>
      <c r="H2197" s="20" t="s">
        <v>42</v>
      </c>
      <c r="I2197" s="20" t="s">
        <v>43</v>
      </c>
      <c r="J2197" s="20" t="s">
        <v>24</v>
      </c>
      <c r="K2197" s="20" t="s">
        <v>24</v>
      </c>
      <c r="L2197" s="20">
        <v>7</v>
      </c>
      <c r="M2197" s="20" t="s">
        <v>25</v>
      </c>
      <c r="N2197" s="20">
        <v>16800</v>
      </c>
      <c r="O2197" s="20">
        <v>8400</v>
      </c>
      <c r="P2197" s="34"/>
    </row>
    <row r="2198" s="3" customFormat="true" ht="35" customHeight="true" spans="1:16">
      <c r="A2198" s="17">
        <v>2195</v>
      </c>
      <c r="B2198" s="54" t="s">
        <v>2138</v>
      </c>
      <c r="C2198" s="50">
        <v>170</v>
      </c>
      <c r="D2198" s="20">
        <v>7</v>
      </c>
      <c r="E2198" s="24" t="s">
        <v>2307</v>
      </c>
      <c r="F2198" s="20" t="s">
        <v>2314</v>
      </c>
      <c r="G2198" s="20" t="s">
        <v>21</v>
      </c>
      <c r="H2198" s="20" t="s">
        <v>22</v>
      </c>
      <c r="I2198" s="20" t="s">
        <v>31</v>
      </c>
      <c r="J2198" s="20" t="s">
        <v>39</v>
      </c>
      <c r="K2198" s="20">
        <v>2</v>
      </c>
      <c r="L2198" s="20">
        <v>7</v>
      </c>
      <c r="M2198" s="20" t="s">
        <v>25</v>
      </c>
      <c r="N2198" s="20">
        <v>16800</v>
      </c>
      <c r="O2198" s="20">
        <v>8400</v>
      </c>
      <c r="P2198" s="34"/>
    </row>
    <row r="2199" s="3" customFormat="true" ht="35" customHeight="true" spans="1:16">
      <c r="A2199" s="17">
        <v>2196</v>
      </c>
      <c r="B2199" s="54" t="s">
        <v>2138</v>
      </c>
      <c r="C2199" s="50">
        <v>171</v>
      </c>
      <c r="D2199" s="20">
        <v>8</v>
      </c>
      <c r="E2199" s="24" t="s">
        <v>2307</v>
      </c>
      <c r="F2199" s="20" t="s">
        <v>2315</v>
      </c>
      <c r="G2199" s="20" t="s">
        <v>21</v>
      </c>
      <c r="H2199" s="20" t="s">
        <v>22</v>
      </c>
      <c r="I2199" s="20" t="s">
        <v>31</v>
      </c>
      <c r="J2199" s="20" t="s">
        <v>39</v>
      </c>
      <c r="K2199" s="20">
        <v>5</v>
      </c>
      <c r="L2199" s="20">
        <v>7</v>
      </c>
      <c r="M2199" s="20" t="s">
        <v>25</v>
      </c>
      <c r="N2199" s="20">
        <v>16800</v>
      </c>
      <c r="O2199" s="20">
        <v>8400</v>
      </c>
      <c r="P2199" s="34"/>
    </row>
    <row r="2200" s="3" customFormat="true" ht="35" customHeight="true" spans="1:16">
      <c r="A2200" s="17">
        <v>2197</v>
      </c>
      <c r="B2200" s="54" t="s">
        <v>2138</v>
      </c>
      <c r="C2200" s="50">
        <v>172</v>
      </c>
      <c r="D2200" s="20">
        <v>9</v>
      </c>
      <c r="E2200" s="24" t="s">
        <v>2307</v>
      </c>
      <c r="F2200" s="20" t="s">
        <v>2316</v>
      </c>
      <c r="G2200" s="20" t="s">
        <v>21</v>
      </c>
      <c r="H2200" s="20" t="s">
        <v>22</v>
      </c>
      <c r="I2200" s="20" t="s">
        <v>31</v>
      </c>
      <c r="J2200" s="20" t="s">
        <v>39</v>
      </c>
      <c r="K2200" s="20">
        <v>1</v>
      </c>
      <c r="L2200" s="20">
        <v>7</v>
      </c>
      <c r="M2200" s="20" t="s">
        <v>25</v>
      </c>
      <c r="N2200" s="20">
        <v>16800</v>
      </c>
      <c r="O2200" s="20">
        <v>8400</v>
      </c>
      <c r="P2200" s="34"/>
    </row>
    <row r="2201" s="3" customFormat="true" ht="35" customHeight="true" spans="1:16">
      <c r="A2201" s="17">
        <v>2198</v>
      </c>
      <c r="B2201" s="54" t="s">
        <v>2138</v>
      </c>
      <c r="C2201" s="50">
        <v>173</v>
      </c>
      <c r="D2201" s="20">
        <v>10</v>
      </c>
      <c r="E2201" s="24" t="s">
        <v>2307</v>
      </c>
      <c r="F2201" s="20" t="s">
        <v>2317</v>
      </c>
      <c r="G2201" s="20" t="s">
        <v>21</v>
      </c>
      <c r="H2201" s="20" t="s">
        <v>59</v>
      </c>
      <c r="I2201" s="20" t="s">
        <v>49</v>
      </c>
      <c r="J2201" s="20" t="s">
        <v>35</v>
      </c>
      <c r="K2201" s="20">
        <v>4</v>
      </c>
      <c r="L2201" s="20">
        <v>8</v>
      </c>
      <c r="M2201" s="20" t="s">
        <v>25</v>
      </c>
      <c r="N2201" s="20">
        <v>19200</v>
      </c>
      <c r="O2201" s="20">
        <v>9600</v>
      </c>
      <c r="P2201" s="34"/>
    </row>
    <row r="2202" s="3" customFormat="true" ht="35" customHeight="true" spans="1:16">
      <c r="A2202" s="17">
        <v>2199</v>
      </c>
      <c r="B2202" s="54" t="s">
        <v>2138</v>
      </c>
      <c r="C2202" s="50">
        <v>174</v>
      </c>
      <c r="D2202" s="20">
        <v>11</v>
      </c>
      <c r="E2202" s="24" t="s">
        <v>2307</v>
      </c>
      <c r="F2202" s="20" t="s">
        <v>2318</v>
      </c>
      <c r="G2202" s="20" t="s">
        <v>21</v>
      </c>
      <c r="H2202" s="20" t="s">
        <v>22</v>
      </c>
      <c r="I2202" s="20" t="s">
        <v>45</v>
      </c>
      <c r="J2202" s="20" t="s">
        <v>24</v>
      </c>
      <c r="K2202" s="20" t="s">
        <v>24</v>
      </c>
      <c r="L2202" s="20">
        <v>8</v>
      </c>
      <c r="M2202" s="20" t="s">
        <v>25</v>
      </c>
      <c r="N2202" s="20">
        <v>19200</v>
      </c>
      <c r="O2202" s="20">
        <v>9600</v>
      </c>
      <c r="P2202" s="34"/>
    </row>
    <row r="2203" s="3" customFormat="true" ht="35" customHeight="true" spans="1:16">
      <c r="A2203" s="17">
        <v>2200</v>
      </c>
      <c r="B2203" s="54" t="s">
        <v>2138</v>
      </c>
      <c r="C2203" s="50">
        <v>175</v>
      </c>
      <c r="D2203" s="20">
        <v>12</v>
      </c>
      <c r="E2203" s="24" t="s">
        <v>2307</v>
      </c>
      <c r="F2203" s="20" t="s">
        <v>2319</v>
      </c>
      <c r="G2203" s="20" t="s">
        <v>21</v>
      </c>
      <c r="H2203" s="20" t="s">
        <v>59</v>
      </c>
      <c r="I2203" s="20" t="s">
        <v>49</v>
      </c>
      <c r="J2203" s="20" t="s">
        <v>35</v>
      </c>
      <c r="K2203" s="20">
        <v>1</v>
      </c>
      <c r="L2203" s="20">
        <v>8</v>
      </c>
      <c r="M2203" s="20" t="s">
        <v>25</v>
      </c>
      <c r="N2203" s="20">
        <v>19200</v>
      </c>
      <c r="O2203" s="20">
        <v>9600</v>
      </c>
      <c r="P2203" s="34"/>
    </row>
    <row r="2204" s="3" customFormat="true" ht="35" customHeight="true" spans="1:16">
      <c r="A2204" s="17">
        <v>2201</v>
      </c>
      <c r="B2204" s="54" t="s">
        <v>2138</v>
      </c>
      <c r="C2204" s="50">
        <v>176</v>
      </c>
      <c r="D2204" s="20">
        <v>13</v>
      </c>
      <c r="E2204" s="24" t="s">
        <v>2307</v>
      </c>
      <c r="F2204" s="20" t="s">
        <v>2320</v>
      </c>
      <c r="G2204" s="20" t="s">
        <v>21</v>
      </c>
      <c r="H2204" s="20" t="s">
        <v>59</v>
      </c>
      <c r="I2204" s="20" t="s">
        <v>49</v>
      </c>
      <c r="J2204" s="20" t="s">
        <v>39</v>
      </c>
      <c r="K2204" s="20">
        <v>1</v>
      </c>
      <c r="L2204" s="20">
        <v>8</v>
      </c>
      <c r="M2204" s="20" t="s">
        <v>25</v>
      </c>
      <c r="N2204" s="20">
        <v>19200</v>
      </c>
      <c r="O2204" s="20">
        <v>9600</v>
      </c>
      <c r="P2204" s="34"/>
    </row>
    <row r="2205" s="3" customFormat="true" ht="35" customHeight="true" spans="1:16">
      <c r="A2205" s="17">
        <v>2202</v>
      </c>
      <c r="B2205" s="54" t="s">
        <v>2138</v>
      </c>
      <c r="C2205" s="50">
        <v>177</v>
      </c>
      <c r="D2205" s="20">
        <v>14</v>
      </c>
      <c r="E2205" s="24" t="s">
        <v>2307</v>
      </c>
      <c r="F2205" s="20" t="s">
        <v>2321</v>
      </c>
      <c r="G2205" s="20" t="s">
        <v>21</v>
      </c>
      <c r="H2205" s="20" t="s">
        <v>22</v>
      </c>
      <c r="I2205" s="20" t="s">
        <v>31</v>
      </c>
      <c r="J2205" s="20" t="s">
        <v>35</v>
      </c>
      <c r="K2205" s="20">
        <v>4</v>
      </c>
      <c r="L2205" s="20">
        <v>5</v>
      </c>
      <c r="M2205" s="20" t="s">
        <v>25</v>
      </c>
      <c r="N2205" s="20">
        <v>12000</v>
      </c>
      <c r="O2205" s="20">
        <v>6000</v>
      </c>
      <c r="P2205" s="34"/>
    </row>
    <row r="2206" s="3" customFormat="true" ht="35" customHeight="true" spans="1:16">
      <c r="A2206" s="17">
        <v>2203</v>
      </c>
      <c r="B2206" s="54" t="s">
        <v>2138</v>
      </c>
      <c r="C2206" s="50">
        <v>178</v>
      </c>
      <c r="D2206" s="20">
        <v>15</v>
      </c>
      <c r="E2206" s="24" t="s">
        <v>2307</v>
      </c>
      <c r="F2206" s="20" t="s">
        <v>2322</v>
      </c>
      <c r="G2206" s="20" t="s">
        <v>21</v>
      </c>
      <c r="H2206" s="20" t="s">
        <v>22</v>
      </c>
      <c r="I2206" s="20" t="s">
        <v>31</v>
      </c>
      <c r="J2206" s="20" t="s">
        <v>35</v>
      </c>
      <c r="K2206" s="20">
        <v>1</v>
      </c>
      <c r="L2206" s="20">
        <v>7</v>
      </c>
      <c r="M2206" s="20" t="s">
        <v>25</v>
      </c>
      <c r="N2206" s="20">
        <v>16800</v>
      </c>
      <c r="O2206" s="20">
        <v>8400</v>
      </c>
      <c r="P2206" s="34"/>
    </row>
    <row r="2207" s="3" customFormat="true" ht="35" customHeight="true" spans="1:16">
      <c r="A2207" s="17">
        <v>2204</v>
      </c>
      <c r="B2207" s="54" t="s">
        <v>2138</v>
      </c>
      <c r="C2207" s="50">
        <v>179</v>
      </c>
      <c r="D2207" s="20">
        <v>16</v>
      </c>
      <c r="E2207" s="24" t="s">
        <v>2307</v>
      </c>
      <c r="F2207" s="20" t="s">
        <v>2323</v>
      </c>
      <c r="G2207" s="20" t="s">
        <v>21</v>
      </c>
      <c r="H2207" s="20" t="s">
        <v>22</v>
      </c>
      <c r="I2207" s="20" t="s">
        <v>31</v>
      </c>
      <c r="J2207" s="20" t="s">
        <v>35</v>
      </c>
      <c r="K2207" s="20">
        <v>1</v>
      </c>
      <c r="L2207" s="20">
        <v>5</v>
      </c>
      <c r="M2207" s="20" t="s">
        <v>25</v>
      </c>
      <c r="N2207" s="20">
        <v>12000</v>
      </c>
      <c r="O2207" s="20">
        <v>6000</v>
      </c>
      <c r="P2207" s="34"/>
    </row>
    <row r="2208" s="3" customFormat="true" ht="35" customHeight="true" spans="1:16">
      <c r="A2208" s="17">
        <v>2205</v>
      </c>
      <c r="B2208" s="54" t="s">
        <v>2138</v>
      </c>
      <c r="C2208" s="50">
        <v>180</v>
      </c>
      <c r="D2208" s="20">
        <v>17</v>
      </c>
      <c r="E2208" s="24" t="s">
        <v>2307</v>
      </c>
      <c r="F2208" s="20" t="s">
        <v>2324</v>
      </c>
      <c r="G2208" s="20" t="s">
        <v>21</v>
      </c>
      <c r="H2208" s="20" t="s">
        <v>22</v>
      </c>
      <c r="I2208" s="20" t="s">
        <v>31</v>
      </c>
      <c r="J2208" s="20" t="s">
        <v>35</v>
      </c>
      <c r="K2208" s="20">
        <v>3</v>
      </c>
      <c r="L2208" s="20">
        <v>5</v>
      </c>
      <c r="M2208" s="20" t="s">
        <v>25</v>
      </c>
      <c r="N2208" s="20">
        <v>12000</v>
      </c>
      <c r="O2208" s="20">
        <v>6000</v>
      </c>
      <c r="P2208" s="34"/>
    </row>
    <row r="2209" s="3" customFormat="true" ht="35" customHeight="true" spans="1:16">
      <c r="A2209" s="17">
        <v>2206</v>
      </c>
      <c r="B2209" s="54" t="s">
        <v>2138</v>
      </c>
      <c r="C2209" s="50">
        <v>181</v>
      </c>
      <c r="D2209" s="20">
        <v>18</v>
      </c>
      <c r="E2209" s="24" t="s">
        <v>2307</v>
      </c>
      <c r="F2209" s="20" t="s">
        <v>2325</v>
      </c>
      <c r="G2209" s="20" t="s">
        <v>21</v>
      </c>
      <c r="H2209" s="20" t="s">
        <v>22</v>
      </c>
      <c r="I2209" s="20" t="s">
        <v>31</v>
      </c>
      <c r="J2209" s="20" t="s">
        <v>32</v>
      </c>
      <c r="K2209" s="20">
        <v>2</v>
      </c>
      <c r="L2209" s="20">
        <v>5</v>
      </c>
      <c r="M2209" s="20" t="s">
        <v>25</v>
      </c>
      <c r="N2209" s="20">
        <v>12000</v>
      </c>
      <c r="O2209" s="20">
        <v>6000</v>
      </c>
      <c r="P2209" s="34"/>
    </row>
    <row r="2210" s="3" customFormat="true" ht="35" customHeight="true" spans="1:16">
      <c r="A2210" s="17">
        <v>2207</v>
      </c>
      <c r="B2210" s="54" t="s">
        <v>2138</v>
      </c>
      <c r="C2210" s="50">
        <v>182</v>
      </c>
      <c r="D2210" s="20">
        <v>19</v>
      </c>
      <c r="E2210" s="24" t="s">
        <v>2307</v>
      </c>
      <c r="F2210" s="20" t="s">
        <v>2326</v>
      </c>
      <c r="G2210" s="20" t="s">
        <v>21</v>
      </c>
      <c r="H2210" s="20" t="s">
        <v>22</v>
      </c>
      <c r="I2210" s="20" t="s">
        <v>31</v>
      </c>
      <c r="J2210" s="20" t="s">
        <v>39</v>
      </c>
      <c r="K2210" s="20">
        <v>5</v>
      </c>
      <c r="L2210" s="20">
        <v>4</v>
      </c>
      <c r="M2210" s="20" t="s">
        <v>25</v>
      </c>
      <c r="N2210" s="20">
        <v>9600</v>
      </c>
      <c r="O2210" s="20">
        <v>4800</v>
      </c>
      <c r="P2210" s="34"/>
    </row>
    <row r="2211" s="3" customFormat="true" ht="35" customHeight="true" spans="1:16">
      <c r="A2211" s="17">
        <v>2208</v>
      </c>
      <c r="B2211" s="54" t="s">
        <v>2138</v>
      </c>
      <c r="C2211" s="50">
        <v>183</v>
      </c>
      <c r="D2211" s="20">
        <v>20</v>
      </c>
      <c r="E2211" s="24" t="s">
        <v>2307</v>
      </c>
      <c r="F2211" s="20" t="s">
        <v>2327</v>
      </c>
      <c r="G2211" s="20" t="s">
        <v>21</v>
      </c>
      <c r="H2211" s="20" t="s">
        <v>22</v>
      </c>
      <c r="I2211" s="20" t="s">
        <v>31</v>
      </c>
      <c r="J2211" s="20" t="s">
        <v>32</v>
      </c>
      <c r="K2211" s="20">
        <v>1</v>
      </c>
      <c r="L2211" s="20">
        <v>5</v>
      </c>
      <c r="M2211" s="20" t="s">
        <v>25</v>
      </c>
      <c r="N2211" s="20">
        <v>12000</v>
      </c>
      <c r="O2211" s="20">
        <v>6000</v>
      </c>
      <c r="P2211" s="34"/>
    </row>
    <row r="2212" s="3" customFormat="true" ht="35" customHeight="true" spans="1:16">
      <c r="A2212" s="17">
        <v>2209</v>
      </c>
      <c r="B2212" s="54" t="s">
        <v>2138</v>
      </c>
      <c r="C2212" s="50">
        <v>184</v>
      </c>
      <c r="D2212" s="20">
        <v>21</v>
      </c>
      <c r="E2212" s="24" t="s">
        <v>2307</v>
      </c>
      <c r="F2212" s="20" t="s">
        <v>2328</v>
      </c>
      <c r="G2212" s="20" t="s">
        <v>21</v>
      </c>
      <c r="H2212" s="20" t="s">
        <v>22</v>
      </c>
      <c r="I2212" s="20" t="s">
        <v>31</v>
      </c>
      <c r="J2212" s="20" t="s">
        <v>39</v>
      </c>
      <c r="K2212" s="20">
        <v>4</v>
      </c>
      <c r="L2212" s="20">
        <v>7</v>
      </c>
      <c r="M2212" s="20" t="s">
        <v>25</v>
      </c>
      <c r="N2212" s="20">
        <v>16800</v>
      </c>
      <c r="O2212" s="20">
        <v>8400</v>
      </c>
      <c r="P2212" s="34"/>
    </row>
    <row r="2213" s="3" customFormat="true" ht="35" customHeight="true" spans="1:16">
      <c r="A2213" s="17">
        <v>2210</v>
      </c>
      <c r="B2213" s="54" t="s">
        <v>2138</v>
      </c>
      <c r="C2213" s="50">
        <v>185</v>
      </c>
      <c r="D2213" s="20">
        <v>22</v>
      </c>
      <c r="E2213" s="24" t="s">
        <v>2307</v>
      </c>
      <c r="F2213" s="20" t="s">
        <v>2329</v>
      </c>
      <c r="G2213" s="20" t="s">
        <v>21</v>
      </c>
      <c r="H2213" s="20" t="s">
        <v>22</v>
      </c>
      <c r="I2213" s="20" t="s">
        <v>31</v>
      </c>
      <c r="J2213" s="20" t="s">
        <v>39</v>
      </c>
      <c r="K2213" s="20">
        <v>4</v>
      </c>
      <c r="L2213" s="20">
        <v>6</v>
      </c>
      <c r="M2213" s="20" t="s">
        <v>25</v>
      </c>
      <c r="N2213" s="20">
        <v>14400</v>
      </c>
      <c r="O2213" s="20">
        <v>7200</v>
      </c>
      <c r="P2213" s="34"/>
    </row>
    <row r="2214" s="3" customFormat="true" ht="35" customHeight="true" spans="1:16">
      <c r="A2214" s="17">
        <v>2211</v>
      </c>
      <c r="B2214" s="54" t="s">
        <v>2138</v>
      </c>
      <c r="C2214" s="50">
        <v>186</v>
      </c>
      <c r="D2214" s="20">
        <v>23</v>
      </c>
      <c r="E2214" s="24" t="s">
        <v>2307</v>
      </c>
      <c r="F2214" s="20" t="s">
        <v>2330</v>
      </c>
      <c r="G2214" s="20" t="s">
        <v>21</v>
      </c>
      <c r="H2214" s="20" t="s">
        <v>22</v>
      </c>
      <c r="I2214" s="20" t="s">
        <v>31</v>
      </c>
      <c r="J2214" s="20" t="s">
        <v>32</v>
      </c>
      <c r="K2214" s="20">
        <v>3</v>
      </c>
      <c r="L2214" s="20">
        <v>6</v>
      </c>
      <c r="M2214" s="20" t="s">
        <v>25</v>
      </c>
      <c r="N2214" s="20">
        <v>14400</v>
      </c>
      <c r="O2214" s="20">
        <v>7200</v>
      </c>
      <c r="P2214" s="34"/>
    </row>
    <row r="2215" s="3" customFormat="true" ht="35" customHeight="true" spans="1:16">
      <c r="A2215" s="17">
        <v>2212</v>
      </c>
      <c r="B2215" s="54" t="s">
        <v>2138</v>
      </c>
      <c r="C2215" s="50">
        <v>187</v>
      </c>
      <c r="D2215" s="20">
        <v>24</v>
      </c>
      <c r="E2215" s="24" t="s">
        <v>2307</v>
      </c>
      <c r="F2215" s="20" t="s">
        <v>2331</v>
      </c>
      <c r="G2215" s="20" t="s">
        <v>21</v>
      </c>
      <c r="H2215" s="20" t="s">
        <v>22</v>
      </c>
      <c r="I2215" s="20" t="s">
        <v>31</v>
      </c>
      <c r="J2215" s="20" t="s">
        <v>32</v>
      </c>
      <c r="K2215" s="20">
        <v>5</v>
      </c>
      <c r="L2215" s="20">
        <v>4</v>
      </c>
      <c r="M2215" s="20" t="s">
        <v>25</v>
      </c>
      <c r="N2215" s="20">
        <v>9600</v>
      </c>
      <c r="O2215" s="20">
        <v>4800</v>
      </c>
      <c r="P2215" s="34"/>
    </row>
    <row r="2216" s="3" customFormat="true" ht="35" customHeight="true" spans="1:16">
      <c r="A2216" s="17">
        <v>2213</v>
      </c>
      <c r="B2216" s="54" t="s">
        <v>2138</v>
      </c>
      <c r="C2216" s="50">
        <v>188</v>
      </c>
      <c r="D2216" s="20">
        <v>25</v>
      </c>
      <c r="E2216" s="24" t="s">
        <v>2307</v>
      </c>
      <c r="F2216" s="20" t="s">
        <v>2332</v>
      </c>
      <c r="G2216" s="20" t="s">
        <v>21</v>
      </c>
      <c r="H2216" s="20" t="s">
        <v>59</v>
      </c>
      <c r="I2216" s="20" t="s">
        <v>49</v>
      </c>
      <c r="J2216" s="20" t="s">
        <v>32</v>
      </c>
      <c r="K2216" s="20">
        <v>3</v>
      </c>
      <c r="L2216" s="20">
        <v>5</v>
      </c>
      <c r="M2216" s="20" t="s">
        <v>25</v>
      </c>
      <c r="N2216" s="20">
        <v>12000</v>
      </c>
      <c r="O2216" s="20">
        <v>6000</v>
      </c>
      <c r="P2216" s="34"/>
    </row>
    <row r="2217" s="3" customFormat="true" ht="35" customHeight="true" spans="1:16">
      <c r="A2217" s="17">
        <v>2214</v>
      </c>
      <c r="B2217" s="54" t="s">
        <v>2138</v>
      </c>
      <c r="C2217" s="50">
        <v>189</v>
      </c>
      <c r="D2217" s="20">
        <v>26</v>
      </c>
      <c r="E2217" s="24" t="s">
        <v>2307</v>
      </c>
      <c r="F2217" s="20" t="s">
        <v>2333</v>
      </c>
      <c r="G2217" s="20" t="s">
        <v>21</v>
      </c>
      <c r="H2217" s="20" t="s">
        <v>59</v>
      </c>
      <c r="I2217" s="20" t="s">
        <v>49</v>
      </c>
      <c r="J2217" s="20" t="s">
        <v>32</v>
      </c>
      <c r="K2217" s="20">
        <v>5</v>
      </c>
      <c r="L2217" s="20">
        <v>4</v>
      </c>
      <c r="M2217" s="20" t="s">
        <v>25</v>
      </c>
      <c r="N2217" s="20">
        <v>9600</v>
      </c>
      <c r="O2217" s="20">
        <v>4800</v>
      </c>
      <c r="P2217" s="34"/>
    </row>
    <row r="2218" s="3" customFormat="true" ht="35" customHeight="true" spans="1:16">
      <c r="A2218" s="17">
        <v>2215</v>
      </c>
      <c r="B2218" s="54" t="s">
        <v>2138</v>
      </c>
      <c r="C2218" s="50">
        <v>190</v>
      </c>
      <c r="D2218" s="20">
        <v>27</v>
      </c>
      <c r="E2218" s="24" t="s">
        <v>2307</v>
      </c>
      <c r="F2218" s="20" t="s">
        <v>2334</v>
      </c>
      <c r="G2218" s="20" t="s">
        <v>21</v>
      </c>
      <c r="H2218" s="20" t="s">
        <v>22</v>
      </c>
      <c r="I2218" s="20" t="s">
        <v>31</v>
      </c>
      <c r="J2218" s="20" t="s">
        <v>35</v>
      </c>
      <c r="K2218" s="20">
        <v>2</v>
      </c>
      <c r="L2218" s="20">
        <v>3</v>
      </c>
      <c r="M2218" s="20" t="s">
        <v>25</v>
      </c>
      <c r="N2218" s="20">
        <v>7200</v>
      </c>
      <c r="O2218" s="20">
        <v>3600</v>
      </c>
      <c r="P2218" s="34"/>
    </row>
    <row r="2219" s="3" customFormat="true" ht="35" customHeight="true" spans="1:16">
      <c r="A2219" s="17">
        <v>2216</v>
      </c>
      <c r="B2219" s="54" t="s">
        <v>2138</v>
      </c>
      <c r="C2219" s="50">
        <v>191</v>
      </c>
      <c r="D2219" s="20">
        <v>28</v>
      </c>
      <c r="E2219" s="24" t="s">
        <v>2307</v>
      </c>
      <c r="F2219" s="20" t="s">
        <v>2335</v>
      </c>
      <c r="G2219" s="20" t="s">
        <v>21</v>
      </c>
      <c r="H2219" s="20" t="s">
        <v>22</v>
      </c>
      <c r="I2219" s="20" t="s">
        <v>31</v>
      </c>
      <c r="J2219" s="20" t="s">
        <v>35</v>
      </c>
      <c r="K2219" s="20">
        <v>2</v>
      </c>
      <c r="L2219" s="20">
        <v>3</v>
      </c>
      <c r="M2219" s="20" t="s">
        <v>25</v>
      </c>
      <c r="N2219" s="20">
        <v>7200</v>
      </c>
      <c r="O2219" s="20">
        <v>3600</v>
      </c>
      <c r="P2219" s="34"/>
    </row>
    <row r="2220" s="3" customFormat="true" ht="35" customHeight="true" spans="1:16">
      <c r="A2220" s="17">
        <v>2217</v>
      </c>
      <c r="B2220" s="54" t="s">
        <v>2138</v>
      </c>
      <c r="C2220" s="50">
        <v>192</v>
      </c>
      <c r="D2220" s="20">
        <v>29</v>
      </c>
      <c r="E2220" s="24" t="s">
        <v>2307</v>
      </c>
      <c r="F2220" s="20" t="s">
        <v>2336</v>
      </c>
      <c r="G2220" s="20" t="s">
        <v>21</v>
      </c>
      <c r="H2220" s="20" t="s">
        <v>22</v>
      </c>
      <c r="I2220" s="20" t="s">
        <v>31</v>
      </c>
      <c r="J2220" s="20" t="s">
        <v>32</v>
      </c>
      <c r="K2220" s="20">
        <v>4</v>
      </c>
      <c r="L2220" s="20">
        <v>3</v>
      </c>
      <c r="M2220" s="20" t="s">
        <v>25</v>
      </c>
      <c r="N2220" s="20">
        <v>7200</v>
      </c>
      <c r="O2220" s="20">
        <v>3600</v>
      </c>
      <c r="P2220" s="34"/>
    </row>
    <row r="2221" s="3" customFormat="true" ht="35" customHeight="true" spans="1:16">
      <c r="A2221" s="17">
        <v>2218</v>
      </c>
      <c r="B2221" s="54" t="s">
        <v>2138</v>
      </c>
      <c r="C2221" s="50">
        <v>193</v>
      </c>
      <c r="D2221" s="20">
        <v>30</v>
      </c>
      <c r="E2221" s="24" t="s">
        <v>2307</v>
      </c>
      <c r="F2221" s="20" t="s">
        <v>2337</v>
      </c>
      <c r="G2221" s="20" t="s">
        <v>21</v>
      </c>
      <c r="H2221" s="20" t="s">
        <v>22</v>
      </c>
      <c r="I2221" s="20" t="s">
        <v>31</v>
      </c>
      <c r="J2221" s="20" t="s">
        <v>32</v>
      </c>
      <c r="K2221" s="20">
        <v>1</v>
      </c>
      <c r="L2221" s="20">
        <v>3</v>
      </c>
      <c r="M2221" s="20" t="s">
        <v>25</v>
      </c>
      <c r="N2221" s="20">
        <v>7200</v>
      </c>
      <c r="O2221" s="20">
        <v>3600</v>
      </c>
      <c r="P2221" s="34"/>
    </row>
    <row r="2222" s="3" customFormat="true" ht="35" customHeight="true" spans="1:16">
      <c r="A2222" s="17">
        <v>2219</v>
      </c>
      <c r="B2222" s="54" t="s">
        <v>2138</v>
      </c>
      <c r="C2222" s="50">
        <v>194</v>
      </c>
      <c r="D2222" s="20">
        <v>31</v>
      </c>
      <c r="E2222" s="24" t="s">
        <v>2307</v>
      </c>
      <c r="F2222" s="20" t="s">
        <v>2338</v>
      </c>
      <c r="G2222" s="20" t="s">
        <v>21</v>
      </c>
      <c r="H2222" s="20" t="s">
        <v>22</v>
      </c>
      <c r="I2222" s="20" t="s">
        <v>31</v>
      </c>
      <c r="J2222" s="20" t="s">
        <v>39</v>
      </c>
      <c r="K2222" s="20">
        <v>3</v>
      </c>
      <c r="L2222" s="20">
        <v>3</v>
      </c>
      <c r="M2222" s="20" t="s">
        <v>25</v>
      </c>
      <c r="N2222" s="20">
        <v>7200</v>
      </c>
      <c r="O2222" s="20">
        <v>3600</v>
      </c>
      <c r="P2222" s="34"/>
    </row>
    <row r="2223" s="3" customFormat="true" ht="35" customHeight="true" spans="1:16">
      <c r="A2223" s="17">
        <v>2220</v>
      </c>
      <c r="B2223" s="54" t="s">
        <v>2138</v>
      </c>
      <c r="C2223" s="50">
        <v>195</v>
      </c>
      <c r="D2223" s="20">
        <v>32</v>
      </c>
      <c r="E2223" s="24" t="s">
        <v>2307</v>
      </c>
      <c r="F2223" s="20" t="s">
        <v>2339</v>
      </c>
      <c r="G2223" s="20" t="s">
        <v>21</v>
      </c>
      <c r="H2223" s="20" t="s">
        <v>59</v>
      </c>
      <c r="I2223" s="20" t="s">
        <v>49</v>
      </c>
      <c r="J2223" s="20" t="s">
        <v>39</v>
      </c>
      <c r="K2223" s="20">
        <v>4</v>
      </c>
      <c r="L2223" s="20">
        <v>3</v>
      </c>
      <c r="M2223" s="20" t="s">
        <v>25</v>
      </c>
      <c r="N2223" s="20">
        <v>7200</v>
      </c>
      <c r="O2223" s="20">
        <v>3600</v>
      </c>
      <c r="P2223" s="34"/>
    </row>
    <row r="2224" s="3" customFormat="true" ht="35" customHeight="true" spans="1:16">
      <c r="A2224" s="17">
        <v>2221</v>
      </c>
      <c r="B2224" s="54" t="s">
        <v>2138</v>
      </c>
      <c r="C2224" s="50">
        <v>196</v>
      </c>
      <c r="D2224" s="20">
        <v>33</v>
      </c>
      <c r="E2224" s="24" t="s">
        <v>2307</v>
      </c>
      <c r="F2224" s="20" t="s">
        <v>2340</v>
      </c>
      <c r="G2224" s="20" t="s">
        <v>21</v>
      </c>
      <c r="H2224" s="20" t="s">
        <v>22</v>
      </c>
      <c r="I2224" s="20" t="s">
        <v>29</v>
      </c>
      <c r="J2224" s="20" t="s">
        <v>24</v>
      </c>
      <c r="K2224" s="20" t="s">
        <v>24</v>
      </c>
      <c r="L2224" s="20">
        <v>7</v>
      </c>
      <c r="M2224" s="20" t="s">
        <v>25</v>
      </c>
      <c r="N2224" s="20">
        <v>16800</v>
      </c>
      <c r="O2224" s="20">
        <v>8400</v>
      </c>
      <c r="P2224" s="34"/>
    </row>
    <row r="2225" s="3" customFormat="true" ht="35" customHeight="true" spans="1:16">
      <c r="A2225" s="17">
        <v>2222</v>
      </c>
      <c r="B2225" s="54" t="s">
        <v>2138</v>
      </c>
      <c r="C2225" s="50">
        <v>197</v>
      </c>
      <c r="D2225" s="20">
        <v>34</v>
      </c>
      <c r="E2225" s="24" t="s">
        <v>2307</v>
      </c>
      <c r="F2225" s="20" t="s">
        <v>2341</v>
      </c>
      <c r="G2225" s="20" t="s">
        <v>21</v>
      </c>
      <c r="H2225" s="20" t="s">
        <v>22</v>
      </c>
      <c r="I2225" s="20" t="s">
        <v>54</v>
      </c>
      <c r="J2225" s="20" t="s">
        <v>24</v>
      </c>
      <c r="K2225" s="20" t="s">
        <v>24</v>
      </c>
      <c r="L2225" s="20">
        <v>2</v>
      </c>
      <c r="M2225" s="20" t="s">
        <v>25</v>
      </c>
      <c r="N2225" s="20">
        <v>4800</v>
      </c>
      <c r="O2225" s="20">
        <v>2400</v>
      </c>
      <c r="P2225" s="34"/>
    </row>
    <row r="2226" s="3" customFormat="true" ht="35" customHeight="true" spans="1:16">
      <c r="A2226" s="17">
        <v>2223</v>
      </c>
      <c r="B2226" s="54" t="s">
        <v>2138</v>
      </c>
      <c r="C2226" s="50">
        <v>198</v>
      </c>
      <c r="D2226" s="20">
        <v>35</v>
      </c>
      <c r="E2226" s="24" t="s">
        <v>2307</v>
      </c>
      <c r="F2226" s="20" t="s">
        <v>2342</v>
      </c>
      <c r="G2226" s="20" t="s">
        <v>21</v>
      </c>
      <c r="H2226" s="20" t="s">
        <v>22</v>
      </c>
      <c r="I2226" s="20" t="s">
        <v>27</v>
      </c>
      <c r="J2226" s="20" t="s">
        <v>24</v>
      </c>
      <c r="K2226" s="20" t="s">
        <v>24</v>
      </c>
      <c r="L2226" s="20">
        <v>10</v>
      </c>
      <c r="M2226" s="20" t="s">
        <v>25</v>
      </c>
      <c r="N2226" s="20">
        <v>24000</v>
      </c>
      <c r="O2226" s="20">
        <v>12000</v>
      </c>
      <c r="P2226" s="34"/>
    </row>
    <row r="2227" s="3" customFormat="true" ht="35" customHeight="true" spans="1:16">
      <c r="A2227" s="17">
        <v>2224</v>
      </c>
      <c r="B2227" s="54" t="s">
        <v>2138</v>
      </c>
      <c r="C2227" s="50">
        <v>199</v>
      </c>
      <c r="D2227" s="20">
        <v>36</v>
      </c>
      <c r="E2227" s="24" t="s">
        <v>2307</v>
      </c>
      <c r="F2227" s="20" t="s">
        <v>2343</v>
      </c>
      <c r="G2227" s="20" t="s">
        <v>63</v>
      </c>
      <c r="H2227" s="20" t="s">
        <v>22</v>
      </c>
      <c r="I2227" s="20" t="s">
        <v>64</v>
      </c>
      <c r="J2227" s="20" t="s">
        <v>24</v>
      </c>
      <c r="K2227" s="20" t="s">
        <v>24</v>
      </c>
      <c r="L2227" s="20">
        <v>2</v>
      </c>
      <c r="M2227" s="20" t="s">
        <v>25</v>
      </c>
      <c r="N2227" s="20">
        <v>4800</v>
      </c>
      <c r="O2227" s="20">
        <v>2400</v>
      </c>
      <c r="P2227" s="34"/>
    </row>
    <row r="2228" s="3" customFormat="true" ht="35" customHeight="true" spans="1:16">
      <c r="A2228" s="17">
        <v>2225</v>
      </c>
      <c r="B2228" s="54" t="s">
        <v>2138</v>
      </c>
      <c r="C2228" s="50">
        <v>200</v>
      </c>
      <c r="D2228" s="20">
        <v>37</v>
      </c>
      <c r="E2228" s="24" t="s">
        <v>2307</v>
      </c>
      <c r="F2228" s="20" t="s">
        <v>2344</v>
      </c>
      <c r="G2228" s="20" t="s">
        <v>21</v>
      </c>
      <c r="H2228" s="20" t="s">
        <v>22</v>
      </c>
      <c r="I2228" s="20" t="s">
        <v>582</v>
      </c>
      <c r="J2228" s="20" t="s">
        <v>24</v>
      </c>
      <c r="K2228" s="20" t="s">
        <v>24</v>
      </c>
      <c r="L2228" s="20">
        <v>2</v>
      </c>
      <c r="M2228" s="20" t="s">
        <v>25</v>
      </c>
      <c r="N2228" s="20">
        <v>4800</v>
      </c>
      <c r="O2228" s="20">
        <v>2400</v>
      </c>
      <c r="P2228" s="34"/>
    </row>
    <row r="2229" s="3" customFormat="true" ht="35" customHeight="true" spans="1:16">
      <c r="A2229" s="17">
        <v>2226</v>
      </c>
      <c r="B2229" s="54" t="s">
        <v>2138</v>
      </c>
      <c r="C2229" s="50">
        <v>201</v>
      </c>
      <c r="D2229" s="20">
        <v>38</v>
      </c>
      <c r="E2229" s="24" t="s">
        <v>2307</v>
      </c>
      <c r="F2229" s="20" t="s">
        <v>2345</v>
      </c>
      <c r="G2229" s="20" t="s">
        <v>63</v>
      </c>
      <c r="H2229" s="20" t="s">
        <v>22</v>
      </c>
      <c r="I2229" s="20" t="s">
        <v>582</v>
      </c>
      <c r="J2229" s="20" t="s">
        <v>24</v>
      </c>
      <c r="K2229" s="20" t="s">
        <v>24</v>
      </c>
      <c r="L2229" s="20">
        <v>2</v>
      </c>
      <c r="M2229" s="20" t="s">
        <v>25</v>
      </c>
      <c r="N2229" s="20">
        <v>4800</v>
      </c>
      <c r="O2229" s="20">
        <v>2400</v>
      </c>
      <c r="P2229" s="34"/>
    </row>
    <row r="2230" s="3" customFormat="true" ht="35" customHeight="true" spans="1:16">
      <c r="A2230" s="17">
        <v>2227</v>
      </c>
      <c r="B2230" s="54" t="s">
        <v>2138</v>
      </c>
      <c r="C2230" s="50">
        <v>202</v>
      </c>
      <c r="D2230" s="20">
        <v>39</v>
      </c>
      <c r="E2230" s="24" t="s">
        <v>2307</v>
      </c>
      <c r="F2230" s="20" t="s">
        <v>2346</v>
      </c>
      <c r="G2230" s="20" t="s">
        <v>21</v>
      </c>
      <c r="H2230" s="20" t="s">
        <v>22</v>
      </c>
      <c r="I2230" s="20" t="s">
        <v>31</v>
      </c>
      <c r="J2230" s="20" t="s">
        <v>39</v>
      </c>
      <c r="K2230" s="20">
        <v>3</v>
      </c>
      <c r="L2230" s="20">
        <v>2</v>
      </c>
      <c r="M2230" s="20" t="s">
        <v>25</v>
      </c>
      <c r="N2230" s="20">
        <v>4800</v>
      </c>
      <c r="O2230" s="20">
        <v>2400</v>
      </c>
      <c r="P2230" s="34"/>
    </row>
    <row r="2231" s="3" customFormat="true" ht="35" customHeight="true" spans="1:16">
      <c r="A2231" s="17">
        <v>2228</v>
      </c>
      <c r="B2231" s="54" t="s">
        <v>2138</v>
      </c>
      <c r="C2231" s="50">
        <v>203</v>
      </c>
      <c r="D2231" s="20">
        <v>40</v>
      </c>
      <c r="E2231" s="24" t="s">
        <v>2307</v>
      </c>
      <c r="F2231" s="20" t="s">
        <v>2347</v>
      </c>
      <c r="G2231" s="20" t="s">
        <v>21</v>
      </c>
      <c r="H2231" s="20" t="s">
        <v>22</v>
      </c>
      <c r="I2231" s="20" t="s">
        <v>31</v>
      </c>
      <c r="J2231" s="20" t="s">
        <v>32</v>
      </c>
      <c r="K2231" s="20">
        <v>2</v>
      </c>
      <c r="L2231" s="20">
        <v>2</v>
      </c>
      <c r="M2231" s="20" t="s">
        <v>25</v>
      </c>
      <c r="N2231" s="20">
        <v>4800</v>
      </c>
      <c r="O2231" s="20">
        <v>2400</v>
      </c>
      <c r="P2231" s="34"/>
    </row>
    <row r="2232" s="3" customFormat="true" ht="35" customHeight="true" spans="1:16">
      <c r="A2232" s="17">
        <v>2229</v>
      </c>
      <c r="B2232" s="54" t="s">
        <v>2138</v>
      </c>
      <c r="C2232" s="50">
        <v>204</v>
      </c>
      <c r="D2232" s="20">
        <v>41</v>
      </c>
      <c r="E2232" s="24" t="s">
        <v>2307</v>
      </c>
      <c r="F2232" s="20" t="s">
        <v>2348</v>
      </c>
      <c r="G2232" s="20" t="s">
        <v>21</v>
      </c>
      <c r="H2232" s="20" t="s">
        <v>22</v>
      </c>
      <c r="I2232" s="20" t="s">
        <v>31</v>
      </c>
      <c r="J2232" s="20" t="s">
        <v>39</v>
      </c>
      <c r="K2232" s="20">
        <v>1</v>
      </c>
      <c r="L2232" s="20">
        <v>2</v>
      </c>
      <c r="M2232" s="20" t="s">
        <v>25</v>
      </c>
      <c r="N2232" s="20">
        <v>4800</v>
      </c>
      <c r="O2232" s="20">
        <v>2400</v>
      </c>
      <c r="P2232" s="34"/>
    </row>
    <row r="2233" s="3" customFormat="true" ht="35" customHeight="true" spans="1:16">
      <c r="A2233" s="17">
        <v>2230</v>
      </c>
      <c r="B2233" s="54" t="s">
        <v>2138</v>
      </c>
      <c r="C2233" s="50">
        <v>205</v>
      </c>
      <c r="D2233" s="20">
        <v>42</v>
      </c>
      <c r="E2233" s="24" t="s">
        <v>2307</v>
      </c>
      <c r="F2233" s="20" t="s">
        <v>2349</v>
      </c>
      <c r="G2233" s="20" t="s">
        <v>21</v>
      </c>
      <c r="H2233" s="20" t="s">
        <v>22</v>
      </c>
      <c r="I2233" s="20" t="s">
        <v>31</v>
      </c>
      <c r="J2233" s="20" t="s">
        <v>35</v>
      </c>
      <c r="K2233" s="20">
        <v>1</v>
      </c>
      <c r="L2233" s="20">
        <v>2</v>
      </c>
      <c r="M2233" s="20" t="s">
        <v>25</v>
      </c>
      <c r="N2233" s="20">
        <v>4800</v>
      </c>
      <c r="O2233" s="20">
        <v>2400</v>
      </c>
      <c r="P2233" s="34"/>
    </row>
    <row r="2234" s="3" customFormat="true" ht="35" customHeight="true" spans="1:16">
      <c r="A2234" s="17">
        <v>2231</v>
      </c>
      <c r="B2234" s="54" t="s">
        <v>2138</v>
      </c>
      <c r="C2234" s="50">
        <v>206</v>
      </c>
      <c r="D2234" s="20">
        <v>43</v>
      </c>
      <c r="E2234" s="24" t="s">
        <v>2307</v>
      </c>
      <c r="F2234" s="20" t="s">
        <v>2350</v>
      </c>
      <c r="G2234" s="20" t="s">
        <v>21</v>
      </c>
      <c r="H2234" s="20" t="s">
        <v>22</v>
      </c>
      <c r="I2234" s="20" t="s">
        <v>31</v>
      </c>
      <c r="J2234" s="20" t="s">
        <v>39</v>
      </c>
      <c r="K2234" s="20">
        <v>2</v>
      </c>
      <c r="L2234" s="20">
        <v>2</v>
      </c>
      <c r="M2234" s="20" t="s">
        <v>25</v>
      </c>
      <c r="N2234" s="20">
        <v>4800</v>
      </c>
      <c r="O2234" s="20">
        <v>2400</v>
      </c>
      <c r="P2234" s="34"/>
    </row>
    <row r="2235" s="3" customFormat="true" ht="35" customHeight="true" spans="1:16">
      <c r="A2235" s="17">
        <v>2232</v>
      </c>
      <c r="B2235" s="54" t="s">
        <v>2138</v>
      </c>
      <c r="C2235" s="50">
        <v>207</v>
      </c>
      <c r="D2235" s="20">
        <v>44</v>
      </c>
      <c r="E2235" s="24" t="s">
        <v>2307</v>
      </c>
      <c r="F2235" s="20" t="s">
        <v>2351</v>
      </c>
      <c r="G2235" s="20" t="s">
        <v>21</v>
      </c>
      <c r="H2235" s="20" t="s">
        <v>22</v>
      </c>
      <c r="I2235" s="20" t="s">
        <v>31</v>
      </c>
      <c r="J2235" s="20" t="s">
        <v>32</v>
      </c>
      <c r="K2235" s="20">
        <v>5</v>
      </c>
      <c r="L2235" s="20">
        <v>2</v>
      </c>
      <c r="M2235" s="20" t="s">
        <v>25</v>
      </c>
      <c r="N2235" s="20">
        <v>4800</v>
      </c>
      <c r="O2235" s="20">
        <v>2400</v>
      </c>
      <c r="P2235" s="34"/>
    </row>
    <row r="2236" s="3" customFormat="true" ht="35" customHeight="true" spans="1:16">
      <c r="A2236" s="17">
        <v>2233</v>
      </c>
      <c r="B2236" s="54" t="s">
        <v>2138</v>
      </c>
      <c r="C2236" s="50">
        <v>208</v>
      </c>
      <c r="D2236" s="20">
        <v>45</v>
      </c>
      <c r="E2236" s="24" t="s">
        <v>2307</v>
      </c>
      <c r="F2236" s="20" t="s">
        <v>2352</v>
      </c>
      <c r="G2236" s="20" t="s">
        <v>21</v>
      </c>
      <c r="H2236" s="20" t="s">
        <v>42</v>
      </c>
      <c r="I2236" s="20" t="s">
        <v>43</v>
      </c>
      <c r="J2236" s="20" t="s">
        <v>24</v>
      </c>
      <c r="K2236" s="20" t="s">
        <v>24</v>
      </c>
      <c r="L2236" s="20">
        <v>4</v>
      </c>
      <c r="M2236" s="20" t="s">
        <v>25</v>
      </c>
      <c r="N2236" s="20">
        <v>9600</v>
      </c>
      <c r="O2236" s="20">
        <v>4800</v>
      </c>
      <c r="P2236" s="34"/>
    </row>
    <row r="2237" s="3" customFormat="true" ht="35" customHeight="true" spans="1:16">
      <c r="A2237" s="17">
        <v>2234</v>
      </c>
      <c r="B2237" s="54" t="s">
        <v>2138</v>
      </c>
      <c r="C2237" s="50">
        <v>209</v>
      </c>
      <c r="D2237" s="20">
        <v>46</v>
      </c>
      <c r="E2237" s="24" t="s">
        <v>2307</v>
      </c>
      <c r="F2237" s="20" t="s">
        <v>2353</v>
      </c>
      <c r="G2237" s="20" t="s">
        <v>21</v>
      </c>
      <c r="H2237" s="20" t="s">
        <v>59</v>
      </c>
      <c r="I2237" s="20" t="s">
        <v>49</v>
      </c>
      <c r="J2237" s="20" t="s">
        <v>39</v>
      </c>
      <c r="K2237" s="20">
        <v>3</v>
      </c>
      <c r="L2237" s="20">
        <v>7</v>
      </c>
      <c r="M2237" s="20" t="s">
        <v>25</v>
      </c>
      <c r="N2237" s="20">
        <v>16800</v>
      </c>
      <c r="O2237" s="20">
        <v>8400</v>
      </c>
      <c r="P2237" s="34"/>
    </row>
    <row r="2238" s="3" customFormat="true" ht="35" customHeight="true" spans="1:16">
      <c r="A2238" s="17">
        <v>2235</v>
      </c>
      <c r="B2238" s="54" t="s">
        <v>2138</v>
      </c>
      <c r="C2238" s="50">
        <v>210</v>
      </c>
      <c r="D2238" s="20">
        <v>47</v>
      </c>
      <c r="E2238" s="24" t="s">
        <v>2307</v>
      </c>
      <c r="F2238" s="20" t="s">
        <v>2354</v>
      </c>
      <c r="G2238" s="20" t="s">
        <v>21</v>
      </c>
      <c r="H2238" s="20" t="s">
        <v>59</v>
      </c>
      <c r="I2238" s="20" t="s">
        <v>49</v>
      </c>
      <c r="J2238" s="20" t="s">
        <v>35</v>
      </c>
      <c r="K2238" s="20">
        <v>2</v>
      </c>
      <c r="L2238" s="20">
        <v>7</v>
      </c>
      <c r="M2238" s="20" t="s">
        <v>25</v>
      </c>
      <c r="N2238" s="20">
        <v>16800</v>
      </c>
      <c r="O2238" s="20">
        <v>8400</v>
      </c>
      <c r="P2238" s="34"/>
    </row>
    <row r="2239" s="3" customFormat="true" ht="35" customHeight="true" spans="1:16">
      <c r="A2239" s="17">
        <v>2236</v>
      </c>
      <c r="B2239" s="54" t="s">
        <v>2138</v>
      </c>
      <c r="C2239" s="50">
        <v>211</v>
      </c>
      <c r="D2239" s="20">
        <v>48</v>
      </c>
      <c r="E2239" s="24" t="s">
        <v>2307</v>
      </c>
      <c r="F2239" s="20" t="s">
        <v>2355</v>
      </c>
      <c r="G2239" s="20" t="s">
        <v>21</v>
      </c>
      <c r="H2239" s="20" t="s">
        <v>59</v>
      </c>
      <c r="I2239" s="20" t="s">
        <v>49</v>
      </c>
      <c r="J2239" s="20" t="s">
        <v>32</v>
      </c>
      <c r="K2239" s="20">
        <v>2</v>
      </c>
      <c r="L2239" s="20">
        <v>5</v>
      </c>
      <c r="M2239" s="20" t="s">
        <v>25</v>
      </c>
      <c r="N2239" s="20">
        <v>12000</v>
      </c>
      <c r="O2239" s="20">
        <v>6000</v>
      </c>
      <c r="P2239" s="34"/>
    </row>
    <row r="2240" s="3" customFormat="true" ht="35" customHeight="true" spans="1:16">
      <c r="A2240" s="17">
        <v>2237</v>
      </c>
      <c r="B2240" s="54" t="s">
        <v>2138</v>
      </c>
      <c r="C2240" s="50">
        <v>212</v>
      </c>
      <c r="D2240" s="20">
        <v>49</v>
      </c>
      <c r="E2240" s="24" t="s">
        <v>2307</v>
      </c>
      <c r="F2240" s="20" t="s">
        <v>2356</v>
      </c>
      <c r="G2240" s="20" t="s">
        <v>21</v>
      </c>
      <c r="H2240" s="20" t="s">
        <v>22</v>
      </c>
      <c r="I2240" s="20" t="s">
        <v>49</v>
      </c>
      <c r="J2240" s="20" t="s">
        <v>35</v>
      </c>
      <c r="K2240" s="20">
        <v>3</v>
      </c>
      <c r="L2240" s="20">
        <v>9</v>
      </c>
      <c r="M2240" s="20" t="s">
        <v>25</v>
      </c>
      <c r="N2240" s="20">
        <v>21600</v>
      </c>
      <c r="O2240" s="20">
        <v>10800</v>
      </c>
      <c r="P2240" s="34"/>
    </row>
    <row r="2241" s="3" customFormat="true" ht="35" customHeight="true" spans="1:16">
      <c r="A2241" s="17">
        <v>2238</v>
      </c>
      <c r="B2241" s="54" t="s">
        <v>2138</v>
      </c>
      <c r="C2241" s="50">
        <v>213</v>
      </c>
      <c r="D2241" s="20">
        <v>50</v>
      </c>
      <c r="E2241" s="24" t="s">
        <v>2307</v>
      </c>
      <c r="F2241" s="20" t="s">
        <v>2357</v>
      </c>
      <c r="G2241" s="20" t="s">
        <v>21</v>
      </c>
      <c r="H2241" s="20" t="s">
        <v>59</v>
      </c>
      <c r="I2241" s="20" t="s">
        <v>49</v>
      </c>
      <c r="J2241" s="20" t="s">
        <v>39</v>
      </c>
      <c r="K2241" s="20">
        <v>5</v>
      </c>
      <c r="L2241" s="20">
        <v>2</v>
      </c>
      <c r="M2241" s="20" t="s">
        <v>25</v>
      </c>
      <c r="N2241" s="20">
        <v>4800</v>
      </c>
      <c r="O2241" s="20">
        <v>2400</v>
      </c>
      <c r="P2241" s="34"/>
    </row>
    <row r="2242" s="3" customFormat="true" ht="35" customHeight="true" spans="1:16">
      <c r="A2242" s="17">
        <v>2239</v>
      </c>
      <c r="B2242" s="54" t="s">
        <v>2138</v>
      </c>
      <c r="C2242" s="50">
        <v>214</v>
      </c>
      <c r="D2242" s="20">
        <v>51</v>
      </c>
      <c r="E2242" s="24" t="s">
        <v>2307</v>
      </c>
      <c r="F2242" s="20" t="s">
        <v>2358</v>
      </c>
      <c r="G2242" s="20" t="s">
        <v>21</v>
      </c>
      <c r="H2242" s="20" t="s">
        <v>42</v>
      </c>
      <c r="I2242" s="20" t="s">
        <v>43</v>
      </c>
      <c r="J2242" s="20" t="s">
        <v>24</v>
      </c>
      <c r="K2242" s="20" t="s">
        <v>24</v>
      </c>
      <c r="L2242" s="20">
        <v>2</v>
      </c>
      <c r="M2242" s="20" t="s">
        <v>25</v>
      </c>
      <c r="N2242" s="20">
        <v>4800</v>
      </c>
      <c r="O2242" s="20">
        <v>2400</v>
      </c>
      <c r="P2242" s="34"/>
    </row>
    <row r="2243" s="3" customFormat="true" ht="35" customHeight="true" spans="1:16">
      <c r="A2243" s="17">
        <v>2240</v>
      </c>
      <c r="B2243" s="54" t="s">
        <v>2138</v>
      </c>
      <c r="C2243" s="50">
        <v>215</v>
      </c>
      <c r="D2243" s="20">
        <v>52</v>
      </c>
      <c r="E2243" s="24" t="s">
        <v>2307</v>
      </c>
      <c r="F2243" s="20" t="s">
        <v>2359</v>
      </c>
      <c r="G2243" s="20" t="s">
        <v>21</v>
      </c>
      <c r="H2243" s="20" t="s">
        <v>22</v>
      </c>
      <c r="I2243" s="20" t="s">
        <v>31</v>
      </c>
      <c r="J2243" s="20" t="s">
        <v>35</v>
      </c>
      <c r="K2243" s="20">
        <v>4</v>
      </c>
      <c r="L2243" s="20">
        <v>1</v>
      </c>
      <c r="M2243" s="20" t="s">
        <v>25</v>
      </c>
      <c r="N2243" s="20">
        <v>2400</v>
      </c>
      <c r="O2243" s="20">
        <v>1200</v>
      </c>
      <c r="P2243" s="34"/>
    </row>
    <row r="2244" s="3" customFormat="true" ht="35" customHeight="true" spans="1:16">
      <c r="A2244" s="17">
        <v>2241</v>
      </c>
      <c r="B2244" s="54" t="s">
        <v>2138</v>
      </c>
      <c r="C2244" s="50">
        <v>216</v>
      </c>
      <c r="D2244" s="20">
        <v>1</v>
      </c>
      <c r="E2244" s="24" t="s">
        <v>2360</v>
      </c>
      <c r="F2244" s="20" t="s">
        <v>2361</v>
      </c>
      <c r="G2244" s="20" t="s">
        <v>21</v>
      </c>
      <c r="H2244" s="18" t="s">
        <v>22</v>
      </c>
      <c r="I2244" s="20" t="s">
        <v>23</v>
      </c>
      <c r="J2244" s="20" t="s">
        <v>24</v>
      </c>
      <c r="K2244" s="20" t="s">
        <v>24</v>
      </c>
      <c r="L2244" s="20">
        <v>10</v>
      </c>
      <c r="M2244" s="20" t="s">
        <v>25</v>
      </c>
      <c r="N2244" s="20">
        <v>24000</v>
      </c>
      <c r="O2244" s="20">
        <v>12000</v>
      </c>
      <c r="P2244" s="34">
        <f ca="1">SUMIF(E:O,E2244,O:O)</f>
        <v>300000</v>
      </c>
    </row>
    <row r="2245" s="3" customFormat="true" ht="35" customHeight="true" spans="1:16">
      <c r="A2245" s="17">
        <v>2242</v>
      </c>
      <c r="B2245" s="54" t="s">
        <v>2138</v>
      </c>
      <c r="C2245" s="50">
        <v>217</v>
      </c>
      <c r="D2245" s="20">
        <v>2</v>
      </c>
      <c r="E2245" s="24" t="s">
        <v>2360</v>
      </c>
      <c r="F2245" s="20" t="s">
        <v>2362</v>
      </c>
      <c r="G2245" s="20" t="s">
        <v>21</v>
      </c>
      <c r="H2245" s="18" t="s">
        <v>22</v>
      </c>
      <c r="I2245" s="20" t="s">
        <v>64</v>
      </c>
      <c r="J2245" s="20" t="s">
        <v>24</v>
      </c>
      <c r="K2245" s="20" t="s">
        <v>24</v>
      </c>
      <c r="L2245" s="20">
        <v>9</v>
      </c>
      <c r="M2245" s="20" t="s">
        <v>25</v>
      </c>
      <c r="N2245" s="20">
        <v>21600</v>
      </c>
      <c r="O2245" s="20">
        <v>10800</v>
      </c>
      <c r="P2245" s="34"/>
    </row>
    <row r="2246" s="3" customFormat="true" ht="35" customHeight="true" spans="1:16">
      <c r="A2246" s="17">
        <v>2243</v>
      </c>
      <c r="B2246" s="54" t="s">
        <v>2138</v>
      </c>
      <c r="C2246" s="50">
        <v>218</v>
      </c>
      <c r="D2246" s="20">
        <v>3</v>
      </c>
      <c r="E2246" s="24" t="s">
        <v>2360</v>
      </c>
      <c r="F2246" s="20" t="s">
        <v>1579</v>
      </c>
      <c r="G2246" s="20" t="s">
        <v>21</v>
      </c>
      <c r="H2246" s="18" t="s">
        <v>22</v>
      </c>
      <c r="I2246" s="20" t="s">
        <v>54</v>
      </c>
      <c r="J2246" s="20" t="s">
        <v>24</v>
      </c>
      <c r="K2246" s="20" t="s">
        <v>24</v>
      </c>
      <c r="L2246" s="20">
        <v>5</v>
      </c>
      <c r="M2246" s="20" t="s">
        <v>25</v>
      </c>
      <c r="N2246" s="20">
        <v>12000</v>
      </c>
      <c r="O2246" s="20">
        <v>6000</v>
      </c>
      <c r="P2246" s="34"/>
    </row>
    <row r="2247" s="3" customFormat="true" ht="35" customHeight="true" spans="1:16">
      <c r="A2247" s="17">
        <v>2244</v>
      </c>
      <c r="B2247" s="54" t="s">
        <v>2138</v>
      </c>
      <c r="C2247" s="50">
        <v>219</v>
      </c>
      <c r="D2247" s="20">
        <v>4</v>
      </c>
      <c r="E2247" s="24" t="s">
        <v>2360</v>
      </c>
      <c r="F2247" s="20" t="s">
        <v>2363</v>
      </c>
      <c r="G2247" s="20" t="s">
        <v>21</v>
      </c>
      <c r="H2247" s="18" t="s">
        <v>22</v>
      </c>
      <c r="I2247" s="20" t="s">
        <v>31</v>
      </c>
      <c r="J2247" s="20" t="s">
        <v>35</v>
      </c>
      <c r="K2247" s="20">
        <v>5</v>
      </c>
      <c r="L2247" s="20">
        <v>7</v>
      </c>
      <c r="M2247" s="20" t="s">
        <v>25</v>
      </c>
      <c r="N2247" s="20">
        <v>16800</v>
      </c>
      <c r="O2247" s="20">
        <v>8400</v>
      </c>
      <c r="P2247" s="34"/>
    </row>
    <row r="2248" s="3" customFormat="true" ht="35" customHeight="true" spans="1:16">
      <c r="A2248" s="17">
        <v>2245</v>
      </c>
      <c r="B2248" s="54" t="s">
        <v>2138</v>
      </c>
      <c r="C2248" s="50">
        <v>220</v>
      </c>
      <c r="D2248" s="20">
        <v>5</v>
      </c>
      <c r="E2248" s="24" t="s">
        <v>2360</v>
      </c>
      <c r="F2248" s="20" t="s">
        <v>2364</v>
      </c>
      <c r="G2248" s="20" t="s">
        <v>21</v>
      </c>
      <c r="H2248" s="18" t="s">
        <v>22</v>
      </c>
      <c r="I2248" s="20" t="s">
        <v>31</v>
      </c>
      <c r="J2248" s="20" t="s">
        <v>32</v>
      </c>
      <c r="K2248" s="20">
        <v>3</v>
      </c>
      <c r="L2248" s="20">
        <v>6</v>
      </c>
      <c r="M2248" s="20" t="s">
        <v>25</v>
      </c>
      <c r="N2248" s="20">
        <v>14400</v>
      </c>
      <c r="O2248" s="20">
        <v>7200</v>
      </c>
      <c r="P2248" s="34"/>
    </row>
    <row r="2249" s="3" customFormat="true" ht="35" customHeight="true" spans="1:16">
      <c r="A2249" s="17">
        <v>2246</v>
      </c>
      <c r="B2249" s="54" t="s">
        <v>2138</v>
      </c>
      <c r="C2249" s="50">
        <v>221</v>
      </c>
      <c r="D2249" s="20">
        <v>6</v>
      </c>
      <c r="E2249" s="24" t="s">
        <v>2360</v>
      </c>
      <c r="F2249" s="20" t="s">
        <v>2365</v>
      </c>
      <c r="G2249" s="20" t="s">
        <v>21</v>
      </c>
      <c r="H2249" s="18" t="s">
        <v>22</v>
      </c>
      <c r="I2249" s="20" t="s">
        <v>31</v>
      </c>
      <c r="J2249" s="20" t="s">
        <v>35</v>
      </c>
      <c r="K2249" s="20">
        <v>3</v>
      </c>
      <c r="L2249" s="20">
        <v>5</v>
      </c>
      <c r="M2249" s="20" t="s">
        <v>25</v>
      </c>
      <c r="N2249" s="20">
        <v>12000</v>
      </c>
      <c r="O2249" s="20">
        <v>6000</v>
      </c>
      <c r="P2249" s="34"/>
    </row>
    <row r="2250" s="3" customFormat="true" ht="35" customHeight="true" spans="1:16">
      <c r="A2250" s="17">
        <v>2247</v>
      </c>
      <c r="B2250" s="54" t="s">
        <v>2138</v>
      </c>
      <c r="C2250" s="50">
        <v>222</v>
      </c>
      <c r="D2250" s="20">
        <v>7</v>
      </c>
      <c r="E2250" s="24" t="s">
        <v>2360</v>
      </c>
      <c r="F2250" s="20" t="s">
        <v>2366</v>
      </c>
      <c r="G2250" s="20" t="s">
        <v>21</v>
      </c>
      <c r="H2250" s="18" t="s">
        <v>22</v>
      </c>
      <c r="I2250" s="20" t="s">
        <v>31</v>
      </c>
      <c r="J2250" s="20" t="s">
        <v>35</v>
      </c>
      <c r="K2250" s="20">
        <v>4</v>
      </c>
      <c r="L2250" s="20">
        <v>6</v>
      </c>
      <c r="M2250" s="20" t="s">
        <v>25</v>
      </c>
      <c r="N2250" s="20">
        <v>14400</v>
      </c>
      <c r="O2250" s="20">
        <v>7200</v>
      </c>
      <c r="P2250" s="34"/>
    </row>
    <row r="2251" s="3" customFormat="true" ht="35" customHeight="true" spans="1:16">
      <c r="A2251" s="17">
        <v>2248</v>
      </c>
      <c r="B2251" s="54" t="s">
        <v>2138</v>
      </c>
      <c r="C2251" s="50">
        <v>223</v>
      </c>
      <c r="D2251" s="20">
        <v>8</v>
      </c>
      <c r="E2251" s="24" t="s">
        <v>2360</v>
      </c>
      <c r="F2251" s="20" t="s">
        <v>2367</v>
      </c>
      <c r="G2251" s="20" t="s">
        <v>21</v>
      </c>
      <c r="H2251" s="18" t="s">
        <v>22</v>
      </c>
      <c r="I2251" s="20" t="s">
        <v>31</v>
      </c>
      <c r="J2251" s="20" t="s">
        <v>32</v>
      </c>
      <c r="K2251" s="20">
        <v>4</v>
      </c>
      <c r="L2251" s="20">
        <v>6</v>
      </c>
      <c r="M2251" s="20" t="s">
        <v>25</v>
      </c>
      <c r="N2251" s="20">
        <v>14400</v>
      </c>
      <c r="O2251" s="20">
        <v>7200</v>
      </c>
      <c r="P2251" s="34"/>
    </row>
    <row r="2252" s="3" customFormat="true" ht="35" customHeight="true" spans="1:16">
      <c r="A2252" s="17">
        <v>2249</v>
      </c>
      <c r="B2252" s="54" t="s">
        <v>2138</v>
      </c>
      <c r="C2252" s="50">
        <v>224</v>
      </c>
      <c r="D2252" s="20">
        <v>9</v>
      </c>
      <c r="E2252" s="24" t="s">
        <v>2360</v>
      </c>
      <c r="F2252" s="20" t="s">
        <v>2368</v>
      </c>
      <c r="G2252" s="20" t="s">
        <v>21</v>
      </c>
      <c r="H2252" s="18" t="s">
        <v>22</v>
      </c>
      <c r="I2252" s="20" t="s">
        <v>31</v>
      </c>
      <c r="J2252" s="20" t="s">
        <v>39</v>
      </c>
      <c r="K2252" s="20">
        <v>2</v>
      </c>
      <c r="L2252" s="20">
        <v>10</v>
      </c>
      <c r="M2252" s="20" t="s">
        <v>25</v>
      </c>
      <c r="N2252" s="20">
        <v>24000</v>
      </c>
      <c r="O2252" s="20">
        <v>12000</v>
      </c>
      <c r="P2252" s="34"/>
    </row>
    <row r="2253" s="3" customFormat="true" ht="35" customHeight="true" spans="1:16">
      <c r="A2253" s="17">
        <v>2250</v>
      </c>
      <c r="B2253" s="54" t="s">
        <v>2138</v>
      </c>
      <c r="C2253" s="50">
        <v>225</v>
      </c>
      <c r="D2253" s="20">
        <v>10</v>
      </c>
      <c r="E2253" s="24" t="s">
        <v>2360</v>
      </c>
      <c r="F2253" s="20" t="s">
        <v>2369</v>
      </c>
      <c r="G2253" s="20" t="s">
        <v>21</v>
      </c>
      <c r="H2253" s="18" t="s">
        <v>22</v>
      </c>
      <c r="I2253" s="20" t="s">
        <v>31</v>
      </c>
      <c r="J2253" s="20" t="s">
        <v>39</v>
      </c>
      <c r="K2253" s="20">
        <v>4</v>
      </c>
      <c r="L2253" s="20">
        <v>4</v>
      </c>
      <c r="M2253" s="20" t="s">
        <v>25</v>
      </c>
      <c r="N2253" s="20">
        <v>9600</v>
      </c>
      <c r="O2253" s="20">
        <v>4800</v>
      </c>
      <c r="P2253" s="34"/>
    </row>
    <row r="2254" s="3" customFormat="true" ht="35" customHeight="true" spans="1:16">
      <c r="A2254" s="17">
        <v>2251</v>
      </c>
      <c r="B2254" s="54" t="s">
        <v>2138</v>
      </c>
      <c r="C2254" s="50">
        <v>226</v>
      </c>
      <c r="D2254" s="20">
        <v>11</v>
      </c>
      <c r="E2254" s="24" t="s">
        <v>2360</v>
      </c>
      <c r="F2254" s="20" t="s">
        <v>2370</v>
      </c>
      <c r="G2254" s="20" t="s">
        <v>21</v>
      </c>
      <c r="H2254" s="18" t="s">
        <v>22</v>
      </c>
      <c r="I2254" s="20" t="s">
        <v>31</v>
      </c>
      <c r="J2254" s="20" t="s">
        <v>39</v>
      </c>
      <c r="K2254" s="20">
        <v>4</v>
      </c>
      <c r="L2254" s="20">
        <v>5</v>
      </c>
      <c r="M2254" s="20" t="s">
        <v>25</v>
      </c>
      <c r="N2254" s="20">
        <v>12000</v>
      </c>
      <c r="O2254" s="20">
        <v>6000</v>
      </c>
      <c r="P2254" s="34"/>
    </row>
    <row r="2255" s="3" customFormat="true" ht="35" customHeight="true" spans="1:16">
      <c r="A2255" s="17">
        <v>2252</v>
      </c>
      <c r="B2255" s="54" t="s">
        <v>2138</v>
      </c>
      <c r="C2255" s="50">
        <v>227</v>
      </c>
      <c r="D2255" s="20">
        <v>12</v>
      </c>
      <c r="E2255" s="24" t="s">
        <v>2360</v>
      </c>
      <c r="F2255" s="20" t="s">
        <v>2371</v>
      </c>
      <c r="G2255" s="20" t="s">
        <v>21</v>
      </c>
      <c r="H2255" s="18" t="s">
        <v>22</v>
      </c>
      <c r="I2255" s="20" t="s">
        <v>31</v>
      </c>
      <c r="J2255" s="20" t="s">
        <v>35</v>
      </c>
      <c r="K2255" s="20">
        <v>2</v>
      </c>
      <c r="L2255" s="20">
        <v>4</v>
      </c>
      <c r="M2255" s="20" t="s">
        <v>25</v>
      </c>
      <c r="N2255" s="20">
        <v>9600</v>
      </c>
      <c r="O2255" s="20">
        <v>4800</v>
      </c>
      <c r="P2255" s="34"/>
    </row>
    <row r="2256" s="3" customFormat="true" ht="35" customHeight="true" spans="1:16">
      <c r="A2256" s="17">
        <v>2253</v>
      </c>
      <c r="B2256" s="54" t="s">
        <v>2138</v>
      </c>
      <c r="C2256" s="50">
        <v>228</v>
      </c>
      <c r="D2256" s="20">
        <v>13</v>
      </c>
      <c r="E2256" s="24" t="s">
        <v>2360</v>
      </c>
      <c r="F2256" s="20" t="s">
        <v>2372</v>
      </c>
      <c r="G2256" s="20" t="s">
        <v>21</v>
      </c>
      <c r="H2256" s="18" t="s">
        <v>22</v>
      </c>
      <c r="I2256" s="20" t="s">
        <v>31</v>
      </c>
      <c r="J2256" s="20" t="s">
        <v>39</v>
      </c>
      <c r="K2256" s="20">
        <v>2</v>
      </c>
      <c r="L2256" s="20">
        <v>4</v>
      </c>
      <c r="M2256" s="20" t="s">
        <v>25</v>
      </c>
      <c r="N2256" s="20">
        <v>9600</v>
      </c>
      <c r="O2256" s="20">
        <v>4800</v>
      </c>
      <c r="P2256" s="34"/>
    </row>
    <row r="2257" s="3" customFormat="true" ht="35" customHeight="true" spans="1:16">
      <c r="A2257" s="17">
        <v>2254</v>
      </c>
      <c r="B2257" s="54" t="s">
        <v>2138</v>
      </c>
      <c r="C2257" s="50">
        <v>229</v>
      </c>
      <c r="D2257" s="20">
        <v>14</v>
      </c>
      <c r="E2257" s="24" t="s">
        <v>2360</v>
      </c>
      <c r="F2257" s="20" t="s">
        <v>2373</v>
      </c>
      <c r="G2257" s="20" t="s">
        <v>21</v>
      </c>
      <c r="H2257" s="18" t="s">
        <v>59</v>
      </c>
      <c r="I2257" s="20" t="s">
        <v>49</v>
      </c>
      <c r="J2257" s="20" t="s">
        <v>39</v>
      </c>
      <c r="K2257" s="20">
        <v>1</v>
      </c>
      <c r="L2257" s="20">
        <v>7</v>
      </c>
      <c r="M2257" s="20" t="s">
        <v>25</v>
      </c>
      <c r="N2257" s="20">
        <v>16800</v>
      </c>
      <c r="O2257" s="20">
        <v>8400</v>
      </c>
      <c r="P2257" s="34"/>
    </row>
    <row r="2258" s="3" customFormat="true" ht="35" customHeight="true" spans="1:16">
      <c r="A2258" s="17">
        <v>2255</v>
      </c>
      <c r="B2258" s="54" t="s">
        <v>2138</v>
      </c>
      <c r="C2258" s="50">
        <v>230</v>
      </c>
      <c r="D2258" s="20">
        <v>15</v>
      </c>
      <c r="E2258" s="24" t="s">
        <v>2360</v>
      </c>
      <c r="F2258" s="20" t="s">
        <v>2374</v>
      </c>
      <c r="G2258" s="20" t="s">
        <v>21</v>
      </c>
      <c r="H2258" s="18" t="s">
        <v>22</v>
      </c>
      <c r="I2258" s="18" t="s">
        <v>29</v>
      </c>
      <c r="J2258" s="20" t="s">
        <v>24</v>
      </c>
      <c r="K2258" s="20" t="s">
        <v>24</v>
      </c>
      <c r="L2258" s="20">
        <v>10</v>
      </c>
      <c r="M2258" s="20" t="s">
        <v>25</v>
      </c>
      <c r="N2258" s="20">
        <v>24000</v>
      </c>
      <c r="O2258" s="20">
        <v>12000</v>
      </c>
      <c r="P2258" s="34"/>
    </row>
    <row r="2259" s="3" customFormat="true" ht="35" customHeight="true" spans="1:16">
      <c r="A2259" s="17">
        <v>2256</v>
      </c>
      <c r="B2259" s="54" t="s">
        <v>2138</v>
      </c>
      <c r="C2259" s="50">
        <v>231</v>
      </c>
      <c r="D2259" s="20">
        <v>16</v>
      </c>
      <c r="E2259" s="24" t="s">
        <v>2360</v>
      </c>
      <c r="F2259" s="20" t="s">
        <v>2375</v>
      </c>
      <c r="G2259" s="20" t="s">
        <v>21</v>
      </c>
      <c r="H2259" s="18" t="s">
        <v>42</v>
      </c>
      <c r="I2259" s="20" t="s">
        <v>75</v>
      </c>
      <c r="J2259" s="20" t="s">
        <v>24</v>
      </c>
      <c r="K2259" s="20" t="s">
        <v>24</v>
      </c>
      <c r="L2259" s="20">
        <v>3</v>
      </c>
      <c r="M2259" s="20" t="s">
        <v>25</v>
      </c>
      <c r="N2259" s="20">
        <v>7200</v>
      </c>
      <c r="O2259" s="20">
        <v>3600</v>
      </c>
      <c r="P2259" s="34"/>
    </row>
    <row r="2260" s="3" customFormat="true" ht="35" customHeight="true" spans="1:16">
      <c r="A2260" s="17">
        <v>2257</v>
      </c>
      <c r="B2260" s="54" t="s">
        <v>2138</v>
      </c>
      <c r="C2260" s="50">
        <v>232</v>
      </c>
      <c r="D2260" s="20">
        <v>17</v>
      </c>
      <c r="E2260" s="24" t="s">
        <v>2360</v>
      </c>
      <c r="F2260" s="20" t="s">
        <v>2376</v>
      </c>
      <c r="G2260" s="20" t="s">
        <v>21</v>
      </c>
      <c r="H2260" s="18" t="s">
        <v>22</v>
      </c>
      <c r="I2260" s="20" t="s">
        <v>31</v>
      </c>
      <c r="J2260" s="20" t="s">
        <v>35</v>
      </c>
      <c r="K2260" s="20">
        <v>6</v>
      </c>
      <c r="L2260" s="20">
        <v>3</v>
      </c>
      <c r="M2260" s="20" t="s">
        <v>25</v>
      </c>
      <c r="N2260" s="20">
        <v>7200</v>
      </c>
      <c r="O2260" s="20">
        <v>3600</v>
      </c>
      <c r="P2260" s="34"/>
    </row>
    <row r="2261" s="3" customFormat="true" ht="35" customHeight="true" spans="1:16">
      <c r="A2261" s="17">
        <v>2258</v>
      </c>
      <c r="B2261" s="54" t="s">
        <v>2138</v>
      </c>
      <c r="C2261" s="50">
        <v>233</v>
      </c>
      <c r="D2261" s="20">
        <v>18</v>
      </c>
      <c r="E2261" s="24" t="s">
        <v>2360</v>
      </c>
      <c r="F2261" s="20" t="s">
        <v>2377</v>
      </c>
      <c r="G2261" s="20" t="s">
        <v>21</v>
      </c>
      <c r="H2261" s="18" t="s">
        <v>22</v>
      </c>
      <c r="I2261" s="20" t="s">
        <v>31</v>
      </c>
      <c r="J2261" s="20" t="s">
        <v>35</v>
      </c>
      <c r="K2261" s="20">
        <v>2</v>
      </c>
      <c r="L2261" s="20">
        <v>4</v>
      </c>
      <c r="M2261" s="20" t="s">
        <v>25</v>
      </c>
      <c r="N2261" s="20">
        <v>9600</v>
      </c>
      <c r="O2261" s="20">
        <v>4800</v>
      </c>
      <c r="P2261" s="34"/>
    </row>
    <row r="2262" s="3" customFormat="true" ht="35" customHeight="true" spans="1:16">
      <c r="A2262" s="17">
        <v>2259</v>
      </c>
      <c r="B2262" s="54" t="s">
        <v>2138</v>
      </c>
      <c r="C2262" s="50">
        <v>234</v>
      </c>
      <c r="D2262" s="20">
        <v>19</v>
      </c>
      <c r="E2262" s="24" t="s">
        <v>2360</v>
      </c>
      <c r="F2262" s="20" t="s">
        <v>2378</v>
      </c>
      <c r="G2262" s="20" t="s">
        <v>21</v>
      </c>
      <c r="H2262" s="18" t="s">
        <v>22</v>
      </c>
      <c r="I2262" s="20" t="s">
        <v>31</v>
      </c>
      <c r="J2262" s="20" t="s">
        <v>32</v>
      </c>
      <c r="K2262" s="20">
        <v>4</v>
      </c>
      <c r="L2262" s="20">
        <v>3</v>
      </c>
      <c r="M2262" s="20" t="s">
        <v>25</v>
      </c>
      <c r="N2262" s="20">
        <v>7200</v>
      </c>
      <c r="O2262" s="20">
        <v>3600</v>
      </c>
      <c r="P2262" s="34"/>
    </row>
    <row r="2263" s="3" customFormat="true" ht="35" customHeight="true" spans="1:16">
      <c r="A2263" s="17">
        <v>2260</v>
      </c>
      <c r="B2263" s="54" t="s">
        <v>2138</v>
      </c>
      <c r="C2263" s="50">
        <v>235</v>
      </c>
      <c r="D2263" s="20">
        <v>20</v>
      </c>
      <c r="E2263" s="24" t="s">
        <v>2360</v>
      </c>
      <c r="F2263" s="20" t="s">
        <v>2379</v>
      </c>
      <c r="G2263" s="20" t="s">
        <v>21</v>
      </c>
      <c r="H2263" s="18" t="s">
        <v>59</v>
      </c>
      <c r="I2263" s="20" t="s">
        <v>49</v>
      </c>
      <c r="J2263" s="20" t="s">
        <v>32</v>
      </c>
      <c r="K2263" s="20">
        <v>2</v>
      </c>
      <c r="L2263" s="20">
        <v>3</v>
      </c>
      <c r="M2263" s="20" t="s">
        <v>25</v>
      </c>
      <c r="N2263" s="20">
        <v>7200</v>
      </c>
      <c r="O2263" s="20">
        <v>3600</v>
      </c>
      <c r="P2263" s="34"/>
    </row>
    <row r="2264" s="3" customFormat="true" ht="35" customHeight="true" spans="1:16">
      <c r="A2264" s="17">
        <v>2261</v>
      </c>
      <c r="B2264" s="54" t="s">
        <v>2138</v>
      </c>
      <c r="C2264" s="50">
        <v>236</v>
      </c>
      <c r="D2264" s="20">
        <v>21</v>
      </c>
      <c r="E2264" s="24" t="s">
        <v>2360</v>
      </c>
      <c r="F2264" s="20" t="s">
        <v>2380</v>
      </c>
      <c r="G2264" s="20" t="s">
        <v>21</v>
      </c>
      <c r="H2264" s="18" t="s">
        <v>22</v>
      </c>
      <c r="I2264" s="18" t="s">
        <v>146</v>
      </c>
      <c r="J2264" s="20" t="s">
        <v>24</v>
      </c>
      <c r="K2264" s="20" t="s">
        <v>24</v>
      </c>
      <c r="L2264" s="20">
        <v>10</v>
      </c>
      <c r="M2264" s="20" t="s">
        <v>25</v>
      </c>
      <c r="N2264" s="20">
        <v>24000</v>
      </c>
      <c r="O2264" s="20">
        <v>12000</v>
      </c>
      <c r="P2264" s="34"/>
    </row>
    <row r="2265" s="3" customFormat="true" ht="35" customHeight="true" spans="1:16">
      <c r="A2265" s="17">
        <v>2262</v>
      </c>
      <c r="B2265" s="54" t="s">
        <v>2138</v>
      </c>
      <c r="C2265" s="50">
        <v>237</v>
      </c>
      <c r="D2265" s="20">
        <v>22</v>
      </c>
      <c r="E2265" s="24" t="s">
        <v>2360</v>
      </c>
      <c r="F2265" s="20" t="s">
        <v>2381</v>
      </c>
      <c r="G2265" s="20" t="s">
        <v>21</v>
      </c>
      <c r="H2265" s="18" t="s">
        <v>42</v>
      </c>
      <c r="I2265" s="20" t="s">
        <v>43</v>
      </c>
      <c r="J2265" s="20" t="s">
        <v>24</v>
      </c>
      <c r="K2265" s="20" t="s">
        <v>24</v>
      </c>
      <c r="L2265" s="20">
        <v>9</v>
      </c>
      <c r="M2265" s="20" t="s">
        <v>25</v>
      </c>
      <c r="N2265" s="20">
        <v>21600</v>
      </c>
      <c r="O2265" s="20">
        <v>10800</v>
      </c>
      <c r="P2265" s="34"/>
    </row>
    <row r="2266" s="3" customFormat="true" ht="35" customHeight="true" spans="1:16">
      <c r="A2266" s="17">
        <v>2263</v>
      </c>
      <c r="B2266" s="54" t="s">
        <v>2138</v>
      </c>
      <c r="C2266" s="50">
        <v>238</v>
      </c>
      <c r="D2266" s="20">
        <v>23</v>
      </c>
      <c r="E2266" s="24" t="s">
        <v>2360</v>
      </c>
      <c r="F2266" s="20" t="s">
        <v>2382</v>
      </c>
      <c r="G2266" s="20" t="s">
        <v>21</v>
      </c>
      <c r="H2266" s="18" t="s">
        <v>22</v>
      </c>
      <c r="I2266" s="20" t="s">
        <v>45</v>
      </c>
      <c r="J2266" s="20" t="s">
        <v>24</v>
      </c>
      <c r="K2266" s="20" t="s">
        <v>24</v>
      </c>
      <c r="L2266" s="20">
        <v>2</v>
      </c>
      <c r="M2266" s="20" t="s">
        <v>25</v>
      </c>
      <c r="N2266" s="20">
        <v>4800</v>
      </c>
      <c r="O2266" s="20">
        <v>2400</v>
      </c>
      <c r="P2266" s="34"/>
    </row>
    <row r="2267" s="3" customFormat="true" ht="35" customHeight="true" spans="1:16">
      <c r="A2267" s="17">
        <v>2264</v>
      </c>
      <c r="B2267" s="54" t="s">
        <v>2138</v>
      </c>
      <c r="C2267" s="50">
        <v>239</v>
      </c>
      <c r="D2267" s="20">
        <v>24</v>
      </c>
      <c r="E2267" s="24" t="s">
        <v>2360</v>
      </c>
      <c r="F2267" s="20" t="s">
        <v>2383</v>
      </c>
      <c r="G2267" s="20" t="s">
        <v>21</v>
      </c>
      <c r="H2267" s="18" t="s">
        <v>22</v>
      </c>
      <c r="I2267" s="20" t="s">
        <v>31</v>
      </c>
      <c r="J2267" s="20" t="s">
        <v>32</v>
      </c>
      <c r="K2267" s="20">
        <v>2</v>
      </c>
      <c r="L2267" s="20">
        <v>7</v>
      </c>
      <c r="M2267" s="20" t="s">
        <v>25</v>
      </c>
      <c r="N2267" s="20">
        <v>16800</v>
      </c>
      <c r="O2267" s="20">
        <v>8400</v>
      </c>
      <c r="P2267" s="34"/>
    </row>
    <row r="2268" s="3" customFormat="true" ht="35" customHeight="true" spans="1:16">
      <c r="A2268" s="17">
        <v>2265</v>
      </c>
      <c r="B2268" s="54" t="s">
        <v>2138</v>
      </c>
      <c r="C2268" s="50">
        <v>240</v>
      </c>
      <c r="D2268" s="20">
        <v>25</v>
      </c>
      <c r="E2268" s="24" t="s">
        <v>2360</v>
      </c>
      <c r="F2268" s="20" t="s">
        <v>2384</v>
      </c>
      <c r="G2268" s="20" t="s">
        <v>21</v>
      </c>
      <c r="H2268" s="18" t="s">
        <v>22</v>
      </c>
      <c r="I2268" s="20" t="s">
        <v>31</v>
      </c>
      <c r="J2268" s="20" t="s">
        <v>32</v>
      </c>
      <c r="K2268" s="20">
        <v>1</v>
      </c>
      <c r="L2268" s="20">
        <v>8</v>
      </c>
      <c r="M2268" s="20" t="s">
        <v>25</v>
      </c>
      <c r="N2268" s="20">
        <v>19200</v>
      </c>
      <c r="O2268" s="20">
        <v>9600</v>
      </c>
      <c r="P2268" s="34"/>
    </row>
    <row r="2269" s="3" customFormat="true" ht="35" customHeight="true" spans="1:16">
      <c r="A2269" s="17">
        <v>2266</v>
      </c>
      <c r="B2269" s="54" t="s">
        <v>2138</v>
      </c>
      <c r="C2269" s="50">
        <v>241</v>
      </c>
      <c r="D2269" s="20">
        <v>26</v>
      </c>
      <c r="E2269" s="24" t="s">
        <v>2360</v>
      </c>
      <c r="F2269" s="20" t="s">
        <v>2385</v>
      </c>
      <c r="G2269" s="20" t="s">
        <v>21</v>
      </c>
      <c r="H2269" s="18" t="s">
        <v>22</v>
      </c>
      <c r="I2269" s="20" t="s">
        <v>31</v>
      </c>
      <c r="J2269" s="20" t="s">
        <v>35</v>
      </c>
      <c r="K2269" s="20">
        <v>5</v>
      </c>
      <c r="L2269" s="20">
        <v>2</v>
      </c>
      <c r="M2269" s="20" t="s">
        <v>25</v>
      </c>
      <c r="N2269" s="20">
        <v>4800</v>
      </c>
      <c r="O2269" s="20">
        <v>2400</v>
      </c>
      <c r="P2269" s="34"/>
    </row>
    <row r="2270" s="3" customFormat="true" ht="35" customHeight="true" spans="1:16">
      <c r="A2270" s="17">
        <v>2267</v>
      </c>
      <c r="B2270" s="54" t="s">
        <v>2138</v>
      </c>
      <c r="C2270" s="50">
        <v>242</v>
      </c>
      <c r="D2270" s="20">
        <v>27</v>
      </c>
      <c r="E2270" s="24" t="s">
        <v>2360</v>
      </c>
      <c r="F2270" s="20" t="s">
        <v>2386</v>
      </c>
      <c r="G2270" s="20" t="s">
        <v>21</v>
      </c>
      <c r="H2270" s="18" t="s">
        <v>22</v>
      </c>
      <c r="I2270" s="20" t="s">
        <v>31</v>
      </c>
      <c r="J2270" s="20" t="s">
        <v>35</v>
      </c>
      <c r="K2270" s="20">
        <v>4</v>
      </c>
      <c r="L2270" s="20">
        <v>10</v>
      </c>
      <c r="M2270" s="20" t="s">
        <v>25</v>
      </c>
      <c r="N2270" s="20">
        <v>24000</v>
      </c>
      <c r="O2270" s="20">
        <v>12000</v>
      </c>
      <c r="P2270" s="34"/>
    </row>
    <row r="2271" s="3" customFormat="true" ht="35" customHeight="true" spans="1:16">
      <c r="A2271" s="17">
        <v>2268</v>
      </c>
      <c r="B2271" s="54" t="s">
        <v>2138</v>
      </c>
      <c r="C2271" s="50">
        <v>243</v>
      </c>
      <c r="D2271" s="20">
        <v>28</v>
      </c>
      <c r="E2271" s="24" t="s">
        <v>2360</v>
      </c>
      <c r="F2271" s="20" t="s">
        <v>2387</v>
      </c>
      <c r="G2271" s="20" t="s">
        <v>21</v>
      </c>
      <c r="H2271" s="18" t="s">
        <v>22</v>
      </c>
      <c r="I2271" s="20" t="s">
        <v>31</v>
      </c>
      <c r="J2271" s="20" t="s">
        <v>35</v>
      </c>
      <c r="K2271" s="20">
        <v>2</v>
      </c>
      <c r="L2271" s="20">
        <v>2</v>
      </c>
      <c r="M2271" s="20" t="s">
        <v>25</v>
      </c>
      <c r="N2271" s="20">
        <v>4800</v>
      </c>
      <c r="O2271" s="20">
        <v>2400</v>
      </c>
      <c r="P2271" s="34"/>
    </row>
    <row r="2272" s="3" customFormat="true" ht="35" customHeight="true" spans="1:16">
      <c r="A2272" s="17">
        <v>2269</v>
      </c>
      <c r="B2272" s="54" t="s">
        <v>2138</v>
      </c>
      <c r="C2272" s="50">
        <v>244</v>
      </c>
      <c r="D2272" s="20">
        <v>29</v>
      </c>
      <c r="E2272" s="24" t="s">
        <v>2360</v>
      </c>
      <c r="F2272" s="20" t="s">
        <v>2388</v>
      </c>
      <c r="G2272" s="20" t="s">
        <v>21</v>
      </c>
      <c r="H2272" s="18" t="s">
        <v>22</v>
      </c>
      <c r="I2272" s="20" t="s">
        <v>31</v>
      </c>
      <c r="J2272" s="20" t="s">
        <v>35</v>
      </c>
      <c r="K2272" s="20">
        <v>6</v>
      </c>
      <c r="L2272" s="20">
        <v>2</v>
      </c>
      <c r="M2272" s="20" t="s">
        <v>25</v>
      </c>
      <c r="N2272" s="20">
        <v>4800</v>
      </c>
      <c r="O2272" s="20">
        <v>2400</v>
      </c>
      <c r="P2272" s="34"/>
    </row>
    <row r="2273" s="3" customFormat="true" ht="35" customHeight="true" spans="1:16">
      <c r="A2273" s="17">
        <v>2270</v>
      </c>
      <c r="B2273" s="54" t="s">
        <v>2138</v>
      </c>
      <c r="C2273" s="50">
        <v>245</v>
      </c>
      <c r="D2273" s="20">
        <v>30</v>
      </c>
      <c r="E2273" s="24" t="s">
        <v>2360</v>
      </c>
      <c r="F2273" s="20" t="s">
        <v>2389</v>
      </c>
      <c r="G2273" s="20" t="s">
        <v>21</v>
      </c>
      <c r="H2273" s="18" t="s">
        <v>22</v>
      </c>
      <c r="I2273" s="20" t="s">
        <v>31</v>
      </c>
      <c r="J2273" s="20" t="s">
        <v>35</v>
      </c>
      <c r="K2273" s="20">
        <v>1</v>
      </c>
      <c r="L2273" s="20">
        <v>2</v>
      </c>
      <c r="M2273" s="20" t="s">
        <v>25</v>
      </c>
      <c r="N2273" s="20">
        <v>4800</v>
      </c>
      <c r="O2273" s="20">
        <v>2400</v>
      </c>
      <c r="P2273" s="34"/>
    </row>
    <row r="2274" s="3" customFormat="true" ht="35" customHeight="true" spans="1:16">
      <c r="A2274" s="17">
        <v>2271</v>
      </c>
      <c r="B2274" s="54" t="s">
        <v>2138</v>
      </c>
      <c r="C2274" s="50">
        <v>246</v>
      </c>
      <c r="D2274" s="20">
        <v>31</v>
      </c>
      <c r="E2274" s="24" t="s">
        <v>2360</v>
      </c>
      <c r="F2274" s="20" t="s">
        <v>2390</v>
      </c>
      <c r="G2274" s="20" t="s">
        <v>21</v>
      </c>
      <c r="H2274" s="18" t="s">
        <v>22</v>
      </c>
      <c r="I2274" s="20" t="s">
        <v>31</v>
      </c>
      <c r="J2274" s="20" t="s">
        <v>35</v>
      </c>
      <c r="K2274" s="20">
        <v>1</v>
      </c>
      <c r="L2274" s="20">
        <v>2</v>
      </c>
      <c r="M2274" s="20" t="s">
        <v>25</v>
      </c>
      <c r="N2274" s="20">
        <v>4800</v>
      </c>
      <c r="O2274" s="20">
        <v>2400</v>
      </c>
      <c r="P2274" s="34"/>
    </row>
    <row r="2275" s="3" customFormat="true" ht="35" customHeight="true" spans="1:16">
      <c r="A2275" s="17">
        <v>2272</v>
      </c>
      <c r="B2275" s="54" t="s">
        <v>2138</v>
      </c>
      <c r="C2275" s="50">
        <v>247</v>
      </c>
      <c r="D2275" s="20">
        <v>32</v>
      </c>
      <c r="E2275" s="24" t="s">
        <v>2360</v>
      </c>
      <c r="F2275" s="20" t="s">
        <v>2391</v>
      </c>
      <c r="G2275" s="20" t="s">
        <v>21</v>
      </c>
      <c r="H2275" s="18" t="s">
        <v>22</v>
      </c>
      <c r="I2275" s="20" t="s">
        <v>31</v>
      </c>
      <c r="J2275" s="20" t="s">
        <v>39</v>
      </c>
      <c r="K2275" s="20">
        <v>3</v>
      </c>
      <c r="L2275" s="20">
        <v>2</v>
      </c>
      <c r="M2275" s="20" t="s">
        <v>25</v>
      </c>
      <c r="N2275" s="20">
        <v>4800</v>
      </c>
      <c r="O2275" s="20">
        <v>2400</v>
      </c>
      <c r="P2275" s="34"/>
    </row>
    <row r="2276" s="3" customFormat="true" ht="35" customHeight="true" spans="1:16">
      <c r="A2276" s="17">
        <v>2273</v>
      </c>
      <c r="B2276" s="54" t="s">
        <v>2138</v>
      </c>
      <c r="C2276" s="50">
        <v>248</v>
      </c>
      <c r="D2276" s="20">
        <v>33</v>
      </c>
      <c r="E2276" s="24" t="s">
        <v>2360</v>
      </c>
      <c r="F2276" s="20" t="s">
        <v>2392</v>
      </c>
      <c r="G2276" s="20" t="s">
        <v>21</v>
      </c>
      <c r="H2276" s="18" t="s">
        <v>22</v>
      </c>
      <c r="I2276" s="20" t="s">
        <v>31</v>
      </c>
      <c r="J2276" s="20" t="s">
        <v>39</v>
      </c>
      <c r="K2276" s="20">
        <v>3</v>
      </c>
      <c r="L2276" s="20">
        <v>6</v>
      </c>
      <c r="M2276" s="20" t="s">
        <v>25</v>
      </c>
      <c r="N2276" s="20">
        <v>14400</v>
      </c>
      <c r="O2276" s="20">
        <v>7200</v>
      </c>
      <c r="P2276" s="34"/>
    </row>
    <row r="2277" s="3" customFormat="true" ht="35" customHeight="true" spans="1:16">
      <c r="A2277" s="17">
        <v>2274</v>
      </c>
      <c r="B2277" s="54" t="s">
        <v>2138</v>
      </c>
      <c r="C2277" s="50">
        <v>249</v>
      </c>
      <c r="D2277" s="20">
        <v>34</v>
      </c>
      <c r="E2277" s="24" t="s">
        <v>2360</v>
      </c>
      <c r="F2277" s="20" t="s">
        <v>2393</v>
      </c>
      <c r="G2277" s="20" t="s">
        <v>21</v>
      </c>
      <c r="H2277" s="18" t="s">
        <v>22</v>
      </c>
      <c r="I2277" s="20" t="s">
        <v>31</v>
      </c>
      <c r="J2277" s="20" t="s">
        <v>39</v>
      </c>
      <c r="K2277" s="20">
        <v>1</v>
      </c>
      <c r="L2277" s="20">
        <v>2</v>
      </c>
      <c r="M2277" s="20" t="s">
        <v>25</v>
      </c>
      <c r="N2277" s="20">
        <v>4800</v>
      </c>
      <c r="O2277" s="20">
        <v>2400</v>
      </c>
      <c r="P2277" s="34"/>
    </row>
    <row r="2278" s="3" customFormat="true" ht="35" customHeight="true" spans="1:16">
      <c r="A2278" s="17">
        <v>2275</v>
      </c>
      <c r="B2278" s="54" t="s">
        <v>2138</v>
      </c>
      <c r="C2278" s="50">
        <v>250</v>
      </c>
      <c r="D2278" s="20">
        <v>35</v>
      </c>
      <c r="E2278" s="24" t="s">
        <v>2360</v>
      </c>
      <c r="F2278" s="20" t="s">
        <v>2394</v>
      </c>
      <c r="G2278" s="20" t="s">
        <v>21</v>
      </c>
      <c r="H2278" s="18" t="s">
        <v>22</v>
      </c>
      <c r="I2278" s="20" t="s">
        <v>31</v>
      </c>
      <c r="J2278" s="20" t="s">
        <v>32</v>
      </c>
      <c r="K2278" s="20">
        <v>2</v>
      </c>
      <c r="L2278" s="20">
        <v>5</v>
      </c>
      <c r="M2278" s="20" t="s">
        <v>25</v>
      </c>
      <c r="N2278" s="20">
        <v>12000</v>
      </c>
      <c r="O2278" s="20">
        <v>6000</v>
      </c>
      <c r="P2278" s="34"/>
    </row>
    <row r="2279" s="3" customFormat="true" ht="35" customHeight="true" spans="1:16">
      <c r="A2279" s="17">
        <v>2276</v>
      </c>
      <c r="B2279" s="54" t="s">
        <v>2138</v>
      </c>
      <c r="C2279" s="50">
        <v>251</v>
      </c>
      <c r="D2279" s="20">
        <v>36</v>
      </c>
      <c r="E2279" s="24" t="s">
        <v>2360</v>
      </c>
      <c r="F2279" s="20" t="s">
        <v>2395</v>
      </c>
      <c r="G2279" s="20" t="s">
        <v>21</v>
      </c>
      <c r="H2279" s="18" t="s">
        <v>59</v>
      </c>
      <c r="I2279" s="20" t="s">
        <v>49</v>
      </c>
      <c r="J2279" s="20" t="s">
        <v>32</v>
      </c>
      <c r="K2279" s="20">
        <v>3</v>
      </c>
      <c r="L2279" s="20">
        <v>2</v>
      </c>
      <c r="M2279" s="20" t="s">
        <v>25</v>
      </c>
      <c r="N2279" s="20">
        <v>4800</v>
      </c>
      <c r="O2279" s="20">
        <v>2400</v>
      </c>
      <c r="P2279" s="34"/>
    </row>
    <row r="2280" s="3" customFormat="true" ht="35" customHeight="true" spans="1:16">
      <c r="A2280" s="17">
        <v>2277</v>
      </c>
      <c r="B2280" s="54" t="s">
        <v>2138</v>
      </c>
      <c r="C2280" s="50">
        <v>252</v>
      </c>
      <c r="D2280" s="20">
        <v>37</v>
      </c>
      <c r="E2280" s="24" t="s">
        <v>2360</v>
      </c>
      <c r="F2280" s="20" t="s">
        <v>2396</v>
      </c>
      <c r="G2280" s="20" t="s">
        <v>21</v>
      </c>
      <c r="H2280" s="18" t="s">
        <v>59</v>
      </c>
      <c r="I2280" s="20" t="s">
        <v>49</v>
      </c>
      <c r="J2280" s="20" t="s">
        <v>32</v>
      </c>
      <c r="K2280" s="20">
        <v>1</v>
      </c>
      <c r="L2280" s="20">
        <v>2</v>
      </c>
      <c r="M2280" s="20" t="s">
        <v>25</v>
      </c>
      <c r="N2280" s="20">
        <v>4800</v>
      </c>
      <c r="O2280" s="20">
        <v>2400</v>
      </c>
      <c r="P2280" s="34"/>
    </row>
    <row r="2281" s="3" customFormat="true" ht="35" customHeight="true" spans="1:16">
      <c r="A2281" s="17">
        <v>2278</v>
      </c>
      <c r="B2281" s="54" t="s">
        <v>2138</v>
      </c>
      <c r="C2281" s="50">
        <v>253</v>
      </c>
      <c r="D2281" s="20">
        <v>38</v>
      </c>
      <c r="E2281" s="24" t="s">
        <v>2360</v>
      </c>
      <c r="F2281" s="20" t="s">
        <v>2397</v>
      </c>
      <c r="G2281" s="20" t="s">
        <v>21</v>
      </c>
      <c r="H2281" s="18" t="s">
        <v>59</v>
      </c>
      <c r="I2281" s="20" t="s">
        <v>49</v>
      </c>
      <c r="J2281" s="20" t="s">
        <v>32</v>
      </c>
      <c r="K2281" s="20">
        <v>4</v>
      </c>
      <c r="L2281" s="20">
        <v>3</v>
      </c>
      <c r="M2281" s="20" t="s">
        <v>25</v>
      </c>
      <c r="N2281" s="20">
        <v>7200</v>
      </c>
      <c r="O2281" s="20">
        <v>3600</v>
      </c>
      <c r="P2281" s="34"/>
    </row>
    <row r="2282" s="3" customFormat="true" ht="35" customHeight="true" spans="1:16">
      <c r="A2282" s="17">
        <v>2279</v>
      </c>
      <c r="B2282" s="54" t="s">
        <v>2138</v>
      </c>
      <c r="C2282" s="50">
        <v>254</v>
      </c>
      <c r="D2282" s="20">
        <v>39</v>
      </c>
      <c r="E2282" s="24" t="s">
        <v>2360</v>
      </c>
      <c r="F2282" s="20" t="s">
        <v>2398</v>
      </c>
      <c r="G2282" s="20" t="s">
        <v>21</v>
      </c>
      <c r="H2282" s="18" t="s">
        <v>59</v>
      </c>
      <c r="I2282" s="20" t="s">
        <v>49</v>
      </c>
      <c r="J2282" s="20" t="s">
        <v>35</v>
      </c>
      <c r="K2282" s="20">
        <v>2</v>
      </c>
      <c r="L2282" s="20">
        <v>10</v>
      </c>
      <c r="M2282" s="20" t="s">
        <v>25</v>
      </c>
      <c r="N2282" s="20">
        <v>24000</v>
      </c>
      <c r="O2282" s="20">
        <v>12000</v>
      </c>
      <c r="P2282" s="34"/>
    </row>
    <row r="2283" s="3" customFormat="true" ht="35" customHeight="true" spans="1:16">
      <c r="A2283" s="17">
        <v>2280</v>
      </c>
      <c r="B2283" s="54" t="s">
        <v>2138</v>
      </c>
      <c r="C2283" s="50">
        <v>255</v>
      </c>
      <c r="D2283" s="20">
        <v>40</v>
      </c>
      <c r="E2283" s="24" t="s">
        <v>2360</v>
      </c>
      <c r="F2283" s="20" t="s">
        <v>2399</v>
      </c>
      <c r="G2283" s="20" t="s">
        <v>21</v>
      </c>
      <c r="H2283" s="18" t="s">
        <v>59</v>
      </c>
      <c r="I2283" s="20" t="s">
        <v>49</v>
      </c>
      <c r="J2283" s="20" t="s">
        <v>35</v>
      </c>
      <c r="K2283" s="20">
        <v>3</v>
      </c>
      <c r="L2283" s="20">
        <v>5</v>
      </c>
      <c r="M2283" s="20" t="s">
        <v>25</v>
      </c>
      <c r="N2283" s="20">
        <v>12000</v>
      </c>
      <c r="O2283" s="20">
        <v>6000</v>
      </c>
      <c r="P2283" s="34"/>
    </row>
    <row r="2284" s="3" customFormat="true" ht="35" customHeight="true" spans="1:16">
      <c r="A2284" s="17">
        <v>2281</v>
      </c>
      <c r="B2284" s="54" t="s">
        <v>2138</v>
      </c>
      <c r="C2284" s="50">
        <v>256</v>
      </c>
      <c r="D2284" s="20">
        <v>41</v>
      </c>
      <c r="E2284" s="24" t="s">
        <v>2360</v>
      </c>
      <c r="F2284" s="20" t="s">
        <v>2400</v>
      </c>
      <c r="G2284" s="20" t="s">
        <v>21</v>
      </c>
      <c r="H2284" s="18" t="s">
        <v>59</v>
      </c>
      <c r="I2284" s="20" t="s">
        <v>49</v>
      </c>
      <c r="J2284" s="20" t="s">
        <v>35</v>
      </c>
      <c r="K2284" s="20">
        <v>4</v>
      </c>
      <c r="L2284" s="20">
        <v>2</v>
      </c>
      <c r="M2284" s="20" t="s">
        <v>25</v>
      </c>
      <c r="N2284" s="20">
        <v>4800</v>
      </c>
      <c r="O2284" s="20">
        <v>2400</v>
      </c>
      <c r="P2284" s="34"/>
    </row>
    <row r="2285" s="3" customFormat="true" ht="35" customHeight="true" spans="1:16">
      <c r="A2285" s="17">
        <v>2282</v>
      </c>
      <c r="B2285" s="54" t="s">
        <v>2138</v>
      </c>
      <c r="C2285" s="50">
        <v>257</v>
      </c>
      <c r="D2285" s="20">
        <v>42</v>
      </c>
      <c r="E2285" s="24" t="s">
        <v>2360</v>
      </c>
      <c r="F2285" s="20" t="s">
        <v>2401</v>
      </c>
      <c r="G2285" s="20" t="s">
        <v>21</v>
      </c>
      <c r="H2285" s="18" t="s">
        <v>59</v>
      </c>
      <c r="I2285" s="20" t="s">
        <v>49</v>
      </c>
      <c r="J2285" s="20" t="s">
        <v>39</v>
      </c>
      <c r="K2285" s="20">
        <v>3</v>
      </c>
      <c r="L2285" s="20">
        <v>9</v>
      </c>
      <c r="M2285" s="20" t="s">
        <v>25</v>
      </c>
      <c r="N2285" s="20">
        <v>21600</v>
      </c>
      <c r="O2285" s="20">
        <v>10800</v>
      </c>
      <c r="P2285" s="34"/>
    </row>
    <row r="2286" s="3" customFormat="true" ht="35" customHeight="true" spans="1:16">
      <c r="A2286" s="17">
        <v>2283</v>
      </c>
      <c r="B2286" s="54" t="s">
        <v>2138</v>
      </c>
      <c r="C2286" s="50">
        <v>258</v>
      </c>
      <c r="D2286" s="20">
        <v>43</v>
      </c>
      <c r="E2286" s="24" t="s">
        <v>2360</v>
      </c>
      <c r="F2286" s="20" t="s">
        <v>2402</v>
      </c>
      <c r="G2286" s="20" t="s">
        <v>21</v>
      </c>
      <c r="H2286" s="18" t="s">
        <v>59</v>
      </c>
      <c r="I2286" s="20" t="s">
        <v>49</v>
      </c>
      <c r="J2286" s="20" t="s">
        <v>39</v>
      </c>
      <c r="K2286" s="20">
        <v>2</v>
      </c>
      <c r="L2286" s="20">
        <v>2</v>
      </c>
      <c r="M2286" s="20" t="s">
        <v>25</v>
      </c>
      <c r="N2286" s="20">
        <v>4800</v>
      </c>
      <c r="O2286" s="20">
        <v>2400</v>
      </c>
      <c r="P2286" s="34"/>
    </row>
    <row r="2287" s="3" customFormat="true" ht="35" customHeight="true" spans="1:16">
      <c r="A2287" s="17">
        <v>2284</v>
      </c>
      <c r="B2287" s="54" t="s">
        <v>2138</v>
      </c>
      <c r="C2287" s="50">
        <v>259</v>
      </c>
      <c r="D2287" s="20">
        <v>44</v>
      </c>
      <c r="E2287" s="24" t="s">
        <v>2360</v>
      </c>
      <c r="F2287" s="20" t="s">
        <v>2403</v>
      </c>
      <c r="G2287" s="20" t="s">
        <v>21</v>
      </c>
      <c r="H2287" s="18" t="s">
        <v>59</v>
      </c>
      <c r="I2287" s="20" t="s">
        <v>49</v>
      </c>
      <c r="J2287" s="20" t="s">
        <v>39</v>
      </c>
      <c r="K2287" s="20">
        <v>4</v>
      </c>
      <c r="L2287" s="20">
        <v>2</v>
      </c>
      <c r="M2287" s="20" t="s">
        <v>25</v>
      </c>
      <c r="N2287" s="20">
        <v>4800</v>
      </c>
      <c r="O2287" s="20">
        <v>2400</v>
      </c>
      <c r="P2287" s="34"/>
    </row>
    <row r="2288" s="3" customFormat="true" ht="35" customHeight="true" spans="1:16">
      <c r="A2288" s="17">
        <v>2285</v>
      </c>
      <c r="B2288" s="54" t="s">
        <v>2138</v>
      </c>
      <c r="C2288" s="50">
        <v>260</v>
      </c>
      <c r="D2288" s="20">
        <v>45</v>
      </c>
      <c r="E2288" s="24" t="s">
        <v>2360</v>
      </c>
      <c r="F2288" s="20" t="s">
        <v>2404</v>
      </c>
      <c r="G2288" s="20" t="s">
        <v>21</v>
      </c>
      <c r="H2288" s="18" t="s">
        <v>22</v>
      </c>
      <c r="I2288" s="20" t="s">
        <v>27</v>
      </c>
      <c r="J2288" s="20" t="s">
        <v>24</v>
      </c>
      <c r="K2288" s="20" t="s">
        <v>24</v>
      </c>
      <c r="L2288" s="20">
        <v>3</v>
      </c>
      <c r="M2288" s="20" t="s">
        <v>25</v>
      </c>
      <c r="N2288" s="20">
        <v>7200</v>
      </c>
      <c r="O2288" s="20">
        <v>3600</v>
      </c>
      <c r="P2288" s="34"/>
    </row>
    <row r="2289" s="3" customFormat="true" ht="35" customHeight="true" spans="1:16">
      <c r="A2289" s="17">
        <v>2286</v>
      </c>
      <c r="B2289" s="54" t="s">
        <v>2138</v>
      </c>
      <c r="C2289" s="50">
        <v>261</v>
      </c>
      <c r="D2289" s="20">
        <v>46</v>
      </c>
      <c r="E2289" s="24" t="s">
        <v>2360</v>
      </c>
      <c r="F2289" s="20" t="s">
        <v>2405</v>
      </c>
      <c r="G2289" s="20" t="s">
        <v>21</v>
      </c>
      <c r="H2289" s="18" t="s">
        <v>59</v>
      </c>
      <c r="I2289" s="20" t="s">
        <v>49</v>
      </c>
      <c r="J2289" s="20" t="s">
        <v>35</v>
      </c>
      <c r="K2289" s="20">
        <v>6</v>
      </c>
      <c r="L2289" s="20">
        <v>1</v>
      </c>
      <c r="M2289" s="20" t="s">
        <v>25</v>
      </c>
      <c r="N2289" s="20">
        <v>2400</v>
      </c>
      <c r="O2289" s="20">
        <v>1200</v>
      </c>
      <c r="P2289" s="34"/>
    </row>
    <row r="2290" s="3" customFormat="true" ht="35" customHeight="true" spans="1:16">
      <c r="A2290" s="17">
        <v>2287</v>
      </c>
      <c r="B2290" s="54" t="s">
        <v>2138</v>
      </c>
      <c r="C2290" s="50">
        <v>262</v>
      </c>
      <c r="D2290" s="20">
        <v>47</v>
      </c>
      <c r="E2290" s="24" t="s">
        <v>2360</v>
      </c>
      <c r="F2290" s="20" t="s">
        <v>2406</v>
      </c>
      <c r="G2290" s="20" t="s">
        <v>21</v>
      </c>
      <c r="H2290" s="18" t="s">
        <v>59</v>
      </c>
      <c r="I2290" s="20" t="s">
        <v>49</v>
      </c>
      <c r="J2290" s="20" t="s">
        <v>35</v>
      </c>
      <c r="K2290" s="20">
        <v>5</v>
      </c>
      <c r="L2290" s="20">
        <v>1</v>
      </c>
      <c r="M2290" s="20" t="s">
        <v>25</v>
      </c>
      <c r="N2290" s="20">
        <v>2400</v>
      </c>
      <c r="O2290" s="20">
        <v>1200</v>
      </c>
      <c r="P2290" s="34"/>
    </row>
    <row r="2291" s="3" customFormat="true" ht="35" customHeight="true" spans="1:16">
      <c r="A2291" s="17">
        <v>2288</v>
      </c>
      <c r="B2291" s="54" t="s">
        <v>2138</v>
      </c>
      <c r="C2291" s="50">
        <v>263</v>
      </c>
      <c r="D2291" s="20">
        <v>48</v>
      </c>
      <c r="E2291" s="24" t="s">
        <v>2360</v>
      </c>
      <c r="F2291" s="20" t="s">
        <v>2407</v>
      </c>
      <c r="G2291" s="20" t="s">
        <v>21</v>
      </c>
      <c r="H2291" s="18" t="s">
        <v>22</v>
      </c>
      <c r="I2291" s="20" t="s">
        <v>31</v>
      </c>
      <c r="J2291" s="20" t="s">
        <v>32</v>
      </c>
      <c r="K2291" s="20">
        <v>4</v>
      </c>
      <c r="L2291" s="20">
        <v>1</v>
      </c>
      <c r="M2291" s="20" t="s">
        <v>25</v>
      </c>
      <c r="N2291" s="20">
        <v>2400</v>
      </c>
      <c r="O2291" s="20">
        <v>1200</v>
      </c>
      <c r="P2291" s="34"/>
    </row>
    <row r="2292" s="3" customFormat="true" ht="35" customHeight="true" spans="1:16">
      <c r="A2292" s="17">
        <v>2289</v>
      </c>
      <c r="B2292" s="54" t="s">
        <v>2138</v>
      </c>
      <c r="C2292" s="50">
        <v>264</v>
      </c>
      <c r="D2292" s="20">
        <v>49</v>
      </c>
      <c r="E2292" s="24" t="s">
        <v>2360</v>
      </c>
      <c r="F2292" s="20" t="s">
        <v>2408</v>
      </c>
      <c r="G2292" s="20" t="s">
        <v>21</v>
      </c>
      <c r="H2292" s="18" t="s">
        <v>22</v>
      </c>
      <c r="I2292" s="20" t="s">
        <v>31</v>
      </c>
      <c r="J2292" s="20" t="s">
        <v>39</v>
      </c>
      <c r="K2292" s="20">
        <v>1</v>
      </c>
      <c r="L2292" s="20">
        <v>8</v>
      </c>
      <c r="M2292" s="20" t="s">
        <v>25</v>
      </c>
      <c r="N2292" s="20">
        <v>19200</v>
      </c>
      <c r="O2292" s="20">
        <v>9600</v>
      </c>
      <c r="P2292" s="34"/>
    </row>
    <row r="2293" s="3" customFormat="true" ht="35" customHeight="true" spans="1:16">
      <c r="A2293" s="17">
        <v>2290</v>
      </c>
      <c r="B2293" s="54" t="s">
        <v>2138</v>
      </c>
      <c r="C2293" s="50">
        <v>265</v>
      </c>
      <c r="D2293" s="20">
        <v>50</v>
      </c>
      <c r="E2293" s="24" t="s">
        <v>2360</v>
      </c>
      <c r="F2293" s="20" t="s">
        <v>2409</v>
      </c>
      <c r="G2293" s="20" t="s">
        <v>21</v>
      </c>
      <c r="H2293" s="18" t="s">
        <v>22</v>
      </c>
      <c r="I2293" s="20" t="s">
        <v>31</v>
      </c>
      <c r="J2293" s="20" t="s">
        <v>39</v>
      </c>
      <c r="K2293" s="20">
        <v>1</v>
      </c>
      <c r="L2293" s="20">
        <v>10</v>
      </c>
      <c r="M2293" s="20" t="s">
        <v>25</v>
      </c>
      <c r="N2293" s="20">
        <v>24000</v>
      </c>
      <c r="O2293" s="20">
        <v>12000</v>
      </c>
      <c r="P2293" s="34"/>
    </row>
    <row r="2294" s="3" customFormat="true" ht="35" customHeight="true" spans="1:16">
      <c r="A2294" s="17">
        <v>2291</v>
      </c>
      <c r="B2294" s="54" t="s">
        <v>2138</v>
      </c>
      <c r="C2294" s="50">
        <v>266</v>
      </c>
      <c r="D2294" s="20">
        <v>51</v>
      </c>
      <c r="E2294" s="24" t="s">
        <v>2360</v>
      </c>
      <c r="F2294" s="20" t="s">
        <v>2410</v>
      </c>
      <c r="G2294" s="20" t="s">
        <v>21</v>
      </c>
      <c r="H2294" s="18" t="s">
        <v>59</v>
      </c>
      <c r="I2294" s="20" t="s">
        <v>49</v>
      </c>
      <c r="J2294" s="20" t="s">
        <v>35</v>
      </c>
      <c r="K2294" s="20">
        <v>1</v>
      </c>
      <c r="L2294" s="20">
        <v>1</v>
      </c>
      <c r="M2294" s="20" t="s">
        <v>25</v>
      </c>
      <c r="N2294" s="20">
        <v>2400</v>
      </c>
      <c r="O2294" s="20">
        <v>1200</v>
      </c>
      <c r="P2294" s="34"/>
    </row>
    <row r="2295" s="3" customFormat="true" ht="35" customHeight="true" spans="1:16">
      <c r="A2295" s="17">
        <v>2292</v>
      </c>
      <c r="B2295" s="54" t="s">
        <v>2138</v>
      </c>
      <c r="C2295" s="50">
        <v>267</v>
      </c>
      <c r="D2295" s="20">
        <v>52</v>
      </c>
      <c r="E2295" s="24" t="s">
        <v>2360</v>
      </c>
      <c r="F2295" s="20" t="s">
        <v>2411</v>
      </c>
      <c r="G2295" s="20" t="s">
        <v>21</v>
      </c>
      <c r="H2295" s="20" t="s">
        <v>22</v>
      </c>
      <c r="I2295" s="20" t="s">
        <v>31</v>
      </c>
      <c r="J2295" s="20" t="s">
        <v>39</v>
      </c>
      <c r="K2295" s="20">
        <v>2</v>
      </c>
      <c r="L2295" s="20">
        <v>1</v>
      </c>
      <c r="M2295" s="20" t="s">
        <v>25</v>
      </c>
      <c r="N2295" s="20">
        <v>2400</v>
      </c>
      <c r="O2295" s="20">
        <v>1200</v>
      </c>
      <c r="P2295" s="34"/>
    </row>
    <row r="2296" s="3" customFormat="true" ht="35" customHeight="true" spans="1:16">
      <c r="A2296" s="17">
        <v>2293</v>
      </c>
      <c r="B2296" s="54" t="s">
        <v>2138</v>
      </c>
      <c r="C2296" s="50">
        <v>268</v>
      </c>
      <c r="D2296" s="20">
        <v>53</v>
      </c>
      <c r="E2296" s="24" t="s">
        <v>2360</v>
      </c>
      <c r="F2296" s="20" t="s">
        <v>2412</v>
      </c>
      <c r="G2296" s="20" t="s">
        <v>21</v>
      </c>
      <c r="H2296" s="20" t="s">
        <v>22</v>
      </c>
      <c r="I2296" s="20" t="s">
        <v>31</v>
      </c>
      <c r="J2296" s="20" t="s">
        <v>32</v>
      </c>
      <c r="K2296" s="20">
        <v>4</v>
      </c>
      <c r="L2296" s="20">
        <v>2</v>
      </c>
      <c r="M2296" s="20" t="s">
        <v>25</v>
      </c>
      <c r="N2296" s="20">
        <v>4800</v>
      </c>
      <c r="O2296" s="20">
        <v>2400</v>
      </c>
      <c r="P2296" s="34"/>
    </row>
    <row r="2297" s="3" customFormat="true" ht="35" customHeight="true" spans="1:16">
      <c r="A2297" s="17">
        <v>2294</v>
      </c>
      <c r="B2297" s="54" t="s">
        <v>2138</v>
      </c>
      <c r="C2297" s="50">
        <v>269</v>
      </c>
      <c r="D2297" s="20">
        <v>1</v>
      </c>
      <c r="E2297" s="24" t="s">
        <v>2413</v>
      </c>
      <c r="F2297" s="18" t="s">
        <v>2414</v>
      </c>
      <c r="G2297" s="18" t="s">
        <v>21</v>
      </c>
      <c r="H2297" s="18" t="s">
        <v>22</v>
      </c>
      <c r="I2297" s="18" t="s">
        <v>23</v>
      </c>
      <c r="J2297" s="18" t="s">
        <v>24</v>
      </c>
      <c r="K2297" s="18" t="s">
        <v>24</v>
      </c>
      <c r="L2297" s="18">
        <v>10</v>
      </c>
      <c r="M2297" s="20" t="s">
        <v>25</v>
      </c>
      <c r="N2297" s="18">
        <v>24000</v>
      </c>
      <c r="O2297" s="18">
        <v>12000</v>
      </c>
      <c r="P2297" s="34">
        <f ca="1">SUMIF(E:O,E2297,O:O)</f>
        <v>135600</v>
      </c>
    </row>
    <row r="2298" s="3" customFormat="true" ht="35" customHeight="true" spans="1:16">
      <c r="A2298" s="17">
        <v>2295</v>
      </c>
      <c r="B2298" s="54" t="s">
        <v>2138</v>
      </c>
      <c r="C2298" s="50">
        <v>270</v>
      </c>
      <c r="D2298" s="20">
        <v>2</v>
      </c>
      <c r="E2298" s="24" t="s">
        <v>2413</v>
      </c>
      <c r="F2298" s="18" t="s">
        <v>2415</v>
      </c>
      <c r="G2298" s="18" t="s">
        <v>21</v>
      </c>
      <c r="H2298" s="18" t="s">
        <v>22</v>
      </c>
      <c r="I2298" s="18" t="s">
        <v>146</v>
      </c>
      <c r="J2298" s="18" t="s">
        <v>24</v>
      </c>
      <c r="K2298" s="18" t="s">
        <v>24</v>
      </c>
      <c r="L2298" s="18">
        <v>10</v>
      </c>
      <c r="M2298" s="20" t="s">
        <v>25</v>
      </c>
      <c r="N2298" s="18">
        <v>24000</v>
      </c>
      <c r="O2298" s="18">
        <v>12000</v>
      </c>
      <c r="P2298" s="34"/>
    </row>
    <row r="2299" s="3" customFormat="true" ht="35" customHeight="true" spans="1:16">
      <c r="A2299" s="17">
        <v>2296</v>
      </c>
      <c r="B2299" s="54" t="s">
        <v>2138</v>
      </c>
      <c r="C2299" s="50">
        <v>271</v>
      </c>
      <c r="D2299" s="20">
        <v>3</v>
      </c>
      <c r="E2299" s="24" t="s">
        <v>2413</v>
      </c>
      <c r="F2299" s="18" t="s">
        <v>2416</v>
      </c>
      <c r="G2299" s="18" t="s">
        <v>21</v>
      </c>
      <c r="H2299" s="18" t="s">
        <v>22</v>
      </c>
      <c r="I2299" s="18" t="s">
        <v>54</v>
      </c>
      <c r="J2299" s="18" t="s">
        <v>24</v>
      </c>
      <c r="K2299" s="18" t="s">
        <v>24</v>
      </c>
      <c r="L2299" s="18">
        <v>10</v>
      </c>
      <c r="M2299" s="20" t="s">
        <v>25</v>
      </c>
      <c r="N2299" s="18">
        <v>24000</v>
      </c>
      <c r="O2299" s="18">
        <v>12000</v>
      </c>
      <c r="P2299" s="34"/>
    </row>
    <row r="2300" s="3" customFormat="true" ht="35" customHeight="true" spans="1:16">
      <c r="A2300" s="17">
        <v>2297</v>
      </c>
      <c r="B2300" s="54" t="s">
        <v>2138</v>
      </c>
      <c r="C2300" s="50">
        <v>272</v>
      </c>
      <c r="D2300" s="20">
        <v>4</v>
      </c>
      <c r="E2300" s="24" t="s">
        <v>2413</v>
      </c>
      <c r="F2300" s="18" t="s">
        <v>2417</v>
      </c>
      <c r="G2300" s="18" t="s">
        <v>21</v>
      </c>
      <c r="H2300" s="18" t="s">
        <v>22</v>
      </c>
      <c r="I2300" s="18" t="s">
        <v>120</v>
      </c>
      <c r="J2300" s="18" t="s">
        <v>24</v>
      </c>
      <c r="K2300" s="18" t="s">
        <v>24</v>
      </c>
      <c r="L2300" s="18">
        <v>1</v>
      </c>
      <c r="M2300" s="20" t="s">
        <v>25</v>
      </c>
      <c r="N2300" s="18">
        <v>2400</v>
      </c>
      <c r="O2300" s="18">
        <v>1200</v>
      </c>
      <c r="P2300" s="34"/>
    </row>
    <row r="2301" s="3" customFormat="true" ht="35" customHeight="true" spans="1:16">
      <c r="A2301" s="17">
        <v>2298</v>
      </c>
      <c r="B2301" s="54" t="s">
        <v>2138</v>
      </c>
      <c r="C2301" s="50">
        <v>273</v>
      </c>
      <c r="D2301" s="20">
        <v>5</v>
      </c>
      <c r="E2301" s="24" t="s">
        <v>2413</v>
      </c>
      <c r="F2301" s="18" t="s">
        <v>2418</v>
      </c>
      <c r="G2301" s="18" t="s">
        <v>21</v>
      </c>
      <c r="H2301" s="18" t="s">
        <v>22</v>
      </c>
      <c r="I2301" s="18" t="s">
        <v>2419</v>
      </c>
      <c r="J2301" s="18" t="s">
        <v>24</v>
      </c>
      <c r="K2301" s="18" t="s">
        <v>24</v>
      </c>
      <c r="L2301" s="18">
        <v>10</v>
      </c>
      <c r="M2301" s="20" t="s">
        <v>25</v>
      </c>
      <c r="N2301" s="18">
        <v>24000</v>
      </c>
      <c r="O2301" s="18">
        <v>12000</v>
      </c>
      <c r="P2301" s="34"/>
    </row>
    <row r="2302" s="3" customFormat="true" ht="35" customHeight="true" spans="1:16">
      <c r="A2302" s="17">
        <v>2299</v>
      </c>
      <c r="B2302" s="54" t="s">
        <v>2138</v>
      </c>
      <c r="C2302" s="50">
        <v>274</v>
      </c>
      <c r="D2302" s="20">
        <v>6</v>
      </c>
      <c r="E2302" s="24" t="s">
        <v>2413</v>
      </c>
      <c r="F2302" s="18" t="s">
        <v>2420</v>
      </c>
      <c r="G2302" s="18" t="s">
        <v>21</v>
      </c>
      <c r="H2302" s="18" t="s">
        <v>22</v>
      </c>
      <c r="I2302" s="18" t="s">
        <v>602</v>
      </c>
      <c r="J2302" s="18" t="s">
        <v>24</v>
      </c>
      <c r="K2302" s="18" t="s">
        <v>24</v>
      </c>
      <c r="L2302" s="18">
        <v>10</v>
      </c>
      <c r="M2302" s="20" t="s">
        <v>25</v>
      </c>
      <c r="N2302" s="18">
        <v>24000</v>
      </c>
      <c r="O2302" s="18">
        <v>12000</v>
      </c>
      <c r="P2302" s="34"/>
    </row>
    <row r="2303" s="3" customFormat="true" ht="35" customHeight="true" spans="1:16">
      <c r="A2303" s="17">
        <v>2300</v>
      </c>
      <c r="B2303" s="54" t="s">
        <v>2138</v>
      </c>
      <c r="C2303" s="50">
        <v>275</v>
      </c>
      <c r="D2303" s="20">
        <v>7</v>
      </c>
      <c r="E2303" s="24" t="s">
        <v>2413</v>
      </c>
      <c r="F2303" s="18" t="s">
        <v>2421</v>
      </c>
      <c r="G2303" s="18" t="s">
        <v>21</v>
      </c>
      <c r="H2303" s="18" t="s">
        <v>42</v>
      </c>
      <c r="I2303" s="18" t="s">
        <v>75</v>
      </c>
      <c r="J2303" s="18" t="s">
        <v>24</v>
      </c>
      <c r="K2303" s="18" t="s">
        <v>24</v>
      </c>
      <c r="L2303" s="18">
        <v>10</v>
      </c>
      <c r="M2303" s="20" t="s">
        <v>25</v>
      </c>
      <c r="N2303" s="18">
        <v>24000</v>
      </c>
      <c r="O2303" s="18">
        <v>12000</v>
      </c>
      <c r="P2303" s="34"/>
    </row>
    <row r="2304" s="3" customFormat="true" ht="35" customHeight="true" spans="1:16">
      <c r="A2304" s="17">
        <v>2301</v>
      </c>
      <c r="B2304" s="54" t="s">
        <v>2138</v>
      </c>
      <c r="C2304" s="50">
        <v>276</v>
      </c>
      <c r="D2304" s="20">
        <v>8</v>
      </c>
      <c r="E2304" s="24" t="s">
        <v>2413</v>
      </c>
      <c r="F2304" s="18" t="s">
        <v>2422</v>
      </c>
      <c r="G2304" s="18" t="s">
        <v>21</v>
      </c>
      <c r="H2304" s="18" t="s">
        <v>22</v>
      </c>
      <c r="I2304" s="18" t="s">
        <v>31</v>
      </c>
      <c r="J2304" s="18" t="s">
        <v>35</v>
      </c>
      <c r="K2304" s="18">
        <v>2</v>
      </c>
      <c r="L2304" s="18">
        <v>8</v>
      </c>
      <c r="M2304" s="20" t="s">
        <v>25</v>
      </c>
      <c r="N2304" s="18">
        <v>19200</v>
      </c>
      <c r="O2304" s="18">
        <v>9600</v>
      </c>
      <c r="P2304" s="34"/>
    </row>
    <row r="2305" s="3" customFormat="true" ht="35" customHeight="true" spans="1:16">
      <c r="A2305" s="17">
        <v>2302</v>
      </c>
      <c r="B2305" s="54" t="s">
        <v>2138</v>
      </c>
      <c r="C2305" s="50">
        <v>277</v>
      </c>
      <c r="D2305" s="20">
        <v>9</v>
      </c>
      <c r="E2305" s="24" t="s">
        <v>2413</v>
      </c>
      <c r="F2305" s="18" t="s">
        <v>2423</v>
      </c>
      <c r="G2305" s="18" t="s">
        <v>21</v>
      </c>
      <c r="H2305" s="18" t="s">
        <v>22</v>
      </c>
      <c r="I2305" s="18" t="s">
        <v>31</v>
      </c>
      <c r="J2305" s="18" t="s">
        <v>39</v>
      </c>
      <c r="K2305" s="18">
        <v>2</v>
      </c>
      <c r="L2305" s="18">
        <v>10</v>
      </c>
      <c r="M2305" s="20" t="s">
        <v>25</v>
      </c>
      <c r="N2305" s="18">
        <v>24000</v>
      </c>
      <c r="O2305" s="18">
        <v>12000</v>
      </c>
      <c r="P2305" s="34"/>
    </row>
    <row r="2306" s="3" customFormat="true" ht="35" customHeight="true" spans="1:16">
      <c r="A2306" s="17">
        <v>2303</v>
      </c>
      <c r="B2306" s="54" t="s">
        <v>2138</v>
      </c>
      <c r="C2306" s="50">
        <v>278</v>
      </c>
      <c r="D2306" s="20">
        <v>10</v>
      </c>
      <c r="E2306" s="24" t="s">
        <v>2413</v>
      </c>
      <c r="F2306" s="18" t="s">
        <v>2424</v>
      </c>
      <c r="G2306" s="18" t="s">
        <v>21</v>
      </c>
      <c r="H2306" s="18" t="s">
        <v>22</v>
      </c>
      <c r="I2306" s="18" t="s">
        <v>31</v>
      </c>
      <c r="J2306" s="18" t="s">
        <v>39</v>
      </c>
      <c r="K2306" s="18">
        <v>1</v>
      </c>
      <c r="L2306" s="18">
        <v>10</v>
      </c>
      <c r="M2306" s="20" t="s">
        <v>25</v>
      </c>
      <c r="N2306" s="18">
        <v>24000</v>
      </c>
      <c r="O2306" s="18">
        <v>12000</v>
      </c>
      <c r="P2306" s="34"/>
    </row>
    <row r="2307" s="3" customFormat="true" ht="35" customHeight="true" spans="1:16">
      <c r="A2307" s="17">
        <v>2304</v>
      </c>
      <c r="B2307" s="54" t="s">
        <v>2138</v>
      </c>
      <c r="C2307" s="50">
        <v>279</v>
      </c>
      <c r="D2307" s="20">
        <v>11</v>
      </c>
      <c r="E2307" s="24" t="s">
        <v>2413</v>
      </c>
      <c r="F2307" s="18" t="s">
        <v>2425</v>
      </c>
      <c r="G2307" s="18" t="s">
        <v>21</v>
      </c>
      <c r="H2307" s="18" t="s">
        <v>22</v>
      </c>
      <c r="I2307" s="18" t="s">
        <v>31</v>
      </c>
      <c r="J2307" s="18" t="s">
        <v>35</v>
      </c>
      <c r="K2307" s="18">
        <v>1</v>
      </c>
      <c r="L2307" s="18">
        <v>1</v>
      </c>
      <c r="M2307" s="20" t="s">
        <v>25</v>
      </c>
      <c r="N2307" s="18">
        <v>2400</v>
      </c>
      <c r="O2307" s="18">
        <v>1200</v>
      </c>
      <c r="P2307" s="34"/>
    </row>
    <row r="2308" s="3" customFormat="true" ht="35" customHeight="true" spans="1:16">
      <c r="A2308" s="17">
        <v>2305</v>
      </c>
      <c r="B2308" s="54" t="s">
        <v>2138</v>
      </c>
      <c r="C2308" s="50">
        <v>280</v>
      </c>
      <c r="D2308" s="20">
        <v>12</v>
      </c>
      <c r="E2308" s="24" t="s">
        <v>2413</v>
      </c>
      <c r="F2308" s="18" t="s">
        <v>967</v>
      </c>
      <c r="G2308" s="18" t="s">
        <v>21</v>
      </c>
      <c r="H2308" s="18" t="s">
        <v>22</v>
      </c>
      <c r="I2308" s="18" t="s">
        <v>31</v>
      </c>
      <c r="J2308" s="18" t="s">
        <v>32</v>
      </c>
      <c r="K2308" s="18">
        <v>2</v>
      </c>
      <c r="L2308" s="18">
        <v>1</v>
      </c>
      <c r="M2308" s="20" t="s">
        <v>25</v>
      </c>
      <c r="N2308" s="18">
        <v>2400</v>
      </c>
      <c r="O2308" s="18">
        <v>1200</v>
      </c>
      <c r="P2308" s="34"/>
    </row>
    <row r="2309" s="3" customFormat="true" ht="35" customHeight="true" spans="1:16">
      <c r="A2309" s="17">
        <v>2306</v>
      </c>
      <c r="B2309" s="54" t="s">
        <v>2138</v>
      </c>
      <c r="C2309" s="50">
        <v>281</v>
      </c>
      <c r="D2309" s="20">
        <v>13</v>
      </c>
      <c r="E2309" s="24" t="s">
        <v>2413</v>
      </c>
      <c r="F2309" s="18" t="s">
        <v>2426</v>
      </c>
      <c r="G2309" s="18" t="s">
        <v>21</v>
      </c>
      <c r="H2309" s="18" t="s">
        <v>22</v>
      </c>
      <c r="I2309" s="18" t="s">
        <v>31</v>
      </c>
      <c r="J2309" s="18" t="s">
        <v>39</v>
      </c>
      <c r="K2309" s="18">
        <v>1</v>
      </c>
      <c r="L2309" s="18">
        <v>1</v>
      </c>
      <c r="M2309" s="20" t="s">
        <v>25</v>
      </c>
      <c r="N2309" s="18">
        <v>2400</v>
      </c>
      <c r="O2309" s="18">
        <v>1200</v>
      </c>
      <c r="P2309" s="34"/>
    </row>
    <row r="2310" s="3" customFormat="true" ht="35" customHeight="true" spans="1:16">
      <c r="A2310" s="17">
        <v>2307</v>
      </c>
      <c r="B2310" s="54" t="s">
        <v>2138</v>
      </c>
      <c r="C2310" s="50">
        <v>282</v>
      </c>
      <c r="D2310" s="20">
        <v>14</v>
      </c>
      <c r="E2310" s="24" t="s">
        <v>2413</v>
      </c>
      <c r="F2310" s="18" t="s">
        <v>2427</v>
      </c>
      <c r="G2310" s="18" t="s">
        <v>21</v>
      </c>
      <c r="H2310" s="18" t="s">
        <v>22</v>
      </c>
      <c r="I2310" s="18" t="s">
        <v>31</v>
      </c>
      <c r="J2310" s="18" t="s">
        <v>35</v>
      </c>
      <c r="K2310" s="18">
        <v>1</v>
      </c>
      <c r="L2310" s="18">
        <v>1</v>
      </c>
      <c r="M2310" s="20" t="s">
        <v>25</v>
      </c>
      <c r="N2310" s="18">
        <v>2400</v>
      </c>
      <c r="O2310" s="18">
        <v>1200</v>
      </c>
      <c r="P2310" s="34"/>
    </row>
    <row r="2311" s="3" customFormat="true" ht="35" customHeight="true" spans="1:16">
      <c r="A2311" s="17">
        <v>2308</v>
      </c>
      <c r="B2311" s="54" t="s">
        <v>2138</v>
      </c>
      <c r="C2311" s="50">
        <v>283</v>
      </c>
      <c r="D2311" s="20">
        <v>15</v>
      </c>
      <c r="E2311" s="24" t="s">
        <v>2413</v>
      </c>
      <c r="F2311" s="18" t="s">
        <v>2428</v>
      </c>
      <c r="G2311" s="18" t="s">
        <v>21</v>
      </c>
      <c r="H2311" s="18" t="s">
        <v>22</v>
      </c>
      <c r="I2311" s="18" t="s">
        <v>31</v>
      </c>
      <c r="J2311" s="18" t="s">
        <v>39</v>
      </c>
      <c r="K2311" s="18">
        <v>3</v>
      </c>
      <c r="L2311" s="18">
        <v>1</v>
      </c>
      <c r="M2311" s="20" t="s">
        <v>25</v>
      </c>
      <c r="N2311" s="18">
        <v>2400</v>
      </c>
      <c r="O2311" s="18">
        <v>1200</v>
      </c>
      <c r="P2311" s="34"/>
    </row>
    <row r="2312" s="3" customFormat="true" ht="35" customHeight="true" spans="1:16">
      <c r="A2312" s="17">
        <v>2309</v>
      </c>
      <c r="B2312" s="54" t="s">
        <v>2138</v>
      </c>
      <c r="C2312" s="50">
        <v>284</v>
      </c>
      <c r="D2312" s="20">
        <v>16</v>
      </c>
      <c r="E2312" s="24" t="s">
        <v>2413</v>
      </c>
      <c r="F2312" s="18" t="s">
        <v>2429</v>
      </c>
      <c r="G2312" s="18" t="s">
        <v>21</v>
      </c>
      <c r="H2312" s="18" t="s">
        <v>22</v>
      </c>
      <c r="I2312" s="18" t="s">
        <v>31</v>
      </c>
      <c r="J2312" s="18" t="s">
        <v>39</v>
      </c>
      <c r="K2312" s="18">
        <v>2</v>
      </c>
      <c r="L2312" s="18">
        <v>1</v>
      </c>
      <c r="M2312" s="20" t="s">
        <v>25</v>
      </c>
      <c r="N2312" s="18">
        <v>2400</v>
      </c>
      <c r="O2312" s="18">
        <v>1200</v>
      </c>
      <c r="P2312" s="34"/>
    </row>
    <row r="2313" s="3" customFormat="true" ht="35" customHeight="true" spans="1:16">
      <c r="A2313" s="17">
        <v>2310</v>
      </c>
      <c r="B2313" s="54" t="s">
        <v>2138</v>
      </c>
      <c r="C2313" s="50">
        <v>285</v>
      </c>
      <c r="D2313" s="20">
        <v>17</v>
      </c>
      <c r="E2313" s="24" t="s">
        <v>2413</v>
      </c>
      <c r="F2313" s="18" t="s">
        <v>2430</v>
      </c>
      <c r="G2313" s="18" t="s">
        <v>63</v>
      </c>
      <c r="H2313" s="18" t="s">
        <v>22</v>
      </c>
      <c r="I2313" s="18" t="s">
        <v>582</v>
      </c>
      <c r="J2313" s="18" t="s">
        <v>24</v>
      </c>
      <c r="K2313" s="18" t="s">
        <v>24</v>
      </c>
      <c r="L2313" s="18">
        <v>2</v>
      </c>
      <c r="M2313" s="20" t="s">
        <v>25</v>
      </c>
      <c r="N2313" s="18">
        <v>4800</v>
      </c>
      <c r="O2313" s="18">
        <v>2400</v>
      </c>
      <c r="P2313" s="34"/>
    </row>
    <row r="2314" s="3" customFormat="true" ht="35" customHeight="true" spans="1:16">
      <c r="A2314" s="17">
        <v>2311</v>
      </c>
      <c r="B2314" s="54" t="s">
        <v>2138</v>
      </c>
      <c r="C2314" s="50">
        <v>286</v>
      </c>
      <c r="D2314" s="20">
        <v>18</v>
      </c>
      <c r="E2314" s="24" t="s">
        <v>2413</v>
      </c>
      <c r="F2314" s="18" t="s">
        <v>2431</v>
      </c>
      <c r="G2314" s="18" t="s">
        <v>21</v>
      </c>
      <c r="H2314" s="18" t="s">
        <v>59</v>
      </c>
      <c r="I2314" s="18" t="s">
        <v>49</v>
      </c>
      <c r="J2314" s="18" t="s">
        <v>39</v>
      </c>
      <c r="K2314" s="18">
        <v>1</v>
      </c>
      <c r="L2314" s="18">
        <v>10</v>
      </c>
      <c r="M2314" s="20" t="s">
        <v>25</v>
      </c>
      <c r="N2314" s="18">
        <v>24000</v>
      </c>
      <c r="O2314" s="18">
        <v>12000</v>
      </c>
      <c r="P2314" s="34"/>
    </row>
    <row r="2315" s="3" customFormat="true" ht="35" customHeight="true" spans="1:16">
      <c r="A2315" s="17">
        <v>2312</v>
      </c>
      <c r="B2315" s="54" t="s">
        <v>2138</v>
      </c>
      <c r="C2315" s="50">
        <v>287</v>
      </c>
      <c r="D2315" s="20">
        <v>19</v>
      </c>
      <c r="E2315" s="24" t="s">
        <v>2413</v>
      </c>
      <c r="F2315" s="18" t="s">
        <v>2432</v>
      </c>
      <c r="G2315" s="18" t="s">
        <v>21</v>
      </c>
      <c r="H2315" s="18" t="s">
        <v>59</v>
      </c>
      <c r="I2315" s="18" t="s">
        <v>49</v>
      </c>
      <c r="J2315" s="18" t="s">
        <v>32</v>
      </c>
      <c r="K2315" s="18">
        <v>2</v>
      </c>
      <c r="L2315" s="18">
        <v>3</v>
      </c>
      <c r="M2315" s="20" t="s">
        <v>25</v>
      </c>
      <c r="N2315" s="18">
        <v>7200</v>
      </c>
      <c r="O2315" s="18">
        <v>3600</v>
      </c>
      <c r="P2315" s="34"/>
    </row>
    <row r="2316" s="3" customFormat="true" ht="35" customHeight="true" spans="1:16">
      <c r="A2316" s="17">
        <v>2313</v>
      </c>
      <c r="B2316" s="54" t="s">
        <v>2138</v>
      </c>
      <c r="C2316" s="50">
        <v>288</v>
      </c>
      <c r="D2316" s="20">
        <v>20</v>
      </c>
      <c r="E2316" s="24" t="s">
        <v>2413</v>
      </c>
      <c r="F2316" s="18" t="s">
        <v>2433</v>
      </c>
      <c r="G2316" s="18" t="s">
        <v>21</v>
      </c>
      <c r="H2316" s="18" t="s">
        <v>59</v>
      </c>
      <c r="I2316" s="18" t="s">
        <v>49</v>
      </c>
      <c r="J2316" s="18" t="s">
        <v>39</v>
      </c>
      <c r="K2316" s="18">
        <v>2</v>
      </c>
      <c r="L2316" s="18">
        <v>1</v>
      </c>
      <c r="M2316" s="20" t="s">
        <v>25</v>
      </c>
      <c r="N2316" s="18">
        <v>2400</v>
      </c>
      <c r="O2316" s="18">
        <v>1200</v>
      </c>
      <c r="P2316" s="34"/>
    </row>
    <row r="2317" s="3" customFormat="true" ht="35" customHeight="true" spans="1:16">
      <c r="A2317" s="17">
        <v>2314</v>
      </c>
      <c r="B2317" s="54" t="s">
        <v>2138</v>
      </c>
      <c r="C2317" s="50">
        <v>289</v>
      </c>
      <c r="D2317" s="20">
        <v>21</v>
      </c>
      <c r="E2317" s="24" t="s">
        <v>2413</v>
      </c>
      <c r="F2317" s="18" t="s">
        <v>2434</v>
      </c>
      <c r="G2317" s="18" t="s">
        <v>21</v>
      </c>
      <c r="H2317" s="18" t="s">
        <v>22</v>
      </c>
      <c r="I2317" s="18" t="s">
        <v>49</v>
      </c>
      <c r="J2317" s="18" t="s">
        <v>35</v>
      </c>
      <c r="K2317" s="18">
        <v>2</v>
      </c>
      <c r="L2317" s="18">
        <v>1</v>
      </c>
      <c r="M2317" s="20" t="s">
        <v>25</v>
      </c>
      <c r="N2317" s="18">
        <v>2400</v>
      </c>
      <c r="O2317" s="18">
        <v>1200</v>
      </c>
      <c r="P2317" s="34"/>
    </row>
    <row r="2318" s="3" customFormat="true" ht="35" customHeight="true" spans="1:16">
      <c r="A2318" s="17">
        <v>2315</v>
      </c>
      <c r="B2318" s="54" t="s">
        <v>2138</v>
      </c>
      <c r="C2318" s="50">
        <v>290</v>
      </c>
      <c r="D2318" s="20">
        <v>22</v>
      </c>
      <c r="E2318" s="24" t="s">
        <v>2413</v>
      </c>
      <c r="F2318" s="18" t="s">
        <v>2435</v>
      </c>
      <c r="G2318" s="18" t="s">
        <v>21</v>
      </c>
      <c r="H2318" s="18" t="s">
        <v>22</v>
      </c>
      <c r="I2318" s="18" t="s">
        <v>49</v>
      </c>
      <c r="J2318" s="18" t="s">
        <v>39</v>
      </c>
      <c r="K2318" s="18">
        <v>3</v>
      </c>
      <c r="L2318" s="18">
        <v>1</v>
      </c>
      <c r="M2318" s="20" t="s">
        <v>25</v>
      </c>
      <c r="N2318" s="18">
        <v>2400</v>
      </c>
      <c r="O2318" s="18">
        <v>1200</v>
      </c>
      <c r="P2318" s="34"/>
    </row>
    <row r="2319" s="3" customFormat="true" ht="35" customHeight="true" spans="1:16">
      <c r="A2319" s="17">
        <v>2316</v>
      </c>
      <c r="B2319" s="54" t="s">
        <v>2138</v>
      </c>
      <c r="C2319" s="50">
        <v>291</v>
      </c>
      <c r="D2319" s="20">
        <v>1</v>
      </c>
      <c r="E2319" s="70" t="s">
        <v>2436</v>
      </c>
      <c r="F2319" s="65" t="s">
        <v>2437</v>
      </c>
      <c r="G2319" s="65" t="s">
        <v>21</v>
      </c>
      <c r="H2319" s="65" t="s">
        <v>22</v>
      </c>
      <c r="I2319" s="65" t="s">
        <v>23</v>
      </c>
      <c r="J2319" s="20" t="s">
        <v>24</v>
      </c>
      <c r="K2319" s="20" t="s">
        <v>24</v>
      </c>
      <c r="L2319" s="20">
        <v>10</v>
      </c>
      <c r="M2319" s="20" t="s">
        <v>25</v>
      </c>
      <c r="N2319" s="20">
        <v>24000</v>
      </c>
      <c r="O2319" s="20">
        <v>12000</v>
      </c>
      <c r="P2319" s="34">
        <f ca="1">SUMIF(E:O,E2319,O:O)</f>
        <v>412800</v>
      </c>
    </row>
    <row r="2320" s="3" customFormat="true" ht="35" customHeight="true" spans="1:16">
      <c r="A2320" s="17">
        <v>2317</v>
      </c>
      <c r="B2320" s="54" t="s">
        <v>2138</v>
      </c>
      <c r="C2320" s="50">
        <v>292</v>
      </c>
      <c r="D2320" s="20">
        <v>2</v>
      </c>
      <c r="E2320" s="70" t="s">
        <v>2436</v>
      </c>
      <c r="F2320" s="65" t="s">
        <v>2438</v>
      </c>
      <c r="G2320" s="65" t="s">
        <v>63</v>
      </c>
      <c r="H2320" s="65" t="s">
        <v>22</v>
      </c>
      <c r="I2320" s="65" t="s">
        <v>29</v>
      </c>
      <c r="J2320" s="20" t="s">
        <v>24</v>
      </c>
      <c r="K2320" s="20" t="s">
        <v>24</v>
      </c>
      <c r="L2320" s="20">
        <v>10</v>
      </c>
      <c r="M2320" s="20" t="s">
        <v>25</v>
      </c>
      <c r="N2320" s="20">
        <v>24000</v>
      </c>
      <c r="O2320" s="20">
        <v>12000</v>
      </c>
      <c r="P2320" s="34"/>
    </row>
    <row r="2321" s="3" customFormat="true" ht="35" customHeight="true" spans="1:16">
      <c r="A2321" s="17">
        <v>2318</v>
      </c>
      <c r="B2321" s="54" t="s">
        <v>2138</v>
      </c>
      <c r="C2321" s="50">
        <v>293</v>
      </c>
      <c r="D2321" s="20">
        <v>3</v>
      </c>
      <c r="E2321" s="70" t="s">
        <v>2436</v>
      </c>
      <c r="F2321" s="65" t="s">
        <v>2439</v>
      </c>
      <c r="G2321" s="65" t="s">
        <v>21</v>
      </c>
      <c r="H2321" s="65" t="s">
        <v>22</v>
      </c>
      <c r="I2321" s="65" t="s">
        <v>54</v>
      </c>
      <c r="J2321" s="20" t="s">
        <v>24</v>
      </c>
      <c r="K2321" s="20" t="s">
        <v>24</v>
      </c>
      <c r="L2321" s="20">
        <v>10</v>
      </c>
      <c r="M2321" s="20" t="s">
        <v>25</v>
      </c>
      <c r="N2321" s="20">
        <v>24000</v>
      </c>
      <c r="O2321" s="20">
        <v>12000</v>
      </c>
      <c r="P2321" s="34"/>
    </row>
    <row r="2322" s="3" customFormat="true" ht="35" customHeight="true" spans="1:16">
      <c r="A2322" s="17">
        <v>2319</v>
      </c>
      <c r="B2322" s="54" t="s">
        <v>2138</v>
      </c>
      <c r="C2322" s="50">
        <v>294</v>
      </c>
      <c r="D2322" s="20">
        <v>4</v>
      </c>
      <c r="E2322" s="70" t="s">
        <v>2436</v>
      </c>
      <c r="F2322" s="65" t="s">
        <v>2440</v>
      </c>
      <c r="G2322" s="65" t="s">
        <v>21</v>
      </c>
      <c r="H2322" s="65" t="s">
        <v>59</v>
      </c>
      <c r="I2322" s="65" t="s">
        <v>49</v>
      </c>
      <c r="J2322" s="20" t="s">
        <v>32</v>
      </c>
      <c r="K2322" s="20">
        <v>2</v>
      </c>
      <c r="L2322" s="20">
        <v>10</v>
      </c>
      <c r="M2322" s="20" t="s">
        <v>25</v>
      </c>
      <c r="N2322" s="20">
        <v>24000</v>
      </c>
      <c r="O2322" s="20">
        <v>12000</v>
      </c>
      <c r="P2322" s="34"/>
    </row>
    <row r="2323" s="3" customFormat="true" ht="35" customHeight="true" spans="1:16">
      <c r="A2323" s="17">
        <v>2320</v>
      </c>
      <c r="B2323" s="54" t="s">
        <v>2138</v>
      </c>
      <c r="C2323" s="50">
        <v>295</v>
      </c>
      <c r="D2323" s="20">
        <v>5</v>
      </c>
      <c r="E2323" s="70" t="s">
        <v>2436</v>
      </c>
      <c r="F2323" s="65" t="s">
        <v>2441</v>
      </c>
      <c r="G2323" s="65" t="s">
        <v>21</v>
      </c>
      <c r="H2323" s="65" t="s">
        <v>59</v>
      </c>
      <c r="I2323" s="65" t="s">
        <v>49</v>
      </c>
      <c r="J2323" s="20" t="s">
        <v>39</v>
      </c>
      <c r="K2323" s="20">
        <v>1</v>
      </c>
      <c r="L2323" s="20">
        <v>10</v>
      </c>
      <c r="M2323" s="20" t="s">
        <v>25</v>
      </c>
      <c r="N2323" s="20">
        <v>24000</v>
      </c>
      <c r="O2323" s="20">
        <v>12000</v>
      </c>
      <c r="P2323" s="34"/>
    </row>
    <row r="2324" s="3" customFormat="true" ht="35" customHeight="true" spans="1:16">
      <c r="A2324" s="17">
        <v>2321</v>
      </c>
      <c r="B2324" s="54" t="s">
        <v>2138</v>
      </c>
      <c r="C2324" s="50">
        <v>296</v>
      </c>
      <c r="D2324" s="20">
        <v>6</v>
      </c>
      <c r="E2324" s="70" t="s">
        <v>2436</v>
      </c>
      <c r="F2324" s="65" t="s">
        <v>2442</v>
      </c>
      <c r="G2324" s="65" t="s">
        <v>21</v>
      </c>
      <c r="H2324" s="65" t="s">
        <v>22</v>
      </c>
      <c r="I2324" s="65" t="s">
        <v>31</v>
      </c>
      <c r="J2324" s="20" t="s">
        <v>35</v>
      </c>
      <c r="K2324" s="20">
        <v>4</v>
      </c>
      <c r="L2324" s="20">
        <v>10</v>
      </c>
      <c r="M2324" s="20" t="s">
        <v>25</v>
      </c>
      <c r="N2324" s="20">
        <v>24000</v>
      </c>
      <c r="O2324" s="20">
        <v>12000</v>
      </c>
      <c r="P2324" s="34"/>
    </row>
    <row r="2325" s="3" customFormat="true" ht="35" customHeight="true" spans="1:16">
      <c r="A2325" s="17">
        <v>2322</v>
      </c>
      <c r="B2325" s="54" t="s">
        <v>2138</v>
      </c>
      <c r="C2325" s="50">
        <v>297</v>
      </c>
      <c r="D2325" s="20">
        <v>7</v>
      </c>
      <c r="E2325" s="70" t="s">
        <v>2436</v>
      </c>
      <c r="F2325" s="65" t="s">
        <v>2443</v>
      </c>
      <c r="G2325" s="65" t="s">
        <v>21</v>
      </c>
      <c r="H2325" s="65" t="s">
        <v>22</v>
      </c>
      <c r="I2325" s="65" t="s">
        <v>31</v>
      </c>
      <c r="J2325" s="20" t="s">
        <v>39</v>
      </c>
      <c r="K2325" s="20">
        <v>4</v>
      </c>
      <c r="L2325" s="20">
        <v>10</v>
      </c>
      <c r="M2325" s="20" t="s">
        <v>25</v>
      </c>
      <c r="N2325" s="20">
        <v>24000</v>
      </c>
      <c r="O2325" s="20">
        <v>12000</v>
      </c>
      <c r="P2325" s="34"/>
    </row>
    <row r="2326" s="3" customFormat="true" ht="35" customHeight="true" spans="1:16">
      <c r="A2326" s="17">
        <v>2323</v>
      </c>
      <c r="B2326" s="54" t="s">
        <v>2138</v>
      </c>
      <c r="C2326" s="50">
        <v>298</v>
      </c>
      <c r="D2326" s="20">
        <v>8</v>
      </c>
      <c r="E2326" s="70" t="s">
        <v>2436</v>
      </c>
      <c r="F2326" s="65" t="s">
        <v>2444</v>
      </c>
      <c r="G2326" s="65" t="s">
        <v>21</v>
      </c>
      <c r="H2326" s="65" t="s">
        <v>22</v>
      </c>
      <c r="I2326" s="65" t="s">
        <v>146</v>
      </c>
      <c r="J2326" s="20" t="s">
        <v>24</v>
      </c>
      <c r="K2326" s="20" t="s">
        <v>24</v>
      </c>
      <c r="L2326" s="20">
        <v>10</v>
      </c>
      <c r="M2326" s="20" t="s">
        <v>25</v>
      </c>
      <c r="N2326" s="20">
        <v>24000</v>
      </c>
      <c r="O2326" s="20">
        <v>12000</v>
      </c>
      <c r="P2326" s="34"/>
    </row>
    <row r="2327" s="3" customFormat="true" ht="35" customHeight="true" spans="1:16">
      <c r="A2327" s="17">
        <v>2324</v>
      </c>
      <c r="B2327" s="54" t="s">
        <v>2138</v>
      </c>
      <c r="C2327" s="50">
        <v>299</v>
      </c>
      <c r="D2327" s="20">
        <v>9</v>
      </c>
      <c r="E2327" s="70" t="s">
        <v>2436</v>
      </c>
      <c r="F2327" s="65" t="s">
        <v>2445</v>
      </c>
      <c r="G2327" s="65" t="s">
        <v>21</v>
      </c>
      <c r="H2327" s="65" t="s">
        <v>22</v>
      </c>
      <c r="I2327" s="65" t="s">
        <v>31</v>
      </c>
      <c r="J2327" s="20" t="s">
        <v>35</v>
      </c>
      <c r="K2327" s="20">
        <v>4</v>
      </c>
      <c r="L2327" s="20">
        <v>10</v>
      </c>
      <c r="M2327" s="20" t="s">
        <v>25</v>
      </c>
      <c r="N2327" s="20">
        <v>24000</v>
      </c>
      <c r="O2327" s="20">
        <v>12000</v>
      </c>
      <c r="P2327" s="34"/>
    </row>
    <row r="2328" s="3" customFormat="true" ht="35" customHeight="true" spans="1:16">
      <c r="A2328" s="17">
        <v>2325</v>
      </c>
      <c r="B2328" s="54" t="s">
        <v>2138</v>
      </c>
      <c r="C2328" s="50">
        <v>300</v>
      </c>
      <c r="D2328" s="20">
        <v>10</v>
      </c>
      <c r="E2328" s="70" t="s">
        <v>2436</v>
      </c>
      <c r="F2328" s="65" t="s">
        <v>2446</v>
      </c>
      <c r="G2328" s="65" t="s">
        <v>21</v>
      </c>
      <c r="H2328" s="65" t="s">
        <v>22</v>
      </c>
      <c r="I2328" s="65" t="s">
        <v>31</v>
      </c>
      <c r="J2328" s="20" t="s">
        <v>32</v>
      </c>
      <c r="K2328" s="20">
        <v>2</v>
      </c>
      <c r="L2328" s="20">
        <v>9</v>
      </c>
      <c r="M2328" s="20" t="s">
        <v>25</v>
      </c>
      <c r="N2328" s="20">
        <v>21600</v>
      </c>
      <c r="O2328" s="20">
        <v>10800</v>
      </c>
      <c r="P2328" s="34"/>
    </row>
    <row r="2329" s="3" customFormat="true" ht="35" customHeight="true" spans="1:16">
      <c r="A2329" s="17">
        <v>2326</v>
      </c>
      <c r="B2329" s="54" t="s">
        <v>2138</v>
      </c>
      <c r="C2329" s="50">
        <v>301</v>
      </c>
      <c r="D2329" s="20">
        <v>11</v>
      </c>
      <c r="E2329" s="70" t="s">
        <v>2436</v>
      </c>
      <c r="F2329" s="65" t="s">
        <v>2447</v>
      </c>
      <c r="G2329" s="65" t="s">
        <v>21</v>
      </c>
      <c r="H2329" s="65" t="s">
        <v>22</v>
      </c>
      <c r="I2329" s="65" t="s">
        <v>31</v>
      </c>
      <c r="J2329" s="20" t="s">
        <v>32</v>
      </c>
      <c r="K2329" s="20">
        <v>4</v>
      </c>
      <c r="L2329" s="20">
        <v>9</v>
      </c>
      <c r="M2329" s="20" t="s">
        <v>25</v>
      </c>
      <c r="N2329" s="20">
        <v>21600</v>
      </c>
      <c r="O2329" s="20">
        <v>10800</v>
      </c>
      <c r="P2329" s="34"/>
    </row>
    <row r="2330" s="3" customFormat="true" ht="35" customHeight="true" spans="1:16">
      <c r="A2330" s="17">
        <v>2327</v>
      </c>
      <c r="B2330" s="54" t="s">
        <v>2138</v>
      </c>
      <c r="C2330" s="50">
        <v>302</v>
      </c>
      <c r="D2330" s="20">
        <v>12</v>
      </c>
      <c r="E2330" s="70" t="s">
        <v>2436</v>
      </c>
      <c r="F2330" s="65" t="s">
        <v>2448</v>
      </c>
      <c r="G2330" s="65" t="s">
        <v>21</v>
      </c>
      <c r="H2330" s="65" t="s">
        <v>22</v>
      </c>
      <c r="I2330" s="65" t="s">
        <v>31</v>
      </c>
      <c r="J2330" s="20" t="s">
        <v>35</v>
      </c>
      <c r="K2330" s="20">
        <v>1</v>
      </c>
      <c r="L2330" s="20">
        <v>8</v>
      </c>
      <c r="M2330" s="20" t="s">
        <v>25</v>
      </c>
      <c r="N2330" s="20">
        <v>19200</v>
      </c>
      <c r="O2330" s="20">
        <v>9600</v>
      </c>
      <c r="P2330" s="34"/>
    </row>
    <row r="2331" s="3" customFormat="true" ht="35" customHeight="true" spans="1:16">
      <c r="A2331" s="17">
        <v>2328</v>
      </c>
      <c r="B2331" s="54" t="s">
        <v>2138</v>
      </c>
      <c r="C2331" s="50">
        <v>303</v>
      </c>
      <c r="D2331" s="20">
        <v>13</v>
      </c>
      <c r="E2331" s="70" t="s">
        <v>2436</v>
      </c>
      <c r="F2331" s="65" t="s">
        <v>2449</v>
      </c>
      <c r="G2331" s="65" t="s">
        <v>21</v>
      </c>
      <c r="H2331" s="65" t="s">
        <v>22</v>
      </c>
      <c r="I2331" s="65" t="s">
        <v>31</v>
      </c>
      <c r="J2331" s="20" t="s">
        <v>35</v>
      </c>
      <c r="K2331" s="20">
        <v>3</v>
      </c>
      <c r="L2331" s="20">
        <v>8</v>
      </c>
      <c r="M2331" s="20" t="s">
        <v>25</v>
      </c>
      <c r="N2331" s="20">
        <v>19200</v>
      </c>
      <c r="O2331" s="20">
        <v>9600</v>
      </c>
      <c r="P2331" s="34"/>
    </row>
    <row r="2332" s="3" customFormat="true" ht="35" customHeight="true" spans="1:16">
      <c r="A2332" s="17">
        <v>2329</v>
      </c>
      <c r="B2332" s="54" t="s">
        <v>2138</v>
      </c>
      <c r="C2332" s="50">
        <v>304</v>
      </c>
      <c r="D2332" s="20">
        <v>14</v>
      </c>
      <c r="E2332" s="70" t="s">
        <v>2436</v>
      </c>
      <c r="F2332" s="65" t="s">
        <v>2450</v>
      </c>
      <c r="G2332" s="65" t="s">
        <v>21</v>
      </c>
      <c r="H2332" s="65" t="s">
        <v>22</v>
      </c>
      <c r="I2332" s="65" t="s">
        <v>31</v>
      </c>
      <c r="J2332" s="20" t="s">
        <v>32</v>
      </c>
      <c r="K2332" s="20">
        <v>5</v>
      </c>
      <c r="L2332" s="20">
        <v>7</v>
      </c>
      <c r="M2332" s="20" t="s">
        <v>25</v>
      </c>
      <c r="N2332" s="20">
        <v>16800</v>
      </c>
      <c r="O2332" s="20">
        <v>8400</v>
      </c>
      <c r="P2332" s="34"/>
    </row>
    <row r="2333" s="3" customFormat="true" ht="35" customHeight="true" spans="1:16">
      <c r="A2333" s="17">
        <v>2330</v>
      </c>
      <c r="B2333" s="54" t="s">
        <v>2138</v>
      </c>
      <c r="C2333" s="50">
        <v>305</v>
      </c>
      <c r="D2333" s="20">
        <v>15</v>
      </c>
      <c r="E2333" s="70" t="s">
        <v>2436</v>
      </c>
      <c r="F2333" s="65" t="s">
        <v>2451</v>
      </c>
      <c r="G2333" s="65" t="s">
        <v>21</v>
      </c>
      <c r="H2333" s="65" t="s">
        <v>22</v>
      </c>
      <c r="I2333" s="65" t="s">
        <v>31</v>
      </c>
      <c r="J2333" s="20" t="s">
        <v>35</v>
      </c>
      <c r="K2333" s="20">
        <v>4</v>
      </c>
      <c r="L2333" s="20">
        <v>7</v>
      </c>
      <c r="M2333" s="20" t="s">
        <v>25</v>
      </c>
      <c r="N2333" s="20">
        <v>16800</v>
      </c>
      <c r="O2333" s="20">
        <v>8400</v>
      </c>
      <c r="P2333" s="34"/>
    </row>
    <row r="2334" s="3" customFormat="true" ht="35" customHeight="true" spans="1:16">
      <c r="A2334" s="17">
        <v>2331</v>
      </c>
      <c r="B2334" s="54" t="s">
        <v>2138</v>
      </c>
      <c r="C2334" s="50">
        <v>306</v>
      </c>
      <c r="D2334" s="20">
        <v>16</v>
      </c>
      <c r="E2334" s="70" t="s">
        <v>2436</v>
      </c>
      <c r="F2334" s="65" t="s">
        <v>2452</v>
      </c>
      <c r="G2334" s="65" t="s">
        <v>21</v>
      </c>
      <c r="H2334" s="65" t="s">
        <v>22</v>
      </c>
      <c r="I2334" s="65" t="s">
        <v>31</v>
      </c>
      <c r="J2334" s="20" t="s">
        <v>32</v>
      </c>
      <c r="K2334" s="20">
        <v>3</v>
      </c>
      <c r="L2334" s="20">
        <v>7</v>
      </c>
      <c r="M2334" s="20" t="s">
        <v>25</v>
      </c>
      <c r="N2334" s="20">
        <v>16800</v>
      </c>
      <c r="O2334" s="20">
        <v>8400</v>
      </c>
      <c r="P2334" s="34"/>
    </row>
    <row r="2335" s="3" customFormat="true" ht="35" customHeight="true" spans="1:16">
      <c r="A2335" s="17">
        <v>2332</v>
      </c>
      <c r="B2335" s="54" t="s">
        <v>2138</v>
      </c>
      <c r="C2335" s="50">
        <v>307</v>
      </c>
      <c r="D2335" s="20">
        <v>17</v>
      </c>
      <c r="E2335" s="70" t="s">
        <v>2436</v>
      </c>
      <c r="F2335" s="65" t="s">
        <v>2453</v>
      </c>
      <c r="G2335" s="65" t="s">
        <v>21</v>
      </c>
      <c r="H2335" s="65" t="s">
        <v>22</v>
      </c>
      <c r="I2335" s="65" t="s">
        <v>31</v>
      </c>
      <c r="J2335" s="20" t="s">
        <v>35</v>
      </c>
      <c r="K2335" s="20">
        <v>2</v>
      </c>
      <c r="L2335" s="20">
        <v>7</v>
      </c>
      <c r="M2335" s="20" t="s">
        <v>25</v>
      </c>
      <c r="N2335" s="20">
        <v>16800</v>
      </c>
      <c r="O2335" s="20">
        <v>8400</v>
      </c>
      <c r="P2335" s="34"/>
    </row>
    <row r="2336" s="3" customFormat="true" ht="35" customHeight="true" spans="1:16">
      <c r="A2336" s="17">
        <v>2333</v>
      </c>
      <c r="B2336" s="54" t="s">
        <v>2138</v>
      </c>
      <c r="C2336" s="50">
        <v>308</v>
      </c>
      <c r="D2336" s="20">
        <v>18</v>
      </c>
      <c r="E2336" s="70" t="s">
        <v>2436</v>
      </c>
      <c r="F2336" s="65" t="s">
        <v>2454</v>
      </c>
      <c r="G2336" s="65" t="s">
        <v>21</v>
      </c>
      <c r="H2336" s="65" t="s">
        <v>89</v>
      </c>
      <c r="I2336" s="65" t="s">
        <v>49</v>
      </c>
      <c r="J2336" s="20" t="s">
        <v>39</v>
      </c>
      <c r="K2336" s="20">
        <v>6</v>
      </c>
      <c r="L2336" s="20">
        <v>7</v>
      </c>
      <c r="M2336" s="20" t="s">
        <v>25</v>
      </c>
      <c r="N2336" s="20">
        <v>16800</v>
      </c>
      <c r="O2336" s="20">
        <v>8400</v>
      </c>
      <c r="P2336" s="34"/>
    </row>
    <row r="2337" s="3" customFormat="true" ht="35" customHeight="true" spans="1:16">
      <c r="A2337" s="17">
        <v>2334</v>
      </c>
      <c r="B2337" s="54" t="s">
        <v>2138</v>
      </c>
      <c r="C2337" s="50">
        <v>309</v>
      </c>
      <c r="D2337" s="20">
        <v>19</v>
      </c>
      <c r="E2337" s="70" t="s">
        <v>2436</v>
      </c>
      <c r="F2337" s="65" t="s">
        <v>2455</v>
      </c>
      <c r="G2337" s="65" t="s">
        <v>21</v>
      </c>
      <c r="H2337" s="65" t="s">
        <v>89</v>
      </c>
      <c r="I2337" s="65" t="s">
        <v>49</v>
      </c>
      <c r="J2337" s="20" t="s">
        <v>35</v>
      </c>
      <c r="K2337" s="20">
        <v>1</v>
      </c>
      <c r="L2337" s="20">
        <v>7</v>
      </c>
      <c r="M2337" s="20" t="s">
        <v>25</v>
      </c>
      <c r="N2337" s="20">
        <v>16800</v>
      </c>
      <c r="O2337" s="20">
        <v>8400</v>
      </c>
      <c r="P2337" s="34"/>
    </row>
    <row r="2338" s="3" customFormat="true" ht="35" customHeight="true" spans="1:16">
      <c r="A2338" s="17">
        <v>2335</v>
      </c>
      <c r="B2338" s="54" t="s">
        <v>2138</v>
      </c>
      <c r="C2338" s="50">
        <v>310</v>
      </c>
      <c r="D2338" s="20">
        <v>20</v>
      </c>
      <c r="E2338" s="70" t="s">
        <v>2436</v>
      </c>
      <c r="F2338" s="65" t="s">
        <v>2456</v>
      </c>
      <c r="G2338" s="65" t="s">
        <v>21</v>
      </c>
      <c r="H2338" s="65" t="s">
        <v>42</v>
      </c>
      <c r="I2338" s="65" t="s">
        <v>43</v>
      </c>
      <c r="J2338" s="20" t="s">
        <v>24</v>
      </c>
      <c r="K2338" s="20" t="s">
        <v>24</v>
      </c>
      <c r="L2338" s="20">
        <v>7</v>
      </c>
      <c r="M2338" s="20" t="s">
        <v>25</v>
      </c>
      <c r="N2338" s="20">
        <v>16800</v>
      </c>
      <c r="O2338" s="20">
        <v>8400</v>
      </c>
      <c r="P2338" s="34"/>
    </row>
    <row r="2339" s="3" customFormat="true" ht="35" customHeight="true" spans="1:16">
      <c r="A2339" s="17">
        <v>2336</v>
      </c>
      <c r="B2339" s="54" t="s">
        <v>2138</v>
      </c>
      <c r="C2339" s="50">
        <v>311</v>
      </c>
      <c r="D2339" s="20">
        <v>21</v>
      </c>
      <c r="E2339" s="70" t="s">
        <v>2436</v>
      </c>
      <c r="F2339" s="65" t="s">
        <v>2457</v>
      </c>
      <c r="G2339" s="65" t="s">
        <v>21</v>
      </c>
      <c r="H2339" s="65" t="s">
        <v>22</v>
      </c>
      <c r="I2339" s="65" t="s">
        <v>31</v>
      </c>
      <c r="J2339" s="20" t="s">
        <v>39</v>
      </c>
      <c r="K2339" s="20">
        <v>4</v>
      </c>
      <c r="L2339" s="20">
        <v>7</v>
      </c>
      <c r="M2339" s="20" t="s">
        <v>25</v>
      </c>
      <c r="N2339" s="20">
        <v>16800</v>
      </c>
      <c r="O2339" s="20">
        <v>8400</v>
      </c>
      <c r="P2339" s="34"/>
    </row>
    <row r="2340" s="3" customFormat="true" ht="35" customHeight="true" spans="1:16">
      <c r="A2340" s="17">
        <v>2337</v>
      </c>
      <c r="B2340" s="54" t="s">
        <v>2138</v>
      </c>
      <c r="C2340" s="50">
        <v>312</v>
      </c>
      <c r="D2340" s="20">
        <v>22</v>
      </c>
      <c r="E2340" s="70" t="s">
        <v>2436</v>
      </c>
      <c r="F2340" s="65" t="s">
        <v>2458</v>
      </c>
      <c r="G2340" s="65" t="s">
        <v>21</v>
      </c>
      <c r="H2340" s="65" t="s">
        <v>89</v>
      </c>
      <c r="I2340" s="65" t="s">
        <v>49</v>
      </c>
      <c r="J2340" s="20" t="s">
        <v>32</v>
      </c>
      <c r="K2340" s="20">
        <v>4</v>
      </c>
      <c r="L2340" s="20">
        <v>6</v>
      </c>
      <c r="M2340" s="20" t="s">
        <v>25</v>
      </c>
      <c r="N2340" s="20">
        <v>14400</v>
      </c>
      <c r="O2340" s="20">
        <v>7200</v>
      </c>
      <c r="P2340" s="34"/>
    </row>
    <row r="2341" s="3" customFormat="true" ht="35" customHeight="true" spans="1:16">
      <c r="A2341" s="17">
        <v>2338</v>
      </c>
      <c r="B2341" s="54" t="s">
        <v>2138</v>
      </c>
      <c r="C2341" s="50">
        <v>313</v>
      </c>
      <c r="D2341" s="20">
        <v>23</v>
      </c>
      <c r="E2341" s="70" t="s">
        <v>2436</v>
      </c>
      <c r="F2341" s="65" t="s">
        <v>2459</v>
      </c>
      <c r="G2341" s="65" t="s">
        <v>21</v>
      </c>
      <c r="H2341" s="65" t="s">
        <v>22</v>
      </c>
      <c r="I2341" s="65" t="s">
        <v>31</v>
      </c>
      <c r="J2341" s="20" t="s">
        <v>39</v>
      </c>
      <c r="K2341" s="20">
        <v>6</v>
      </c>
      <c r="L2341" s="20">
        <v>6</v>
      </c>
      <c r="M2341" s="20" t="s">
        <v>25</v>
      </c>
      <c r="N2341" s="20">
        <v>14400</v>
      </c>
      <c r="O2341" s="20">
        <v>7200</v>
      </c>
      <c r="P2341" s="34"/>
    </row>
    <row r="2342" s="3" customFormat="true" ht="35" customHeight="true" spans="1:16">
      <c r="A2342" s="17">
        <v>2339</v>
      </c>
      <c r="B2342" s="54" t="s">
        <v>2138</v>
      </c>
      <c r="C2342" s="50">
        <v>314</v>
      </c>
      <c r="D2342" s="20">
        <v>24</v>
      </c>
      <c r="E2342" s="70" t="s">
        <v>2436</v>
      </c>
      <c r="F2342" s="65" t="s">
        <v>2460</v>
      </c>
      <c r="G2342" s="65" t="s">
        <v>21</v>
      </c>
      <c r="H2342" s="65" t="s">
        <v>22</v>
      </c>
      <c r="I2342" s="65" t="s">
        <v>31</v>
      </c>
      <c r="J2342" s="20" t="s">
        <v>32</v>
      </c>
      <c r="K2342" s="20">
        <v>5</v>
      </c>
      <c r="L2342" s="20">
        <v>6</v>
      </c>
      <c r="M2342" s="20" t="s">
        <v>25</v>
      </c>
      <c r="N2342" s="20">
        <v>14400</v>
      </c>
      <c r="O2342" s="20">
        <v>7200</v>
      </c>
      <c r="P2342" s="34"/>
    </row>
    <row r="2343" s="3" customFormat="true" ht="35" customHeight="true" spans="1:16">
      <c r="A2343" s="17">
        <v>2340</v>
      </c>
      <c r="B2343" s="54" t="s">
        <v>2138</v>
      </c>
      <c r="C2343" s="50">
        <v>315</v>
      </c>
      <c r="D2343" s="20">
        <v>25</v>
      </c>
      <c r="E2343" s="70" t="s">
        <v>2436</v>
      </c>
      <c r="F2343" s="65" t="s">
        <v>755</v>
      </c>
      <c r="G2343" s="65" t="s">
        <v>21</v>
      </c>
      <c r="H2343" s="65" t="s">
        <v>89</v>
      </c>
      <c r="I2343" s="65" t="s">
        <v>49</v>
      </c>
      <c r="J2343" s="20" t="s">
        <v>39</v>
      </c>
      <c r="K2343" s="20">
        <v>3</v>
      </c>
      <c r="L2343" s="20">
        <v>6</v>
      </c>
      <c r="M2343" s="20" t="s">
        <v>25</v>
      </c>
      <c r="N2343" s="20">
        <v>14400</v>
      </c>
      <c r="O2343" s="20">
        <v>7200</v>
      </c>
      <c r="P2343" s="34"/>
    </row>
    <row r="2344" s="3" customFormat="true" ht="35" customHeight="true" spans="1:16">
      <c r="A2344" s="17">
        <v>2341</v>
      </c>
      <c r="B2344" s="54" t="s">
        <v>2138</v>
      </c>
      <c r="C2344" s="50">
        <v>316</v>
      </c>
      <c r="D2344" s="20">
        <v>26</v>
      </c>
      <c r="E2344" s="70" t="s">
        <v>2436</v>
      </c>
      <c r="F2344" s="65" t="s">
        <v>2461</v>
      </c>
      <c r="G2344" s="65" t="s">
        <v>21</v>
      </c>
      <c r="H2344" s="65" t="s">
        <v>22</v>
      </c>
      <c r="I2344" s="65" t="s">
        <v>31</v>
      </c>
      <c r="J2344" s="20" t="s">
        <v>32</v>
      </c>
      <c r="K2344" s="20">
        <v>2</v>
      </c>
      <c r="L2344" s="20">
        <v>6</v>
      </c>
      <c r="M2344" s="20" t="s">
        <v>25</v>
      </c>
      <c r="N2344" s="20">
        <v>14400</v>
      </c>
      <c r="O2344" s="20">
        <v>7200</v>
      </c>
      <c r="P2344" s="34"/>
    </row>
    <row r="2345" s="3" customFormat="true" ht="35" customHeight="true" spans="1:16">
      <c r="A2345" s="17">
        <v>2342</v>
      </c>
      <c r="B2345" s="54" t="s">
        <v>2138</v>
      </c>
      <c r="C2345" s="50">
        <v>317</v>
      </c>
      <c r="D2345" s="20">
        <v>27</v>
      </c>
      <c r="E2345" s="70" t="s">
        <v>2436</v>
      </c>
      <c r="F2345" s="65" t="s">
        <v>2462</v>
      </c>
      <c r="G2345" s="65" t="s">
        <v>21</v>
      </c>
      <c r="H2345" s="65" t="s">
        <v>22</v>
      </c>
      <c r="I2345" s="65" t="s">
        <v>31</v>
      </c>
      <c r="J2345" s="20" t="s">
        <v>32</v>
      </c>
      <c r="K2345" s="20">
        <v>1</v>
      </c>
      <c r="L2345" s="20">
        <v>6</v>
      </c>
      <c r="M2345" s="20" t="s">
        <v>25</v>
      </c>
      <c r="N2345" s="20">
        <v>14400</v>
      </c>
      <c r="O2345" s="20">
        <v>7200</v>
      </c>
      <c r="P2345" s="34"/>
    </row>
    <row r="2346" s="3" customFormat="true" ht="35" customHeight="true" spans="1:16">
      <c r="A2346" s="17">
        <v>2343</v>
      </c>
      <c r="B2346" s="54" t="s">
        <v>2138</v>
      </c>
      <c r="C2346" s="50">
        <v>318</v>
      </c>
      <c r="D2346" s="20">
        <v>28</v>
      </c>
      <c r="E2346" s="70" t="s">
        <v>2436</v>
      </c>
      <c r="F2346" s="65" t="s">
        <v>2463</v>
      </c>
      <c r="G2346" s="65" t="s">
        <v>21</v>
      </c>
      <c r="H2346" s="65" t="s">
        <v>59</v>
      </c>
      <c r="I2346" s="65" t="s">
        <v>49</v>
      </c>
      <c r="J2346" s="20" t="s">
        <v>32</v>
      </c>
      <c r="K2346" s="20">
        <v>3</v>
      </c>
      <c r="L2346" s="20">
        <v>5</v>
      </c>
      <c r="M2346" s="20" t="s">
        <v>25</v>
      </c>
      <c r="N2346" s="20">
        <v>12000</v>
      </c>
      <c r="O2346" s="20">
        <v>6000</v>
      </c>
      <c r="P2346" s="34"/>
    </row>
    <row r="2347" s="3" customFormat="true" ht="35" customHeight="true" spans="1:16">
      <c r="A2347" s="17">
        <v>2344</v>
      </c>
      <c r="B2347" s="54" t="s">
        <v>2138</v>
      </c>
      <c r="C2347" s="50">
        <v>319</v>
      </c>
      <c r="D2347" s="20">
        <v>29</v>
      </c>
      <c r="E2347" s="70" t="s">
        <v>2436</v>
      </c>
      <c r="F2347" s="65" t="s">
        <v>2464</v>
      </c>
      <c r="G2347" s="65" t="s">
        <v>21</v>
      </c>
      <c r="H2347" s="65" t="s">
        <v>59</v>
      </c>
      <c r="I2347" s="65" t="s">
        <v>49</v>
      </c>
      <c r="J2347" s="20" t="s">
        <v>35</v>
      </c>
      <c r="K2347" s="20">
        <v>4</v>
      </c>
      <c r="L2347" s="20">
        <v>5</v>
      </c>
      <c r="M2347" s="20" t="s">
        <v>25</v>
      </c>
      <c r="N2347" s="20">
        <v>12000</v>
      </c>
      <c r="O2347" s="20">
        <v>6000</v>
      </c>
      <c r="P2347" s="34"/>
    </row>
    <row r="2348" s="3" customFormat="true" ht="35" customHeight="true" spans="1:16">
      <c r="A2348" s="17">
        <v>2345</v>
      </c>
      <c r="B2348" s="54" t="s">
        <v>2138</v>
      </c>
      <c r="C2348" s="50">
        <v>320</v>
      </c>
      <c r="D2348" s="20">
        <v>30</v>
      </c>
      <c r="E2348" s="70" t="s">
        <v>2436</v>
      </c>
      <c r="F2348" s="65" t="s">
        <v>2465</v>
      </c>
      <c r="G2348" s="65" t="s">
        <v>21</v>
      </c>
      <c r="H2348" s="65" t="s">
        <v>22</v>
      </c>
      <c r="I2348" s="65" t="s">
        <v>31</v>
      </c>
      <c r="J2348" s="20" t="s">
        <v>35</v>
      </c>
      <c r="K2348" s="20">
        <v>3</v>
      </c>
      <c r="L2348" s="20">
        <v>5</v>
      </c>
      <c r="M2348" s="20" t="s">
        <v>25</v>
      </c>
      <c r="N2348" s="20">
        <v>12000</v>
      </c>
      <c r="O2348" s="20">
        <v>6000</v>
      </c>
      <c r="P2348" s="34"/>
    </row>
    <row r="2349" s="3" customFormat="true" ht="35" customHeight="true" spans="1:16">
      <c r="A2349" s="17">
        <v>2346</v>
      </c>
      <c r="B2349" s="54" t="s">
        <v>2138</v>
      </c>
      <c r="C2349" s="50">
        <v>321</v>
      </c>
      <c r="D2349" s="20">
        <v>31</v>
      </c>
      <c r="E2349" s="70" t="s">
        <v>2436</v>
      </c>
      <c r="F2349" s="65" t="s">
        <v>2466</v>
      </c>
      <c r="G2349" s="65" t="s">
        <v>21</v>
      </c>
      <c r="H2349" s="65" t="s">
        <v>22</v>
      </c>
      <c r="I2349" s="65" t="s">
        <v>64</v>
      </c>
      <c r="J2349" s="20" t="s">
        <v>24</v>
      </c>
      <c r="K2349" s="20" t="s">
        <v>24</v>
      </c>
      <c r="L2349" s="20">
        <v>5</v>
      </c>
      <c r="M2349" s="20" t="s">
        <v>25</v>
      </c>
      <c r="N2349" s="20">
        <v>12000</v>
      </c>
      <c r="O2349" s="20">
        <v>6000</v>
      </c>
      <c r="P2349" s="34"/>
    </row>
    <row r="2350" s="3" customFormat="true" ht="35" customHeight="true" spans="1:16">
      <c r="A2350" s="17">
        <v>2347</v>
      </c>
      <c r="B2350" s="54" t="s">
        <v>2138</v>
      </c>
      <c r="C2350" s="50">
        <v>322</v>
      </c>
      <c r="D2350" s="20">
        <v>32</v>
      </c>
      <c r="E2350" s="70" t="s">
        <v>2436</v>
      </c>
      <c r="F2350" s="65" t="s">
        <v>2467</v>
      </c>
      <c r="G2350" s="65" t="s">
        <v>21</v>
      </c>
      <c r="H2350" s="65" t="s">
        <v>22</v>
      </c>
      <c r="I2350" s="65" t="s">
        <v>31</v>
      </c>
      <c r="J2350" s="20" t="s">
        <v>32</v>
      </c>
      <c r="K2350" s="20">
        <v>3</v>
      </c>
      <c r="L2350" s="20">
        <v>5</v>
      </c>
      <c r="M2350" s="20" t="s">
        <v>25</v>
      </c>
      <c r="N2350" s="20">
        <v>12000</v>
      </c>
      <c r="O2350" s="20">
        <v>6000</v>
      </c>
      <c r="P2350" s="34"/>
    </row>
    <row r="2351" s="3" customFormat="true" ht="35" customHeight="true" spans="1:16">
      <c r="A2351" s="17">
        <v>2348</v>
      </c>
      <c r="B2351" s="54" t="s">
        <v>2138</v>
      </c>
      <c r="C2351" s="50">
        <v>323</v>
      </c>
      <c r="D2351" s="20">
        <v>33</v>
      </c>
      <c r="E2351" s="70" t="s">
        <v>2436</v>
      </c>
      <c r="F2351" s="65" t="s">
        <v>2468</v>
      </c>
      <c r="G2351" s="65" t="s">
        <v>21</v>
      </c>
      <c r="H2351" s="65" t="s">
        <v>22</v>
      </c>
      <c r="I2351" s="65" t="s">
        <v>31</v>
      </c>
      <c r="J2351" s="20" t="s">
        <v>39</v>
      </c>
      <c r="K2351" s="20">
        <v>6</v>
      </c>
      <c r="L2351" s="20">
        <v>5</v>
      </c>
      <c r="M2351" s="20" t="s">
        <v>25</v>
      </c>
      <c r="N2351" s="20">
        <v>12000</v>
      </c>
      <c r="O2351" s="20">
        <v>6000</v>
      </c>
      <c r="P2351" s="34"/>
    </row>
    <row r="2352" s="3" customFormat="true" ht="35" customHeight="true" spans="1:16">
      <c r="A2352" s="17">
        <v>2349</v>
      </c>
      <c r="B2352" s="54" t="s">
        <v>2138</v>
      </c>
      <c r="C2352" s="50">
        <v>324</v>
      </c>
      <c r="D2352" s="20">
        <v>34</v>
      </c>
      <c r="E2352" s="70" t="s">
        <v>2436</v>
      </c>
      <c r="F2352" s="65" t="s">
        <v>2469</v>
      </c>
      <c r="G2352" s="65" t="s">
        <v>21</v>
      </c>
      <c r="H2352" s="65" t="s">
        <v>22</v>
      </c>
      <c r="I2352" s="65" t="s">
        <v>31</v>
      </c>
      <c r="J2352" s="20" t="s">
        <v>35</v>
      </c>
      <c r="K2352" s="20">
        <v>5</v>
      </c>
      <c r="L2352" s="20">
        <v>5</v>
      </c>
      <c r="M2352" s="20" t="s">
        <v>25</v>
      </c>
      <c r="N2352" s="20">
        <v>12000</v>
      </c>
      <c r="O2352" s="20">
        <v>6000</v>
      </c>
      <c r="P2352" s="34"/>
    </row>
    <row r="2353" s="3" customFormat="true" ht="35" customHeight="true" spans="1:16">
      <c r="A2353" s="17">
        <v>2350</v>
      </c>
      <c r="B2353" s="54" t="s">
        <v>2138</v>
      </c>
      <c r="C2353" s="50">
        <v>325</v>
      </c>
      <c r="D2353" s="20">
        <v>35</v>
      </c>
      <c r="E2353" s="70" t="s">
        <v>2436</v>
      </c>
      <c r="F2353" s="65" t="s">
        <v>2470</v>
      </c>
      <c r="G2353" s="65" t="s">
        <v>21</v>
      </c>
      <c r="H2353" s="65" t="s">
        <v>22</v>
      </c>
      <c r="I2353" s="65" t="s">
        <v>31</v>
      </c>
      <c r="J2353" s="20" t="s">
        <v>39</v>
      </c>
      <c r="K2353" s="20">
        <v>3</v>
      </c>
      <c r="L2353" s="20">
        <v>5</v>
      </c>
      <c r="M2353" s="20" t="s">
        <v>25</v>
      </c>
      <c r="N2353" s="20">
        <v>12000</v>
      </c>
      <c r="O2353" s="20">
        <v>6000</v>
      </c>
      <c r="P2353" s="34"/>
    </row>
    <row r="2354" s="3" customFormat="true" ht="35" customHeight="true" spans="1:16">
      <c r="A2354" s="17">
        <v>2351</v>
      </c>
      <c r="B2354" s="54" t="s">
        <v>2138</v>
      </c>
      <c r="C2354" s="50">
        <v>326</v>
      </c>
      <c r="D2354" s="20">
        <v>36</v>
      </c>
      <c r="E2354" s="70" t="s">
        <v>2436</v>
      </c>
      <c r="F2354" s="65" t="s">
        <v>2471</v>
      </c>
      <c r="G2354" s="65" t="s">
        <v>21</v>
      </c>
      <c r="H2354" s="65" t="s">
        <v>22</v>
      </c>
      <c r="I2354" s="65" t="s">
        <v>31</v>
      </c>
      <c r="J2354" s="20" t="s">
        <v>32</v>
      </c>
      <c r="K2354" s="20">
        <v>4</v>
      </c>
      <c r="L2354" s="20">
        <v>4</v>
      </c>
      <c r="M2354" s="20" t="s">
        <v>25</v>
      </c>
      <c r="N2354" s="20">
        <v>9600</v>
      </c>
      <c r="O2354" s="20">
        <v>4800</v>
      </c>
      <c r="P2354" s="34"/>
    </row>
    <row r="2355" s="3" customFormat="true" ht="35" customHeight="true" spans="1:16">
      <c r="A2355" s="17">
        <v>2352</v>
      </c>
      <c r="B2355" s="54" t="s">
        <v>2138</v>
      </c>
      <c r="C2355" s="50">
        <v>327</v>
      </c>
      <c r="D2355" s="20">
        <v>37</v>
      </c>
      <c r="E2355" s="70" t="s">
        <v>2436</v>
      </c>
      <c r="F2355" s="65" t="s">
        <v>2472</v>
      </c>
      <c r="G2355" s="65" t="s">
        <v>21</v>
      </c>
      <c r="H2355" s="65" t="s">
        <v>22</v>
      </c>
      <c r="I2355" s="65" t="s">
        <v>31</v>
      </c>
      <c r="J2355" s="20" t="s">
        <v>32</v>
      </c>
      <c r="K2355" s="20">
        <v>3</v>
      </c>
      <c r="L2355" s="20">
        <v>4</v>
      </c>
      <c r="M2355" s="20" t="s">
        <v>25</v>
      </c>
      <c r="N2355" s="20">
        <v>9600</v>
      </c>
      <c r="O2355" s="20">
        <v>4800</v>
      </c>
      <c r="P2355" s="34"/>
    </row>
    <row r="2356" s="3" customFormat="true" ht="35" customHeight="true" spans="1:16">
      <c r="A2356" s="17">
        <v>2353</v>
      </c>
      <c r="B2356" s="54" t="s">
        <v>2138</v>
      </c>
      <c r="C2356" s="50">
        <v>328</v>
      </c>
      <c r="D2356" s="20">
        <v>38</v>
      </c>
      <c r="E2356" s="70" t="s">
        <v>2436</v>
      </c>
      <c r="F2356" s="65" t="s">
        <v>2473</v>
      </c>
      <c r="G2356" s="65" t="s">
        <v>21</v>
      </c>
      <c r="H2356" s="65" t="s">
        <v>22</v>
      </c>
      <c r="I2356" s="65" t="s">
        <v>31</v>
      </c>
      <c r="J2356" s="20" t="s">
        <v>39</v>
      </c>
      <c r="K2356" s="20">
        <v>3</v>
      </c>
      <c r="L2356" s="20">
        <v>4</v>
      </c>
      <c r="M2356" s="20" t="s">
        <v>25</v>
      </c>
      <c r="N2356" s="20">
        <v>9600</v>
      </c>
      <c r="O2356" s="20">
        <v>4800</v>
      </c>
      <c r="P2356" s="34"/>
    </row>
    <row r="2357" s="3" customFormat="true" ht="35" customHeight="true" spans="1:16">
      <c r="A2357" s="17">
        <v>2354</v>
      </c>
      <c r="B2357" s="54" t="s">
        <v>2138</v>
      </c>
      <c r="C2357" s="50">
        <v>329</v>
      </c>
      <c r="D2357" s="20">
        <v>39</v>
      </c>
      <c r="E2357" s="70" t="s">
        <v>2436</v>
      </c>
      <c r="F2357" s="65" t="s">
        <v>2474</v>
      </c>
      <c r="G2357" s="65" t="s">
        <v>21</v>
      </c>
      <c r="H2357" s="65" t="s">
        <v>22</v>
      </c>
      <c r="I2357" s="65" t="s">
        <v>31</v>
      </c>
      <c r="J2357" s="20" t="s">
        <v>35</v>
      </c>
      <c r="K2357" s="20">
        <v>2</v>
      </c>
      <c r="L2357" s="20">
        <v>4</v>
      </c>
      <c r="M2357" s="20" t="s">
        <v>25</v>
      </c>
      <c r="N2357" s="20">
        <v>9600</v>
      </c>
      <c r="O2357" s="20">
        <v>4800</v>
      </c>
      <c r="P2357" s="34"/>
    </row>
    <row r="2358" s="3" customFormat="true" ht="35" customHeight="true" spans="1:16">
      <c r="A2358" s="17">
        <v>2355</v>
      </c>
      <c r="B2358" s="54" t="s">
        <v>2138</v>
      </c>
      <c r="C2358" s="50">
        <v>330</v>
      </c>
      <c r="D2358" s="20">
        <v>40</v>
      </c>
      <c r="E2358" s="70" t="s">
        <v>2436</v>
      </c>
      <c r="F2358" s="65" t="s">
        <v>2475</v>
      </c>
      <c r="G2358" s="65" t="s">
        <v>21</v>
      </c>
      <c r="H2358" s="65" t="s">
        <v>22</v>
      </c>
      <c r="I2358" s="65" t="s">
        <v>31</v>
      </c>
      <c r="J2358" s="20" t="s">
        <v>35</v>
      </c>
      <c r="K2358" s="20">
        <v>1</v>
      </c>
      <c r="L2358" s="20">
        <v>4</v>
      </c>
      <c r="M2358" s="20" t="s">
        <v>25</v>
      </c>
      <c r="N2358" s="20">
        <v>9600</v>
      </c>
      <c r="O2358" s="20">
        <v>4800</v>
      </c>
      <c r="P2358" s="34"/>
    </row>
    <row r="2359" s="3" customFormat="true" ht="35" customHeight="true" spans="1:16">
      <c r="A2359" s="17">
        <v>2356</v>
      </c>
      <c r="B2359" s="54" t="s">
        <v>2138</v>
      </c>
      <c r="C2359" s="50">
        <v>331</v>
      </c>
      <c r="D2359" s="20">
        <v>41</v>
      </c>
      <c r="E2359" s="70" t="s">
        <v>2436</v>
      </c>
      <c r="F2359" s="65" t="s">
        <v>2476</v>
      </c>
      <c r="G2359" s="65" t="s">
        <v>21</v>
      </c>
      <c r="H2359" s="65" t="s">
        <v>22</v>
      </c>
      <c r="I2359" s="65" t="s">
        <v>31</v>
      </c>
      <c r="J2359" s="20" t="s">
        <v>39</v>
      </c>
      <c r="K2359" s="20">
        <v>5</v>
      </c>
      <c r="L2359" s="20">
        <v>4</v>
      </c>
      <c r="M2359" s="20" t="s">
        <v>25</v>
      </c>
      <c r="N2359" s="20">
        <v>9600</v>
      </c>
      <c r="O2359" s="20">
        <v>4800</v>
      </c>
      <c r="P2359" s="34"/>
    </row>
    <row r="2360" s="3" customFormat="true" ht="35" customHeight="true" spans="1:16">
      <c r="A2360" s="17">
        <v>2357</v>
      </c>
      <c r="B2360" s="54" t="s">
        <v>2138</v>
      </c>
      <c r="C2360" s="50">
        <v>332</v>
      </c>
      <c r="D2360" s="20">
        <v>42</v>
      </c>
      <c r="E2360" s="70" t="s">
        <v>2436</v>
      </c>
      <c r="F2360" s="65" t="s">
        <v>241</v>
      </c>
      <c r="G2360" s="65" t="s">
        <v>21</v>
      </c>
      <c r="H2360" s="65" t="s">
        <v>22</v>
      </c>
      <c r="I2360" s="65" t="s">
        <v>31</v>
      </c>
      <c r="J2360" s="20" t="s">
        <v>35</v>
      </c>
      <c r="K2360" s="20">
        <v>5</v>
      </c>
      <c r="L2360" s="20">
        <v>3</v>
      </c>
      <c r="M2360" s="20" t="s">
        <v>25</v>
      </c>
      <c r="N2360" s="20">
        <v>7200</v>
      </c>
      <c r="O2360" s="20">
        <v>3600</v>
      </c>
      <c r="P2360" s="34"/>
    </row>
    <row r="2361" s="3" customFormat="true" ht="35" customHeight="true" spans="1:16">
      <c r="A2361" s="17">
        <v>2358</v>
      </c>
      <c r="B2361" s="54" t="s">
        <v>2138</v>
      </c>
      <c r="C2361" s="50">
        <v>333</v>
      </c>
      <c r="D2361" s="20">
        <v>43</v>
      </c>
      <c r="E2361" s="70" t="s">
        <v>2436</v>
      </c>
      <c r="F2361" s="65" t="s">
        <v>304</v>
      </c>
      <c r="G2361" s="65" t="s">
        <v>21</v>
      </c>
      <c r="H2361" s="65" t="s">
        <v>22</v>
      </c>
      <c r="I2361" s="65" t="s">
        <v>31</v>
      </c>
      <c r="J2361" s="20" t="s">
        <v>39</v>
      </c>
      <c r="K2361" s="20">
        <v>2</v>
      </c>
      <c r="L2361" s="20">
        <v>3</v>
      </c>
      <c r="M2361" s="20" t="s">
        <v>25</v>
      </c>
      <c r="N2361" s="20">
        <v>7200</v>
      </c>
      <c r="O2361" s="20">
        <v>3600</v>
      </c>
      <c r="P2361" s="34"/>
    </row>
    <row r="2362" s="3" customFormat="true" ht="35" customHeight="true" spans="1:16">
      <c r="A2362" s="17">
        <v>2359</v>
      </c>
      <c r="B2362" s="54" t="s">
        <v>2138</v>
      </c>
      <c r="C2362" s="50">
        <v>334</v>
      </c>
      <c r="D2362" s="20">
        <v>44</v>
      </c>
      <c r="E2362" s="70" t="s">
        <v>2436</v>
      </c>
      <c r="F2362" s="65" t="s">
        <v>2477</v>
      </c>
      <c r="G2362" s="65" t="s">
        <v>21</v>
      </c>
      <c r="H2362" s="65" t="s">
        <v>42</v>
      </c>
      <c r="I2362" s="65" t="s">
        <v>43</v>
      </c>
      <c r="J2362" s="20" t="s">
        <v>24</v>
      </c>
      <c r="K2362" s="20" t="s">
        <v>24</v>
      </c>
      <c r="L2362" s="20">
        <v>3</v>
      </c>
      <c r="M2362" s="20" t="s">
        <v>25</v>
      </c>
      <c r="N2362" s="20">
        <v>7200</v>
      </c>
      <c r="O2362" s="20">
        <v>3600</v>
      </c>
      <c r="P2362" s="34"/>
    </row>
    <row r="2363" s="3" customFormat="true" ht="35" customHeight="true" spans="1:16">
      <c r="A2363" s="17">
        <v>2360</v>
      </c>
      <c r="B2363" s="54" t="s">
        <v>2138</v>
      </c>
      <c r="C2363" s="50">
        <v>335</v>
      </c>
      <c r="D2363" s="20">
        <v>45</v>
      </c>
      <c r="E2363" s="70" t="s">
        <v>2436</v>
      </c>
      <c r="F2363" s="65" t="s">
        <v>2478</v>
      </c>
      <c r="G2363" s="65" t="s">
        <v>21</v>
      </c>
      <c r="H2363" s="65" t="s">
        <v>22</v>
      </c>
      <c r="I2363" s="65" t="s">
        <v>31</v>
      </c>
      <c r="J2363" s="20" t="s">
        <v>32</v>
      </c>
      <c r="K2363" s="20">
        <v>2</v>
      </c>
      <c r="L2363" s="20">
        <v>3</v>
      </c>
      <c r="M2363" s="20" t="s">
        <v>25</v>
      </c>
      <c r="N2363" s="20">
        <v>7200</v>
      </c>
      <c r="O2363" s="20">
        <v>3600</v>
      </c>
      <c r="P2363" s="34"/>
    </row>
    <row r="2364" s="3" customFormat="true" ht="35" customHeight="true" spans="1:16">
      <c r="A2364" s="17">
        <v>2361</v>
      </c>
      <c r="B2364" s="54" t="s">
        <v>2138</v>
      </c>
      <c r="C2364" s="50">
        <v>336</v>
      </c>
      <c r="D2364" s="20">
        <v>46</v>
      </c>
      <c r="E2364" s="70" t="s">
        <v>2436</v>
      </c>
      <c r="F2364" s="65" t="s">
        <v>2479</v>
      </c>
      <c r="G2364" s="65" t="s">
        <v>21</v>
      </c>
      <c r="H2364" s="65" t="s">
        <v>22</v>
      </c>
      <c r="I2364" s="65" t="s">
        <v>31</v>
      </c>
      <c r="J2364" s="20" t="s">
        <v>32</v>
      </c>
      <c r="K2364" s="20">
        <v>6</v>
      </c>
      <c r="L2364" s="20">
        <v>3</v>
      </c>
      <c r="M2364" s="20" t="s">
        <v>25</v>
      </c>
      <c r="N2364" s="20">
        <v>7200</v>
      </c>
      <c r="O2364" s="20">
        <v>3600</v>
      </c>
      <c r="P2364" s="34"/>
    </row>
    <row r="2365" s="3" customFormat="true" ht="35" customHeight="true" spans="1:16">
      <c r="A2365" s="17">
        <v>2362</v>
      </c>
      <c r="B2365" s="54" t="s">
        <v>2138</v>
      </c>
      <c r="C2365" s="50">
        <v>337</v>
      </c>
      <c r="D2365" s="20">
        <v>47</v>
      </c>
      <c r="E2365" s="70" t="s">
        <v>2436</v>
      </c>
      <c r="F2365" s="65" t="s">
        <v>2480</v>
      </c>
      <c r="G2365" s="65" t="s">
        <v>21</v>
      </c>
      <c r="H2365" s="65" t="s">
        <v>22</v>
      </c>
      <c r="I2365" s="65" t="s">
        <v>31</v>
      </c>
      <c r="J2365" s="20" t="s">
        <v>39</v>
      </c>
      <c r="K2365" s="20">
        <v>1</v>
      </c>
      <c r="L2365" s="20">
        <v>3</v>
      </c>
      <c r="M2365" s="20" t="s">
        <v>25</v>
      </c>
      <c r="N2365" s="20">
        <v>7200</v>
      </c>
      <c r="O2365" s="20">
        <v>3600</v>
      </c>
      <c r="P2365" s="34"/>
    </row>
    <row r="2366" s="3" customFormat="true" ht="35" customHeight="true" spans="1:16">
      <c r="A2366" s="17">
        <v>2363</v>
      </c>
      <c r="B2366" s="54" t="s">
        <v>2138</v>
      </c>
      <c r="C2366" s="50">
        <v>338</v>
      </c>
      <c r="D2366" s="20">
        <v>48</v>
      </c>
      <c r="E2366" s="70" t="s">
        <v>2436</v>
      </c>
      <c r="F2366" s="65" t="s">
        <v>2481</v>
      </c>
      <c r="G2366" s="65" t="s">
        <v>21</v>
      </c>
      <c r="H2366" s="65" t="s">
        <v>22</v>
      </c>
      <c r="I2366" s="65" t="s">
        <v>45</v>
      </c>
      <c r="J2366" s="20" t="s">
        <v>24</v>
      </c>
      <c r="K2366" s="20" t="s">
        <v>24</v>
      </c>
      <c r="L2366" s="20">
        <v>3</v>
      </c>
      <c r="M2366" s="20" t="s">
        <v>25</v>
      </c>
      <c r="N2366" s="20">
        <v>7200</v>
      </c>
      <c r="O2366" s="20">
        <v>3600</v>
      </c>
      <c r="P2366" s="34"/>
    </row>
    <row r="2367" s="3" customFormat="true" ht="35" customHeight="true" spans="1:16">
      <c r="A2367" s="17">
        <v>2364</v>
      </c>
      <c r="B2367" s="54" t="s">
        <v>2138</v>
      </c>
      <c r="C2367" s="50">
        <v>339</v>
      </c>
      <c r="D2367" s="20">
        <v>49</v>
      </c>
      <c r="E2367" s="70" t="s">
        <v>2436</v>
      </c>
      <c r="F2367" s="65" t="s">
        <v>2482</v>
      </c>
      <c r="G2367" s="65" t="s">
        <v>21</v>
      </c>
      <c r="H2367" s="65" t="s">
        <v>22</v>
      </c>
      <c r="I2367" s="65" t="s">
        <v>31</v>
      </c>
      <c r="J2367" s="20" t="s">
        <v>35</v>
      </c>
      <c r="K2367" s="20">
        <v>6</v>
      </c>
      <c r="L2367" s="20">
        <v>2</v>
      </c>
      <c r="M2367" s="20" t="s">
        <v>25</v>
      </c>
      <c r="N2367" s="20">
        <v>4800</v>
      </c>
      <c r="O2367" s="20">
        <v>2400</v>
      </c>
      <c r="P2367" s="34"/>
    </row>
    <row r="2368" s="3" customFormat="true" ht="35" customHeight="true" spans="1:16">
      <c r="A2368" s="17">
        <v>2365</v>
      </c>
      <c r="B2368" s="54" t="s">
        <v>2138</v>
      </c>
      <c r="C2368" s="50">
        <v>340</v>
      </c>
      <c r="D2368" s="20">
        <v>50</v>
      </c>
      <c r="E2368" s="70" t="s">
        <v>2436</v>
      </c>
      <c r="F2368" s="65" t="s">
        <v>2483</v>
      </c>
      <c r="G2368" s="65" t="s">
        <v>21</v>
      </c>
      <c r="H2368" s="65" t="s">
        <v>89</v>
      </c>
      <c r="I2368" s="65" t="s">
        <v>49</v>
      </c>
      <c r="J2368" s="20" t="s">
        <v>39</v>
      </c>
      <c r="K2368" s="20">
        <v>4</v>
      </c>
      <c r="L2368" s="20">
        <v>2</v>
      </c>
      <c r="M2368" s="20" t="s">
        <v>25</v>
      </c>
      <c r="N2368" s="20">
        <v>4800</v>
      </c>
      <c r="O2368" s="20">
        <v>2400</v>
      </c>
      <c r="P2368" s="34"/>
    </row>
    <row r="2369" s="3" customFormat="true" ht="35" customHeight="true" spans="1:16">
      <c r="A2369" s="17">
        <v>2366</v>
      </c>
      <c r="B2369" s="54" t="s">
        <v>2138</v>
      </c>
      <c r="C2369" s="50">
        <v>341</v>
      </c>
      <c r="D2369" s="20">
        <v>51</v>
      </c>
      <c r="E2369" s="70" t="s">
        <v>2436</v>
      </c>
      <c r="F2369" s="65" t="s">
        <v>2484</v>
      </c>
      <c r="G2369" s="65" t="s">
        <v>21</v>
      </c>
      <c r="H2369" s="65" t="s">
        <v>89</v>
      </c>
      <c r="I2369" s="65" t="s">
        <v>49</v>
      </c>
      <c r="J2369" s="20" t="s">
        <v>39</v>
      </c>
      <c r="K2369" s="20">
        <v>6</v>
      </c>
      <c r="L2369" s="20">
        <v>2</v>
      </c>
      <c r="M2369" s="20" t="s">
        <v>25</v>
      </c>
      <c r="N2369" s="20">
        <v>4800</v>
      </c>
      <c r="O2369" s="20">
        <v>2400</v>
      </c>
      <c r="P2369" s="34"/>
    </row>
    <row r="2370" s="3" customFormat="true" ht="35" customHeight="true" spans="1:16">
      <c r="A2370" s="17">
        <v>2367</v>
      </c>
      <c r="B2370" s="54" t="s">
        <v>2138</v>
      </c>
      <c r="C2370" s="50">
        <v>342</v>
      </c>
      <c r="D2370" s="20">
        <v>52</v>
      </c>
      <c r="E2370" s="70" t="s">
        <v>2436</v>
      </c>
      <c r="F2370" s="65" t="s">
        <v>2485</v>
      </c>
      <c r="G2370" s="65" t="s">
        <v>21</v>
      </c>
      <c r="H2370" s="65" t="s">
        <v>22</v>
      </c>
      <c r="I2370" s="65" t="s">
        <v>31</v>
      </c>
      <c r="J2370" s="20" t="s">
        <v>32</v>
      </c>
      <c r="K2370" s="20">
        <v>6</v>
      </c>
      <c r="L2370" s="20">
        <v>2</v>
      </c>
      <c r="M2370" s="20" t="s">
        <v>25</v>
      </c>
      <c r="N2370" s="20">
        <v>4800</v>
      </c>
      <c r="O2370" s="20">
        <v>2400</v>
      </c>
      <c r="P2370" s="34"/>
    </row>
    <row r="2371" s="3" customFormat="true" ht="35" customHeight="true" spans="1:16">
      <c r="A2371" s="17">
        <v>2368</v>
      </c>
      <c r="B2371" s="54" t="s">
        <v>2138</v>
      </c>
      <c r="C2371" s="50">
        <v>343</v>
      </c>
      <c r="D2371" s="20">
        <v>53</v>
      </c>
      <c r="E2371" s="70" t="s">
        <v>2436</v>
      </c>
      <c r="F2371" s="65" t="s">
        <v>2486</v>
      </c>
      <c r="G2371" s="65" t="s">
        <v>21</v>
      </c>
      <c r="H2371" s="65" t="s">
        <v>22</v>
      </c>
      <c r="I2371" s="65" t="s">
        <v>31</v>
      </c>
      <c r="J2371" s="20" t="s">
        <v>32</v>
      </c>
      <c r="K2371" s="20">
        <v>5</v>
      </c>
      <c r="L2371" s="20">
        <v>2</v>
      </c>
      <c r="M2371" s="20" t="s">
        <v>25</v>
      </c>
      <c r="N2371" s="20">
        <v>4800</v>
      </c>
      <c r="O2371" s="20">
        <v>2400</v>
      </c>
      <c r="P2371" s="34"/>
    </row>
    <row r="2372" s="3" customFormat="true" ht="35" customHeight="true" spans="1:16">
      <c r="A2372" s="17">
        <v>2369</v>
      </c>
      <c r="B2372" s="54" t="s">
        <v>2138</v>
      </c>
      <c r="C2372" s="50">
        <v>344</v>
      </c>
      <c r="D2372" s="20">
        <v>54</v>
      </c>
      <c r="E2372" s="70" t="s">
        <v>2436</v>
      </c>
      <c r="F2372" s="65" t="s">
        <v>2487</v>
      </c>
      <c r="G2372" s="65" t="s">
        <v>21</v>
      </c>
      <c r="H2372" s="65" t="s">
        <v>22</v>
      </c>
      <c r="I2372" s="65" t="s">
        <v>582</v>
      </c>
      <c r="J2372" s="20" t="s">
        <v>24</v>
      </c>
      <c r="K2372" s="20" t="s">
        <v>24</v>
      </c>
      <c r="L2372" s="20">
        <v>2</v>
      </c>
      <c r="M2372" s="20" t="s">
        <v>25</v>
      </c>
      <c r="N2372" s="20">
        <v>4800</v>
      </c>
      <c r="O2372" s="20">
        <v>2400</v>
      </c>
      <c r="P2372" s="34"/>
    </row>
    <row r="2373" s="3" customFormat="true" ht="35" customHeight="true" spans="1:16">
      <c r="A2373" s="17">
        <v>2370</v>
      </c>
      <c r="B2373" s="54" t="s">
        <v>2138</v>
      </c>
      <c r="C2373" s="50">
        <v>345</v>
      </c>
      <c r="D2373" s="20">
        <v>55</v>
      </c>
      <c r="E2373" s="70" t="s">
        <v>2436</v>
      </c>
      <c r="F2373" s="65" t="s">
        <v>2488</v>
      </c>
      <c r="G2373" s="65" t="s">
        <v>21</v>
      </c>
      <c r="H2373" s="65" t="s">
        <v>59</v>
      </c>
      <c r="I2373" s="65" t="s">
        <v>49</v>
      </c>
      <c r="J2373" s="20" t="s">
        <v>32</v>
      </c>
      <c r="K2373" s="20">
        <v>2</v>
      </c>
      <c r="L2373" s="20">
        <v>2</v>
      </c>
      <c r="M2373" s="20" t="s">
        <v>25</v>
      </c>
      <c r="N2373" s="20">
        <v>4800</v>
      </c>
      <c r="O2373" s="20">
        <v>2400</v>
      </c>
      <c r="P2373" s="34"/>
    </row>
    <row r="2374" s="3" customFormat="true" ht="35" customHeight="true" spans="1:16">
      <c r="A2374" s="17">
        <v>2371</v>
      </c>
      <c r="B2374" s="54" t="s">
        <v>2138</v>
      </c>
      <c r="C2374" s="50">
        <v>346</v>
      </c>
      <c r="D2374" s="20">
        <v>56</v>
      </c>
      <c r="E2374" s="70" t="s">
        <v>2436</v>
      </c>
      <c r="F2374" s="65" t="s">
        <v>2489</v>
      </c>
      <c r="G2374" s="65" t="s">
        <v>63</v>
      </c>
      <c r="H2374" s="65" t="s">
        <v>22</v>
      </c>
      <c r="I2374" s="65" t="s">
        <v>582</v>
      </c>
      <c r="J2374" s="20" t="s">
        <v>24</v>
      </c>
      <c r="K2374" s="20" t="s">
        <v>24</v>
      </c>
      <c r="L2374" s="65">
        <v>1</v>
      </c>
      <c r="M2374" s="20" t="s">
        <v>25</v>
      </c>
      <c r="N2374" s="20">
        <v>2400</v>
      </c>
      <c r="O2374" s="20">
        <v>1200</v>
      </c>
      <c r="P2374" s="34"/>
    </row>
    <row r="2375" s="3" customFormat="true" ht="35" customHeight="true" spans="1:16">
      <c r="A2375" s="17">
        <v>2372</v>
      </c>
      <c r="B2375" s="54" t="s">
        <v>2138</v>
      </c>
      <c r="C2375" s="50">
        <v>347</v>
      </c>
      <c r="D2375" s="20">
        <v>57</v>
      </c>
      <c r="E2375" s="70" t="s">
        <v>2436</v>
      </c>
      <c r="F2375" s="65" t="s">
        <v>2490</v>
      </c>
      <c r="G2375" s="65" t="s">
        <v>21</v>
      </c>
      <c r="H2375" s="65" t="s">
        <v>22</v>
      </c>
      <c r="I2375" s="65" t="s">
        <v>31</v>
      </c>
      <c r="J2375" s="20" t="s">
        <v>39</v>
      </c>
      <c r="K2375" s="20">
        <v>1</v>
      </c>
      <c r="L2375" s="65">
        <v>10</v>
      </c>
      <c r="M2375" s="20" t="s">
        <v>25</v>
      </c>
      <c r="N2375" s="20">
        <v>24000</v>
      </c>
      <c r="O2375" s="20">
        <v>12000</v>
      </c>
      <c r="P2375" s="34"/>
    </row>
    <row r="2376" s="3" customFormat="true" ht="35" customHeight="true" spans="1:16">
      <c r="A2376" s="17">
        <v>2373</v>
      </c>
      <c r="B2376" s="54" t="s">
        <v>2138</v>
      </c>
      <c r="C2376" s="50">
        <v>348</v>
      </c>
      <c r="D2376" s="20">
        <v>58</v>
      </c>
      <c r="E2376" s="70" t="s">
        <v>2436</v>
      </c>
      <c r="F2376" s="65" t="s">
        <v>2491</v>
      </c>
      <c r="G2376" s="65" t="s">
        <v>21</v>
      </c>
      <c r="H2376" s="65" t="s">
        <v>22</v>
      </c>
      <c r="I2376" s="65" t="s">
        <v>31</v>
      </c>
      <c r="J2376" s="20" t="s">
        <v>32</v>
      </c>
      <c r="K2376" s="20">
        <v>4</v>
      </c>
      <c r="L2376" s="65">
        <v>1</v>
      </c>
      <c r="M2376" s="20" t="s">
        <v>25</v>
      </c>
      <c r="N2376" s="20">
        <v>2400</v>
      </c>
      <c r="O2376" s="20">
        <v>1200</v>
      </c>
      <c r="P2376" s="34"/>
    </row>
    <row r="2377" s="3" customFormat="true" ht="35" customHeight="true" spans="1:16">
      <c r="A2377" s="17">
        <v>2374</v>
      </c>
      <c r="B2377" s="54" t="s">
        <v>2138</v>
      </c>
      <c r="C2377" s="50">
        <v>349</v>
      </c>
      <c r="D2377" s="20">
        <v>59</v>
      </c>
      <c r="E2377" s="70" t="s">
        <v>2436</v>
      </c>
      <c r="F2377" s="65" t="s">
        <v>2492</v>
      </c>
      <c r="G2377" s="65" t="s">
        <v>21</v>
      </c>
      <c r="H2377" s="65" t="s">
        <v>22</v>
      </c>
      <c r="I2377" s="65" t="s">
        <v>31</v>
      </c>
      <c r="J2377" s="20" t="s">
        <v>24</v>
      </c>
      <c r="K2377" s="20" t="s">
        <v>24</v>
      </c>
      <c r="L2377" s="65">
        <v>1</v>
      </c>
      <c r="M2377" s="20" t="s">
        <v>25</v>
      </c>
      <c r="N2377" s="20">
        <v>2400</v>
      </c>
      <c r="O2377" s="20">
        <v>1200</v>
      </c>
      <c r="P2377" s="34"/>
    </row>
    <row r="2378" s="3" customFormat="true" ht="35" customHeight="true" spans="1:16">
      <c r="A2378" s="17">
        <v>2375</v>
      </c>
      <c r="B2378" s="54" t="s">
        <v>2138</v>
      </c>
      <c r="C2378" s="50">
        <v>350</v>
      </c>
      <c r="D2378" s="20">
        <v>60</v>
      </c>
      <c r="E2378" s="70" t="s">
        <v>2436</v>
      </c>
      <c r="F2378" s="65" t="s">
        <v>2493</v>
      </c>
      <c r="G2378" s="65" t="s">
        <v>21</v>
      </c>
      <c r="H2378" s="65" t="s">
        <v>22</v>
      </c>
      <c r="I2378" s="65" t="s">
        <v>31</v>
      </c>
      <c r="J2378" s="20" t="s">
        <v>24</v>
      </c>
      <c r="K2378" s="20" t="s">
        <v>24</v>
      </c>
      <c r="L2378" s="65">
        <v>1</v>
      </c>
      <c r="M2378" s="20" t="s">
        <v>25</v>
      </c>
      <c r="N2378" s="20">
        <v>2400</v>
      </c>
      <c r="O2378" s="20">
        <v>1200</v>
      </c>
      <c r="P2378" s="34"/>
    </row>
    <row r="2379" s="3" customFormat="true" ht="35" customHeight="true" spans="1:16">
      <c r="A2379" s="17">
        <v>2376</v>
      </c>
      <c r="B2379" s="54" t="s">
        <v>2138</v>
      </c>
      <c r="C2379" s="50">
        <v>351</v>
      </c>
      <c r="D2379" s="20">
        <v>61</v>
      </c>
      <c r="E2379" s="70" t="s">
        <v>2436</v>
      </c>
      <c r="F2379" s="65" t="s">
        <v>2494</v>
      </c>
      <c r="G2379" s="65" t="s">
        <v>21</v>
      </c>
      <c r="H2379" s="65" t="s">
        <v>22</v>
      </c>
      <c r="I2379" s="65" t="s">
        <v>31</v>
      </c>
      <c r="J2379" s="20" t="s">
        <v>24</v>
      </c>
      <c r="K2379" s="20" t="s">
        <v>24</v>
      </c>
      <c r="L2379" s="65">
        <v>2</v>
      </c>
      <c r="M2379" s="20" t="s">
        <v>25</v>
      </c>
      <c r="N2379" s="20">
        <v>4800</v>
      </c>
      <c r="O2379" s="20">
        <v>2400</v>
      </c>
      <c r="P2379" s="34"/>
    </row>
    <row r="2380" s="3" customFormat="true" ht="35" customHeight="true" spans="1:16">
      <c r="A2380" s="17">
        <v>2377</v>
      </c>
      <c r="B2380" s="54" t="s">
        <v>2138</v>
      </c>
      <c r="C2380" s="50">
        <v>352</v>
      </c>
      <c r="D2380" s="20">
        <v>62</v>
      </c>
      <c r="E2380" s="70" t="s">
        <v>2436</v>
      </c>
      <c r="F2380" s="65" t="s">
        <v>2495</v>
      </c>
      <c r="G2380" s="65" t="s">
        <v>21</v>
      </c>
      <c r="H2380" s="65" t="s">
        <v>22</v>
      </c>
      <c r="I2380" s="65" t="s">
        <v>31</v>
      </c>
      <c r="J2380" s="20" t="s">
        <v>39</v>
      </c>
      <c r="K2380" s="20">
        <v>1</v>
      </c>
      <c r="L2380" s="65">
        <v>6</v>
      </c>
      <c r="M2380" s="20" t="s">
        <v>25</v>
      </c>
      <c r="N2380" s="20">
        <v>14400</v>
      </c>
      <c r="O2380" s="20">
        <v>7200</v>
      </c>
      <c r="P2380" s="34"/>
    </row>
    <row r="2381" s="3" customFormat="true" ht="35" customHeight="true" spans="1:16">
      <c r="A2381" s="17">
        <v>2378</v>
      </c>
      <c r="B2381" s="54" t="s">
        <v>2138</v>
      </c>
      <c r="C2381" s="50">
        <v>353</v>
      </c>
      <c r="D2381" s="20">
        <v>63</v>
      </c>
      <c r="E2381" s="70" t="s">
        <v>2436</v>
      </c>
      <c r="F2381" s="65" t="s">
        <v>2496</v>
      </c>
      <c r="G2381" s="65" t="s">
        <v>21</v>
      </c>
      <c r="H2381" s="65" t="s">
        <v>22</v>
      </c>
      <c r="I2381" s="65" t="s">
        <v>31</v>
      </c>
      <c r="J2381" s="20" t="s">
        <v>39</v>
      </c>
      <c r="K2381" s="20">
        <v>5</v>
      </c>
      <c r="L2381" s="65">
        <v>1</v>
      </c>
      <c r="M2381" s="20" t="s">
        <v>25</v>
      </c>
      <c r="N2381" s="20">
        <v>2400</v>
      </c>
      <c r="O2381" s="20">
        <v>1200</v>
      </c>
      <c r="P2381" s="34"/>
    </row>
    <row r="2382" s="3" customFormat="true" ht="35" customHeight="true" spans="1:16">
      <c r="A2382" s="17">
        <v>2379</v>
      </c>
      <c r="B2382" s="54" t="s">
        <v>2138</v>
      </c>
      <c r="C2382" s="50">
        <v>354</v>
      </c>
      <c r="D2382" s="20">
        <v>64</v>
      </c>
      <c r="E2382" s="70" t="s">
        <v>2436</v>
      </c>
      <c r="F2382" s="65" t="s">
        <v>2497</v>
      </c>
      <c r="G2382" s="65" t="s">
        <v>21</v>
      </c>
      <c r="H2382" s="65" t="s">
        <v>22</v>
      </c>
      <c r="I2382" s="65" t="s">
        <v>31</v>
      </c>
      <c r="J2382" s="20" t="s">
        <v>39</v>
      </c>
      <c r="K2382" s="20">
        <v>2</v>
      </c>
      <c r="L2382" s="65">
        <v>1</v>
      </c>
      <c r="M2382" s="20" t="s">
        <v>25</v>
      </c>
      <c r="N2382" s="20">
        <v>2400</v>
      </c>
      <c r="O2382" s="20">
        <v>1200</v>
      </c>
      <c r="P2382" s="34"/>
    </row>
    <row r="2383" s="3" customFormat="true" ht="35" customHeight="true" spans="1:16">
      <c r="A2383" s="17">
        <v>2380</v>
      </c>
      <c r="B2383" s="54" t="s">
        <v>2138</v>
      </c>
      <c r="C2383" s="50">
        <v>355</v>
      </c>
      <c r="D2383" s="20">
        <v>65</v>
      </c>
      <c r="E2383" s="70" t="s">
        <v>2436</v>
      </c>
      <c r="F2383" s="65" t="s">
        <v>2498</v>
      </c>
      <c r="G2383" s="65" t="s">
        <v>21</v>
      </c>
      <c r="H2383" s="65" t="s">
        <v>22</v>
      </c>
      <c r="I2383" s="65" t="s">
        <v>31</v>
      </c>
      <c r="J2383" s="20" t="s">
        <v>39</v>
      </c>
      <c r="K2383" s="20">
        <v>2</v>
      </c>
      <c r="L2383" s="65">
        <v>1</v>
      </c>
      <c r="M2383" s="20" t="s">
        <v>25</v>
      </c>
      <c r="N2383" s="20">
        <v>2400</v>
      </c>
      <c r="O2383" s="20">
        <v>1200</v>
      </c>
      <c r="P2383" s="34"/>
    </row>
    <row r="2384" s="3" customFormat="true" ht="35" customHeight="true" spans="1:16">
      <c r="A2384" s="17">
        <v>2381</v>
      </c>
      <c r="B2384" s="54" t="s">
        <v>2138</v>
      </c>
      <c r="C2384" s="50">
        <v>356</v>
      </c>
      <c r="D2384" s="20">
        <v>66</v>
      </c>
      <c r="E2384" s="70" t="s">
        <v>2436</v>
      </c>
      <c r="F2384" s="65" t="s">
        <v>2499</v>
      </c>
      <c r="G2384" s="65" t="s">
        <v>21</v>
      </c>
      <c r="H2384" s="65" t="s">
        <v>59</v>
      </c>
      <c r="I2384" s="65" t="s">
        <v>49</v>
      </c>
      <c r="J2384" s="20" t="s">
        <v>35</v>
      </c>
      <c r="K2384" s="20">
        <v>2</v>
      </c>
      <c r="L2384" s="65">
        <v>1</v>
      </c>
      <c r="M2384" s="20" t="s">
        <v>25</v>
      </c>
      <c r="N2384" s="20">
        <v>2400</v>
      </c>
      <c r="O2384" s="20">
        <v>1200</v>
      </c>
      <c r="P2384" s="34"/>
    </row>
    <row r="2385" s="3" customFormat="true" ht="35" customHeight="true" spans="1:16">
      <c r="A2385" s="17">
        <v>2382</v>
      </c>
      <c r="B2385" s="54" t="s">
        <v>2138</v>
      </c>
      <c r="C2385" s="50">
        <v>357</v>
      </c>
      <c r="D2385" s="20">
        <v>67</v>
      </c>
      <c r="E2385" s="70" t="s">
        <v>2436</v>
      </c>
      <c r="F2385" s="65" t="s">
        <v>2500</v>
      </c>
      <c r="G2385" s="65" t="s">
        <v>21</v>
      </c>
      <c r="H2385" s="65" t="s">
        <v>59</v>
      </c>
      <c r="I2385" s="65" t="s">
        <v>49</v>
      </c>
      <c r="J2385" s="20" t="s">
        <v>35</v>
      </c>
      <c r="K2385" s="20">
        <v>6</v>
      </c>
      <c r="L2385" s="65">
        <v>1</v>
      </c>
      <c r="M2385" s="20" t="s">
        <v>25</v>
      </c>
      <c r="N2385" s="20">
        <v>2400</v>
      </c>
      <c r="O2385" s="20">
        <v>1200</v>
      </c>
      <c r="P2385" s="34"/>
    </row>
    <row r="2386" s="3" customFormat="true" ht="35" customHeight="true" spans="1:16">
      <c r="A2386" s="17">
        <v>2383</v>
      </c>
      <c r="B2386" s="54" t="s">
        <v>2138</v>
      </c>
      <c r="C2386" s="50">
        <v>358</v>
      </c>
      <c r="D2386" s="20">
        <v>68</v>
      </c>
      <c r="E2386" s="70" t="s">
        <v>2436</v>
      </c>
      <c r="F2386" s="65" t="s">
        <v>2501</v>
      </c>
      <c r="G2386" s="65" t="s">
        <v>21</v>
      </c>
      <c r="H2386" s="65" t="s">
        <v>22</v>
      </c>
      <c r="I2386" s="65" t="s">
        <v>31</v>
      </c>
      <c r="J2386" s="20" t="s">
        <v>39</v>
      </c>
      <c r="K2386" s="20">
        <v>5</v>
      </c>
      <c r="L2386" s="65">
        <v>1</v>
      </c>
      <c r="M2386" s="20" t="s">
        <v>25</v>
      </c>
      <c r="N2386" s="20">
        <v>2400</v>
      </c>
      <c r="O2386" s="20">
        <v>1200</v>
      </c>
      <c r="P2386" s="34"/>
    </row>
    <row r="2387" s="3" customFormat="true" ht="35" customHeight="true" spans="1:16">
      <c r="A2387" s="17">
        <v>2384</v>
      </c>
      <c r="B2387" s="54" t="s">
        <v>2138</v>
      </c>
      <c r="C2387" s="50">
        <v>359</v>
      </c>
      <c r="D2387" s="20">
        <v>69</v>
      </c>
      <c r="E2387" s="70" t="s">
        <v>2436</v>
      </c>
      <c r="F2387" s="65" t="s">
        <v>2502</v>
      </c>
      <c r="G2387" s="65" t="s">
        <v>21</v>
      </c>
      <c r="H2387" s="65" t="s">
        <v>59</v>
      </c>
      <c r="I2387" s="65" t="s">
        <v>49</v>
      </c>
      <c r="J2387" s="20" t="s">
        <v>32</v>
      </c>
      <c r="K2387" s="20">
        <v>5</v>
      </c>
      <c r="L2387" s="65">
        <v>1</v>
      </c>
      <c r="M2387" s="20" t="s">
        <v>25</v>
      </c>
      <c r="N2387" s="20">
        <v>2400</v>
      </c>
      <c r="O2387" s="20">
        <v>1200</v>
      </c>
      <c r="P2387" s="34"/>
    </row>
    <row r="2388" s="3" customFormat="true" ht="35" customHeight="true" spans="1:16">
      <c r="A2388" s="17">
        <v>2385</v>
      </c>
      <c r="B2388" s="54" t="s">
        <v>2138</v>
      </c>
      <c r="C2388" s="50">
        <v>360</v>
      </c>
      <c r="D2388" s="20">
        <v>1</v>
      </c>
      <c r="E2388" s="24" t="s">
        <v>2503</v>
      </c>
      <c r="F2388" s="20" t="s">
        <v>2504</v>
      </c>
      <c r="G2388" s="20" t="s">
        <v>21</v>
      </c>
      <c r="H2388" s="18" t="s">
        <v>89</v>
      </c>
      <c r="I2388" s="18" t="s">
        <v>49</v>
      </c>
      <c r="J2388" s="20" t="s">
        <v>39</v>
      </c>
      <c r="K2388" s="20">
        <v>3</v>
      </c>
      <c r="L2388" s="20">
        <v>10</v>
      </c>
      <c r="M2388" s="20" t="s">
        <v>25</v>
      </c>
      <c r="N2388" s="20">
        <v>24000</v>
      </c>
      <c r="O2388" s="20">
        <v>12000</v>
      </c>
      <c r="P2388" s="35">
        <f ca="1">SUMIF(E:O,E2388,O:O)</f>
        <v>252000</v>
      </c>
    </row>
    <row r="2389" s="3" customFormat="true" ht="35" customHeight="true" spans="1:16">
      <c r="A2389" s="17">
        <v>2386</v>
      </c>
      <c r="B2389" s="54" t="s">
        <v>2138</v>
      </c>
      <c r="C2389" s="50">
        <v>361</v>
      </c>
      <c r="D2389" s="20">
        <v>2</v>
      </c>
      <c r="E2389" s="24" t="s">
        <v>2503</v>
      </c>
      <c r="F2389" s="20" t="s">
        <v>2505</v>
      </c>
      <c r="G2389" s="20" t="s">
        <v>21</v>
      </c>
      <c r="H2389" s="18" t="s">
        <v>89</v>
      </c>
      <c r="I2389" s="18" t="s">
        <v>49</v>
      </c>
      <c r="J2389" s="20" t="s">
        <v>32</v>
      </c>
      <c r="K2389" s="20">
        <v>2</v>
      </c>
      <c r="L2389" s="20">
        <v>9</v>
      </c>
      <c r="M2389" s="20" t="s">
        <v>25</v>
      </c>
      <c r="N2389" s="20">
        <v>21600</v>
      </c>
      <c r="O2389" s="20">
        <v>10800</v>
      </c>
      <c r="P2389" s="36"/>
    </row>
    <row r="2390" s="3" customFormat="true" ht="35" customHeight="true" spans="1:16">
      <c r="A2390" s="17">
        <v>2387</v>
      </c>
      <c r="B2390" s="54" t="s">
        <v>2138</v>
      </c>
      <c r="C2390" s="50">
        <v>362</v>
      </c>
      <c r="D2390" s="20">
        <v>3</v>
      </c>
      <c r="E2390" s="24" t="s">
        <v>2503</v>
      </c>
      <c r="F2390" s="20" t="s">
        <v>2506</v>
      </c>
      <c r="G2390" s="20" t="s">
        <v>21</v>
      </c>
      <c r="H2390" s="18" t="s">
        <v>22</v>
      </c>
      <c r="I2390" s="18" t="s">
        <v>27</v>
      </c>
      <c r="J2390" s="20" t="s">
        <v>24</v>
      </c>
      <c r="K2390" s="20" t="s">
        <v>24</v>
      </c>
      <c r="L2390" s="20">
        <v>8</v>
      </c>
      <c r="M2390" s="20" t="s">
        <v>25</v>
      </c>
      <c r="N2390" s="20">
        <v>19200</v>
      </c>
      <c r="O2390" s="20">
        <v>9600</v>
      </c>
      <c r="P2390" s="36"/>
    </row>
    <row r="2391" s="3" customFormat="true" ht="35" customHeight="true" spans="1:16">
      <c r="A2391" s="17">
        <v>2388</v>
      </c>
      <c r="B2391" s="54" t="s">
        <v>2138</v>
      </c>
      <c r="C2391" s="50">
        <v>363</v>
      </c>
      <c r="D2391" s="20">
        <v>4</v>
      </c>
      <c r="E2391" s="24" t="s">
        <v>2503</v>
      </c>
      <c r="F2391" s="20" t="s">
        <v>2507</v>
      </c>
      <c r="G2391" s="20" t="s">
        <v>21</v>
      </c>
      <c r="H2391" s="18" t="s">
        <v>22</v>
      </c>
      <c r="I2391" s="18" t="s">
        <v>31</v>
      </c>
      <c r="J2391" s="20" t="s">
        <v>35</v>
      </c>
      <c r="K2391" s="20">
        <v>4</v>
      </c>
      <c r="L2391" s="20">
        <v>8</v>
      </c>
      <c r="M2391" s="20" t="s">
        <v>25</v>
      </c>
      <c r="N2391" s="20">
        <v>19200</v>
      </c>
      <c r="O2391" s="20">
        <v>9600</v>
      </c>
      <c r="P2391" s="36"/>
    </row>
    <row r="2392" s="3" customFormat="true" ht="35" customHeight="true" spans="1:16">
      <c r="A2392" s="17">
        <v>2389</v>
      </c>
      <c r="B2392" s="54" t="s">
        <v>2138</v>
      </c>
      <c r="C2392" s="50">
        <v>364</v>
      </c>
      <c r="D2392" s="20">
        <v>5</v>
      </c>
      <c r="E2392" s="24" t="s">
        <v>2503</v>
      </c>
      <c r="F2392" s="20" t="s">
        <v>2508</v>
      </c>
      <c r="G2392" s="20" t="s">
        <v>21</v>
      </c>
      <c r="H2392" s="18" t="s">
        <v>22</v>
      </c>
      <c r="I2392" s="18" t="s">
        <v>49</v>
      </c>
      <c r="J2392" s="20" t="s">
        <v>32</v>
      </c>
      <c r="K2392" s="20">
        <v>3</v>
      </c>
      <c r="L2392" s="20">
        <v>8</v>
      </c>
      <c r="M2392" s="20" t="s">
        <v>25</v>
      </c>
      <c r="N2392" s="20">
        <v>19200</v>
      </c>
      <c r="O2392" s="20">
        <v>9600</v>
      </c>
      <c r="P2392" s="36"/>
    </row>
    <row r="2393" s="3" customFormat="true" ht="35" customHeight="true" spans="1:16">
      <c r="A2393" s="17">
        <v>2390</v>
      </c>
      <c r="B2393" s="54" t="s">
        <v>2138</v>
      </c>
      <c r="C2393" s="50">
        <v>365</v>
      </c>
      <c r="D2393" s="20">
        <v>6</v>
      </c>
      <c r="E2393" s="24" t="s">
        <v>2503</v>
      </c>
      <c r="F2393" s="20" t="s">
        <v>2509</v>
      </c>
      <c r="G2393" s="20" t="s">
        <v>21</v>
      </c>
      <c r="H2393" s="18" t="s">
        <v>89</v>
      </c>
      <c r="I2393" s="18" t="s">
        <v>49</v>
      </c>
      <c r="J2393" s="20" t="s">
        <v>35</v>
      </c>
      <c r="K2393" s="20">
        <v>1</v>
      </c>
      <c r="L2393" s="20">
        <v>8</v>
      </c>
      <c r="M2393" s="20" t="s">
        <v>25</v>
      </c>
      <c r="N2393" s="20">
        <v>19200</v>
      </c>
      <c r="O2393" s="20">
        <v>9600</v>
      </c>
      <c r="P2393" s="36"/>
    </row>
    <row r="2394" s="3" customFormat="true" ht="35" customHeight="true" spans="1:16">
      <c r="A2394" s="17">
        <v>2391</v>
      </c>
      <c r="B2394" s="54" t="s">
        <v>2138</v>
      </c>
      <c r="C2394" s="50">
        <v>366</v>
      </c>
      <c r="D2394" s="20">
        <v>7</v>
      </c>
      <c r="E2394" s="24" t="s">
        <v>2503</v>
      </c>
      <c r="F2394" s="20" t="s">
        <v>2510</v>
      </c>
      <c r="G2394" s="20" t="s">
        <v>21</v>
      </c>
      <c r="H2394" s="18" t="s">
        <v>22</v>
      </c>
      <c r="I2394" s="18" t="s">
        <v>45</v>
      </c>
      <c r="J2394" s="20" t="s">
        <v>24</v>
      </c>
      <c r="K2394" s="20" t="s">
        <v>24</v>
      </c>
      <c r="L2394" s="20">
        <v>7</v>
      </c>
      <c r="M2394" s="20" t="s">
        <v>25</v>
      </c>
      <c r="N2394" s="20">
        <v>16800</v>
      </c>
      <c r="O2394" s="20">
        <v>8400</v>
      </c>
      <c r="P2394" s="36"/>
    </row>
    <row r="2395" s="3" customFormat="true" ht="35" customHeight="true" spans="1:16">
      <c r="A2395" s="17">
        <v>2392</v>
      </c>
      <c r="B2395" s="54" t="s">
        <v>2138</v>
      </c>
      <c r="C2395" s="50">
        <v>367</v>
      </c>
      <c r="D2395" s="20">
        <v>8</v>
      </c>
      <c r="E2395" s="24" t="s">
        <v>2503</v>
      </c>
      <c r="F2395" s="20" t="s">
        <v>2511</v>
      </c>
      <c r="G2395" s="20" t="s">
        <v>21</v>
      </c>
      <c r="H2395" s="18" t="s">
        <v>22</v>
      </c>
      <c r="I2395" s="18" t="s">
        <v>31</v>
      </c>
      <c r="J2395" s="20" t="s">
        <v>39</v>
      </c>
      <c r="K2395" s="20">
        <v>4</v>
      </c>
      <c r="L2395" s="20">
        <v>6</v>
      </c>
      <c r="M2395" s="20" t="s">
        <v>25</v>
      </c>
      <c r="N2395" s="20">
        <v>14400</v>
      </c>
      <c r="O2395" s="20">
        <v>7200</v>
      </c>
      <c r="P2395" s="36"/>
    </row>
    <row r="2396" s="3" customFormat="true" ht="35" customHeight="true" spans="1:16">
      <c r="A2396" s="17">
        <v>2393</v>
      </c>
      <c r="B2396" s="54" t="s">
        <v>2138</v>
      </c>
      <c r="C2396" s="50">
        <v>368</v>
      </c>
      <c r="D2396" s="20">
        <v>9</v>
      </c>
      <c r="E2396" s="24" t="s">
        <v>2503</v>
      </c>
      <c r="F2396" s="20" t="s">
        <v>2512</v>
      </c>
      <c r="G2396" s="20" t="s">
        <v>21</v>
      </c>
      <c r="H2396" s="18" t="s">
        <v>22</v>
      </c>
      <c r="I2396" s="18" t="s">
        <v>31</v>
      </c>
      <c r="J2396" s="20" t="s">
        <v>39</v>
      </c>
      <c r="K2396" s="20">
        <v>2</v>
      </c>
      <c r="L2396" s="20">
        <v>5</v>
      </c>
      <c r="M2396" s="20" t="s">
        <v>25</v>
      </c>
      <c r="N2396" s="20">
        <v>12000</v>
      </c>
      <c r="O2396" s="20">
        <v>6000</v>
      </c>
      <c r="P2396" s="36"/>
    </row>
    <row r="2397" s="3" customFormat="true" ht="35" customHeight="true" spans="1:16">
      <c r="A2397" s="17">
        <v>2394</v>
      </c>
      <c r="B2397" s="54" t="s">
        <v>2138</v>
      </c>
      <c r="C2397" s="50">
        <v>369</v>
      </c>
      <c r="D2397" s="20">
        <v>10</v>
      </c>
      <c r="E2397" s="24" t="s">
        <v>2503</v>
      </c>
      <c r="F2397" s="20" t="s">
        <v>2513</v>
      </c>
      <c r="G2397" s="20" t="s">
        <v>21</v>
      </c>
      <c r="H2397" s="18" t="s">
        <v>22</v>
      </c>
      <c r="I2397" s="18" t="s">
        <v>582</v>
      </c>
      <c r="J2397" s="20" t="s">
        <v>24</v>
      </c>
      <c r="K2397" s="20" t="s">
        <v>24</v>
      </c>
      <c r="L2397" s="20">
        <v>9</v>
      </c>
      <c r="M2397" s="20" t="s">
        <v>25</v>
      </c>
      <c r="N2397" s="20">
        <v>21600</v>
      </c>
      <c r="O2397" s="20">
        <v>10800</v>
      </c>
      <c r="P2397" s="36"/>
    </row>
    <row r="2398" s="3" customFormat="true" ht="35" customHeight="true" spans="1:16">
      <c r="A2398" s="17">
        <v>2395</v>
      </c>
      <c r="B2398" s="54" t="s">
        <v>2138</v>
      </c>
      <c r="C2398" s="50">
        <v>370</v>
      </c>
      <c r="D2398" s="20">
        <v>11</v>
      </c>
      <c r="E2398" s="24" t="s">
        <v>2503</v>
      </c>
      <c r="F2398" s="20" t="s">
        <v>2514</v>
      </c>
      <c r="G2398" s="20" t="s">
        <v>63</v>
      </c>
      <c r="H2398" s="18" t="s">
        <v>22</v>
      </c>
      <c r="I2398" s="18" t="s">
        <v>582</v>
      </c>
      <c r="J2398" s="20" t="s">
        <v>24</v>
      </c>
      <c r="K2398" s="20" t="s">
        <v>24</v>
      </c>
      <c r="L2398" s="20">
        <v>10</v>
      </c>
      <c r="M2398" s="20" t="s">
        <v>25</v>
      </c>
      <c r="N2398" s="20">
        <v>24000</v>
      </c>
      <c r="O2398" s="20">
        <v>12000</v>
      </c>
      <c r="P2398" s="36"/>
    </row>
    <row r="2399" s="3" customFormat="true" ht="35" customHeight="true" spans="1:16">
      <c r="A2399" s="17">
        <v>2396</v>
      </c>
      <c r="B2399" s="54" t="s">
        <v>2138</v>
      </c>
      <c r="C2399" s="50">
        <v>371</v>
      </c>
      <c r="D2399" s="20">
        <v>12</v>
      </c>
      <c r="E2399" s="24" t="s">
        <v>2503</v>
      </c>
      <c r="F2399" s="20" t="s">
        <v>2515</v>
      </c>
      <c r="G2399" s="20" t="s">
        <v>21</v>
      </c>
      <c r="H2399" s="18" t="s">
        <v>22</v>
      </c>
      <c r="I2399" s="18" t="s">
        <v>31</v>
      </c>
      <c r="J2399" s="20" t="s">
        <v>32</v>
      </c>
      <c r="K2399" s="20">
        <v>1</v>
      </c>
      <c r="L2399" s="20">
        <v>5</v>
      </c>
      <c r="M2399" s="20" t="s">
        <v>25</v>
      </c>
      <c r="N2399" s="20">
        <v>12000</v>
      </c>
      <c r="O2399" s="20">
        <v>6000</v>
      </c>
      <c r="P2399" s="36"/>
    </row>
    <row r="2400" s="3" customFormat="true" ht="35" customHeight="true" spans="1:16">
      <c r="A2400" s="17">
        <v>2397</v>
      </c>
      <c r="B2400" s="54" t="s">
        <v>2138</v>
      </c>
      <c r="C2400" s="50">
        <v>372</v>
      </c>
      <c r="D2400" s="20">
        <v>13</v>
      </c>
      <c r="E2400" s="24" t="s">
        <v>2503</v>
      </c>
      <c r="F2400" s="20" t="s">
        <v>2516</v>
      </c>
      <c r="G2400" s="20" t="s">
        <v>21</v>
      </c>
      <c r="H2400" s="18" t="s">
        <v>22</v>
      </c>
      <c r="I2400" s="18" t="s">
        <v>31</v>
      </c>
      <c r="J2400" s="20" t="s">
        <v>35</v>
      </c>
      <c r="K2400" s="20">
        <v>4</v>
      </c>
      <c r="L2400" s="20">
        <v>5</v>
      </c>
      <c r="M2400" s="20" t="s">
        <v>25</v>
      </c>
      <c r="N2400" s="20">
        <v>12000</v>
      </c>
      <c r="O2400" s="20">
        <v>6000</v>
      </c>
      <c r="P2400" s="36"/>
    </row>
    <row r="2401" s="3" customFormat="true" ht="35" customHeight="true" spans="1:16">
      <c r="A2401" s="17">
        <v>2398</v>
      </c>
      <c r="B2401" s="54" t="s">
        <v>2138</v>
      </c>
      <c r="C2401" s="50">
        <v>373</v>
      </c>
      <c r="D2401" s="20">
        <v>14</v>
      </c>
      <c r="E2401" s="24" t="s">
        <v>2503</v>
      </c>
      <c r="F2401" s="20" t="s">
        <v>2517</v>
      </c>
      <c r="G2401" s="20" t="s">
        <v>21</v>
      </c>
      <c r="H2401" s="18" t="s">
        <v>22</v>
      </c>
      <c r="I2401" s="18" t="s">
        <v>31</v>
      </c>
      <c r="J2401" s="20" t="s">
        <v>35</v>
      </c>
      <c r="K2401" s="20">
        <v>2</v>
      </c>
      <c r="L2401" s="20">
        <v>4</v>
      </c>
      <c r="M2401" s="20" t="s">
        <v>25</v>
      </c>
      <c r="N2401" s="20">
        <v>9600</v>
      </c>
      <c r="O2401" s="20">
        <v>4800</v>
      </c>
      <c r="P2401" s="36"/>
    </row>
    <row r="2402" s="3" customFormat="true" ht="35" customHeight="true" spans="1:16">
      <c r="A2402" s="17">
        <v>2399</v>
      </c>
      <c r="B2402" s="54" t="s">
        <v>2138</v>
      </c>
      <c r="C2402" s="50">
        <v>374</v>
      </c>
      <c r="D2402" s="20">
        <v>15</v>
      </c>
      <c r="E2402" s="24" t="s">
        <v>2503</v>
      </c>
      <c r="F2402" s="20" t="s">
        <v>2518</v>
      </c>
      <c r="G2402" s="20" t="s">
        <v>21</v>
      </c>
      <c r="H2402" s="18" t="s">
        <v>22</v>
      </c>
      <c r="I2402" s="18" t="s">
        <v>31</v>
      </c>
      <c r="J2402" s="20" t="s">
        <v>35</v>
      </c>
      <c r="K2402" s="20">
        <v>1</v>
      </c>
      <c r="L2402" s="20">
        <v>4</v>
      </c>
      <c r="M2402" s="20" t="s">
        <v>25</v>
      </c>
      <c r="N2402" s="20">
        <v>9600</v>
      </c>
      <c r="O2402" s="20">
        <v>4800</v>
      </c>
      <c r="P2402" s="36"/>
    </row>
    <row r="2403" s="3" customFormat="true" ht="35" customHeight="true" spans="1:16">
      <c r="A2403" s="17">
        <v>2400</v>
      </c>
      <c r="B2403" s="54" t="s">
        <v>2138</v>
      </c>
      <c r="C2403" s="50">
        <v>375</v>
      </c>
      <c r="D2403" s="20">
        <v>16</v>
      </c>
      <c r="E2403" s="24" t="s">
        <v>2503</v>
      </c>
      <c r="F2403" s="20" t="s">
        <v>2519</v>
      </c>
      <c r="G2403" s="20" t="s">
        <v>21</v>
      </c>
      <c r="H2403" s="18" t="s">
        <v>22</v>
      </c>
      <c r="I2403" s="18" t="s">
        <v>31</v>
      </c>
      <c r="J2403" s="20" t="s">
        <v>32</v>
      </c>
      <c r="K2403" s="20">
        <v>1</v>
      </c>
      <c r="L2403" s="20">
        <v>4</v>
      </c>
      <c r="M2403" s="20" t="s">
        <v>25</v>
      </c>
      <c r="N2403" s="20">
        <v>9600</v>
      </c>
      <c r="O2403" s="20">
        <v>4800</v>
      </c>
      <c r="P2403" s="36"/>
    </row>
    <row r="2404" s="3" customFormat="true" ht="35" customHeight="true" spans="1:16">
      <c r="A2404" s="17">
        <v>2401</v>
      </c>
      <c r="B2404" s="54" t="s">
        <v>2138</v>
      </c>
      <c r="C2404" s="50">
        <v>376</v>
      </c>
      <c r="D2404" s="20">
        <v>17</v>
      </c>
      <c r="E2404" s="24" t="s">
        <v>2503</v>
      </c>
      <c r="F2404" s="20" t="s">
        <v>978</v>
      </c>
      <c r="G2404" s="20" t="s">
        <v>21</v>
      </c>
      <c r="H2404" s="18" t="s">
        <v>22</v>
      </c>
      <c r="I2404" s="18" t="s">
        <v>31</v>
      </c>
      <c r="J2404" s="20" t="s">
        <v>35</v>
      </c>
      <c r="K2404" s="20">
        <v>2</v>
      </c>
      <c r="L2404" s="20">
        <v>8</v>
      </c>
      <c r="M2404" s="20" t="s">
        <v>25</v>
      </c>
      <c r="N2404" s="20">
        <v>19200</v>
      </c>
      <c r="O2404" s="20">
        <v>9600</v>
      </c>
      <c r="P2404" s="36"/>
    </row>
    <row r="2405" s="3" customFormat="true" ht="35" customHeight="true" spans="1:16">
      <c r="A2405" s="17">
        <v>2402</v>
      </c>
      <c r="B2405" s="54" t="s">
        <v>2138</v>
      </c>
      <c r="C2405" s="50">
        <v>377</v>
      </c>
      <c r="D2405" s="20">
        <v>18</v>
      </c>
      <c r="E2405" s="24" t="s">
        <v>2503</v>
      </c>
      <c r="F2405" s="20" t="s">
        <v>2520</v>
      </c>
      <c r="G2405" s="20" t="s">
        <v>21</v>
      </c>
      <c r="H2405" s="18" t="s">
        <v>22</v>
      </c>
      <c r="I2405" s="18" t="s">
        <v>31</v>
      </c>
      <c r="J2405" s="20" t="s">
        <v>32</v>
      </c>
      <c r="K2405" s="20">
        <v>2</v>
      </c>
      <c r="L2405" s="20">
        <v>8</v>
      </c>
      <c r="M2405" s="20" t="s">
        <v>25</v>
      </c>
      <c r="N2405" s="20">
        <v>19200</v>
      </c>
      <c r="O2405" s="20">
        <v>9600</v>
      </c>
      <c r="P2405" s="36"/>
    </row>
    <row r="2406" s="3" customFormat="true" ht="35" customHeight="true" spans="1:16">
      <c r="A2406" s="17">
        <v>2403</v>
      </c>
      <c r="B2406" s="54" t="s">
        <v>2138</v>
      </c>
      <c r="C2406" s="50">
        <v>378</v>
      </c>
      <c r="D2406" s="20">
        <v>19</v>
      </c>
      <c r="E2406" s="24" t="s">
        <v>2503</v>
      </c>
      <c r="F2406" s="20" t="s">
        <v>2521</v>
      </c>
      <c r="G2406" s="20" t="s">
        <v>21</v>
      </c>
      <c r="H2406" s="18" t="s">
        <v>22</v>
      </c>
      <c r="I2406" s="18" t="s">
        <v>582</v>
      </c>
      <c r="J2406" s="20" t="s">
        <v>24</v>
      </c>
      <c r="K2406" s="20" t="s">
        <v>24</v>
      </c>
      <c r="L2406" s="20">
        <v>4</v>
      </c>
      <c r="M2406" s="20" t="s">
        <v>25</v>
      </c>
      <c r="N2406" s="20">
        <v>9600</v>
      </c>
      <c r="O2406" s="20">
        <v>4800</v>
      </c>
      <c r="P2406" s="36"/>
    </row>
    <row r="2407" s="3" customFormat="true" ht="35" customHeight="true" spans="1:16">
      <c r="A2407" s="17">
        <v>2404</v>
      </c>
      <c r="B2407" s="54" t="s">
        <v>2138</v>
      </c>
      <c r="C2407" s="50">
        <v>379</v>
      </c>
      <c r="D2407" s="20">
        <v>20</v>
      </c>
      <c r="E2407" s="24" t="s">
        <v>2503</v>
      </c>
      <c r="F2407" s="20" t="s">
        <v>2522</v>
      </c>
      <c r="G2407" s="20" t="s">
        <v>21</v>
      </c>
      <c r="H2407" s="18" t="s">
        <v>22</v>
      </c>
      <c r="I2407" s="18" t="s">
        <v>49</v>
      </c>
      <c r="J2407" s="20" t="s">
        <v>24</v>
      </c>
      <c r="K2407" s="20" t="s">
        <v>24</v>
      </c>
      <c r="L2407" s="20">
        <v>10</v>
      </c>
      <c r="M2407" s="20" t="s">
        <v>25</v>
      </c>
      <c r="N2407" s="20">
        <v>24000</v>
      </c>
      <c r="O2407" s="20">
        <v>12000</v>
      </c>
      <c r="P2407" s="36"/>
    </row>
    <row r="2408" s="3" customFormat="true" ht="35" customHeight="true" spans="1:16">
      <c r="A2408" s="17">
        <v>2405</v>
      </c>
      <c r="B2408" s="54" t="s">
        <v>2138</v>
      </c>
      <c r="C2408" s="50">
        <v>380</v>
      </c>
      <c r="D2408" s="20">
        <v>21</v>
      </c>
      <c r="E2408" s="24" t="s">
        <v>2503</v>
      </c>
      <c r="F2408" s="20" t="s">
        <v>2523</v>
      </c>
      <c r="G2408" s="20" t="s">
        <v>21</v>
      </c>
      <c r="H2408" s="18" t="s">
        <v>22</v>
      </c>
      <c r="I2408" s="18" t="s">
        <v>23</v>
      </c>
      <c r="J2408" s="20" t="s">
        <v>24</v>
      </c>
      <c r="K2408" s="20" t="s">
        <v>24</v>
      </c>
      <c r="L2408" s="20">
        <v>10</v>
      </c>
      <c r="M2408" s="20" t="s">
        <v>25</v>
      </c>
      <c r="N2408" s="20">
        <v>24000</v>
      </c>
      <c r="O2408" s="20">
        <v>12000</v>
      </c>
      <c r="P2408" s="36"/>
    </row>
    <row r="2409" s="3" customFormat="true" ht="35" customHeight="true" spans="1:16">
      <c r="A2409" s="17">
        <v>2406</v>
      </c>
      <c r="B2409" s="54" t="s">
        <v>2138</v>
      </c>
      <c r="C2409" s="50">
        <v>381</v>
      </c>
      <c r="D2409" s="20">
        <v>22</v>
      </c>
      <c r="E2409" s="24" t="s">
        <v>2503</v>
      </c>
      <c r="F2409" s="20" t="s">
        <v>2431</v>
      </c>
      <c r="G2409" s="20" t="s">
        <v>21</v>
      </c>
      <c r="H2409" s="18" t="s">
        <v>42</v>
      </c>
      <c r="I2409" s="18" t="s">
        <v>43</v>
      </c>
      <c r="J2409" s="20" t="s">
        <v>24</v>
      </c>
      <c r="K2409" s="20" t="s">
        <v>24</v>
      </c>
      <c r="L2409" s="20">
        <v>3</v>
      </c>
      <c r="M2409" s="20" t="s">
        <v>25</v>
      </c>
      <c r="N2409" s="20">
        <v>7200</v>
      </c>
      <c r="O2409" s="20">
        <v>3600</v>
      </c>
      <c r="P2409" s="36"/>
    </row>
    <row r="2410" s="3" customFormat="true" ht="35" customHeight="true" spans="1:16">
      <c r="A2410" s="17">
        <v>2407</v>
      </c>
      <c r="B2410" s="54" t="s">
        <v>2138</v>
      </c>
      <c r="C2410" s="50">
        <v>382</v>
      </c>
      <c r="D2410" s="20">
        <v>23</v>
      </c>
      <c r="E2410" s="24" t="s">
        <v>2503</v>
      </c>
      <c r="F2410" s="20" t="s">
        <v>478</v>
      </c>
      <c r="G2410" s="20" t="s">
        <v>21</v>
      </c>
      <c r="H2410" s="18" t="s">
        <v>22</v>
      </c>
      <c r="I2410" s="18" t="s">
        <v>582</v>
      </c>
      <c r="J2410" s="20" t="s">
        <v>24</v>
      </c>
      <c r="K2410" s="20" t="s">
        <v>24</v>
      </c>
      <c r="L2410" s="20">
        <v>3</v>
      </c>
      <c r="M2410" s="20" t="s">
        <v>25</v>
      </c>
      <c r="N2410" s="20">
        <v>7200</v>
      </c>
      <c r="O2410" s="20">
        <v>3600</v>
      </c>
      <c r="P2410" s="36"/>
    </row>
    <row r="2411" s="3" customFormat="true" ht="35" customHeight="true" spans="1:16">
      <c r="A2411" s="17">
        <v>2408</v>
      </c>
      <c r="B2411" s="54" t="s">
        <v>2138</v>
      </c>
      <c r="C2411" s="50">
        <v>383</v>
      </c>
      <c r="D2411" s="20">
        <v>24</v>
      </c>
      <c r="E2411" s="24" t="s">
        <v>2503</v>
      </c>
      <c r="F2411" s="20" t="s">
        <v>2524</v>
      </c>
      <c r="G2411" s="20" t="s">
        <v>21</v>
      </c>
      <c r="H2411" s="18" t="s">
        <v>89</v>
      </c>
      <c r="I2411" s="18" t="s">
        <v>49</v>
      </c>
      <c r="J2411" s="20" t="s">
        <v>32</v>
      </c>
      <c r="K2411" s="20">
        <v>4</v>
      </c>
      <c r="L2411" s="20">
        <v>3</v>
      </c>
      <c r="M2411" s="20" t="s">
        <v>25</v>
      </c>
      <c r="N2411" s="20">
        <v>7200</v>
      </c>
      <c r="O2411" s="20">
        <v>3600</v>
      </c>
      <c r="P2411" s="36"/>
    </row>
    <row r="2412" s="3" customFormat="true" ht="35" customHeight="true" spans="1:16">
      <c r="A2412" s="17">
        <v>2409</v>
      </c>
      <c r="B2412" s="54" t="s">
        <v>2138</v>
      </c>
      <c r="C2412" s="50">
        <v>384</v>
      </c>
      <c r="D2412" s="20">
        <v>25</v>
      </c>
      <c r="E2412" s="24" t="s">
        <v>2503</v>
      </c>
      <c r="F2412" s="20" t="s">
        <v>2525</v>
      </c>
      <c r="G2412" s="20" t="s">
        <v>21</v>
      </c>
      <c r="H2412" s="18" t="s">
        <v>22</v>
      </c>
      <c r="I2412" s="18" t="s">
        <v>31</v>
      </c>
      <c r="J2412" s="20" t="s">
        <v>35</v>
      </c>
      <c r="K2412" s="20">
        <v>3</v>
      </c>
      <c r="L2412" s="20">
        <v>3</v>
      </c>
      <c r="M2412" s="20" t="s">
        <v>25</v>
      </c>
      <c r="N2412" s="20">
        <v>7200</v>
      </c>
      <c r="O2412" s="20">
        <v>3600</v>
      </c>
      <c r="P2412" s="36"/>
    </row>
    <row r="2413" s="3" customFormat="true" ht="35" customHeight="true" spans="1:16">
      <c r="A2413" s="17">
        <v>2410</v>
      </c>
      <c r="B2413" s="54" t="s">
        <v>2138</v>
      </c>
      <c r="C2413" s="50">
        <v>385</v>
      </c>
      <c r="D2413" s="20">
        <v>26</v>
      </c>
      <c r="E2413" s="24" t="s">
        <v>2503</v>
      </c>
      <c r="F2413" s="20" t="s">
        <v>2526</v>
      </c>
      <c r="G2413" s="20" t="s">
        <v>21</v>
      </c>
      <c r="H2413" s="18" t="s">
        <v>22</v>
      </c>
      <c r="I2413" s="18" t="s">
        <v>31</v>
      </c>
      <c r="J2413" s="20" t="s">
        <v>35</v>
      </c>
      <c r="K2413" s="20">
        <v>1</v>
      </c>
      <c r="L2413" s="20">
        <v>3</v>
      </c>
      <c r="M2413" s="20" t="s">
        <v>25</v>
      </c>
      <c r="N2413" s="20">
        <v>7200</v>
      </c>
      <c r="O2413" s="20">
        <v>3600</v>
      </c>
      <c r="P2413" s="36"/>
    </row>
    <row r="2414" s="3" customFormat="true" ht="35" customHeight="true" spans="1:16">
      <c r="A2414" s="17">
        <v>2411</v>
      </c>
      <c r="B2414" s="54" t="s">
        <v>2138</v>
      </c>
      <c r="C2414" s="50">
        <v>386</v>
      </c>
      <c r="D2414" s="20">
        <v>27</v>
      </c>
      <c r="E2414" s="24" t="s">
        <v>2503</v>
      </c>
      <c r="F2414" s="20" t="s">
        <v>2527</v>
      </c>
      <c r="G2414" s="20" t="s">
        <v>21</v>
      </c>
      <c r="H2414" s="18" t="s">
        <v>22</v>
      </c>
      <c r="I2414" s="18" t="s">
        <v>29</v>
      </c>
      <c r="J2414" s="20" t="s">
        <v>24</v>
      </c>
      <c r="K2414" s="20" t="s">
        <v>24</v>
      </c>
      <c r="L2414" s="20">
        <v>5</v>
      </c>
      <c r="M2414" s="20" t="s">
        <v>25</v>
      </c>
      <c r="N2414" s="20">
        <v>12000</v>
      </c>
      <c r="O2414" s="20">
        <v>6000</v>
      </c>
      <c r="P2414" s="36"/>
    </row>
    <row r="2415" s="3" customFormat="true" ht="35" customHeight="true" spans="1:16">
      <c r="A2415" s="17">
        <v>2412</v>
      </c>
      <c r="B2415" s="54" t="s">
        <v>2138</v>
      </c>
      <c r="C2415" s="50">
        <v>387</v>
      </c>
      <c r="D2415" s="20">
        <v>28</v>
      </c>
      <c r="E2415" s="24" t="s">
        <v>2503</v>
      </c>
      <c r="F2415" s="20" t="s">
        <v>2528</v>
      </c>
      <c r="G2415" s="20" t="s">
        <v>21</v>
      </c>
      <c r="H2415" s="18" t="s">
        <v>22</v>
      </c>
      <c r="I2415" s="18" t="s">
        <v>582</v>
      </c>
      <c r="J2415" s="20" t="s">
        <v>24</v>
      </c>
      <c r="K2415" s="20" t="s">
        <v>24</v>
      </c>
      <c r="L2415" s="20">
        <v>2</v>
      </c>
      <c r="M2415" s="20" t="s">
        <v>25</v>
      </c>
      <c r="N2415" s="20">
        <v>4800</v>
      </c>
      <c r="O2415" s="20">
        <v>2400</v>
      </c>
      <c r="P2415" s="36"/>
    </row>
    <row r="2416" s="3" customFormat="true" ht="35" customHeight="true" spans="1:16">
      <c r="A2416" s="17">
        <v>2413</v>
      </c>
      <c r="B2416" s="54" t="s">
        <v>2138</v>
      </c>
      <c r="C2416" s="50">
        <v>388</v>
      </c>
      <c r="D2416" s="20">
        <v>29</v>
      </c>
      <c r="E2416" s="24" t="s">
        <v>2503</v>
      </c>
      <c r="F2416" s="20" t="s">
        <v>2529</v>
      </c>
      <c r="G2416" s="20" t="s">
        <v>21</v>
      </c>
      <c r="H2416" s="18" t="s">
        <v>22</v>
      </c>
      <c r="I2416" s="18" t="s">
        <v>31</v>
      </c>
      <c r="J2416" s="20" t="s">
        <v>39</v>
      </c>
      <c r="K2416" s="20">
        <v>1</v>
      </c>
      <c r="L2416" s="20">
        <v>2</v>
      </c>
      <c r="M2416" s="20" t="s">
        <v>25</v>
      </c>
      <c r="N2416" s="20">
        <v>4800</v>
      </c>
      <c r="O2416" s="20">
        <v>2400</v>
      </c>
      <c r="P2416" s="36"/>
    </row>
    <row r="2417" s="3" customFormat="true" ht="35" customHeight="true" spans="1:16">
      <c r="A2417" s="17">
        <v>2414</v>
      </c>
      <c r="B2417" s="54" t="s">
        <v>2138</v>
      </c>
      <c r="C2417" s="50">
        <v>389</v>
      </c>
      <c r="D2417" s="20">
        <v>30</v>
      </c>
      <c r="E2417" s="24" t="s">
        <v>2503</v>
      </c>
      <c r="F2417" s="20" t="s">
        <v>2530</v>
      </c>
      <c r="G2417" s="20" t="s">
        <v>21</v>
      </c>
      <c r="H2417" s="18" t="s">
        <v>22</v>
      </c>
      <c r="I2417" s="18" t="s">
        <v>31</v>
      </c>
      <c r="J2417" s="20" t="s">
        <v>32</v>
      </c>
      <c r="K2417" s="20">
        <v>3</v>
      </c>
      <c r="L2417" s="20">
        <v>2</v>
      </c>
      <c r="M2417" s="20" t="s">
        <v>25</v>
      </c>
      <c r="N2417" s="20">
        <v>4800</v>
      </c>
      <c r="O2417" s="20">
        <v>2400</v>
      </c>
      <c r="P2417" s="36"/>
    </row>
    <row r="2418" s="3" customFormat="true" ht="35" customHeight="true" spans="1:16">
      <c r="A2418" s="17">
        <v>2415</v>
      </c>
      <c r="B2418" s="54" t="s">
        <v>2138</v>
      </c>
      <c r="C2418" s="50">
        <v>390</v>
      </c>
      <c r="D2418" s="20">
        <v>31</v>
      </c>
      <c r="E2418" s="24" t="s">
        <v>2503</v>
      </c>
      <c r="F2418" s="20" t="s">
        <v>2531</v>
      </c>
      <c r="G2418" s="20" t="s">
        <v>21</v>
      </c>
      <c r="H2418" s="18" t="s">
        <v>22</v>
      </c>
      <c r="I2418" s="18" t="s">
        <v>31</v>
      </c>
      <c r="J2418" s="20" t="s">
        <v>32</v>
      </c>
      <c r="K2418" s="20">
        <v>4</v>
      </c>
      <c r="L2418" s="20">
        <v>2</v>
      </c>
      <c r="M2418" s="20" t="s">
        <v>25</v>
      </c>
      <c r="N2418" s="20">
        <v>4800</v>
      </c>
      <c r="O2418" s="20">
        <v>2400</v>
      </c>
      <c r="P2418" s="36"/>
    </row>
    <row r="2419" s="3" customFormat="true" ht="35" customHeight="true" spans="1:16">
      <c r="A2419" s="17">
        <v>2416</v>
      </c>
      <c r="B2419" s="54" t="s">
        <v>2138</v>
      </c>
      <c r="C2419" s="50">
        <v>391</v>
      </c>
      <c r="D2419" s="20">
        <v>32</v>
      </c>
      <c r="E2419" s="24" t="s">
        <v>2503</v>
      </c>
      <c r="F2419" s="20" t="s">
        <v>2532</v>
      </c>
      <c r="G2419" s="20" t="s">
        <v>21</v>
      </c>
      <c r="H2419" s="18" t="s">
        <v>89</v>
      </c>
      <c r="I2419" s="18" t="s">
        <v>49</v>
      </c>
      <c r="J2419" s="20" t="s">
        <v>32</v>
      </c>
      <c r="K2419" s="20">
        <v>3</v>
      </c>
      <c r="L2419" s="20">
        <v>2</v>
      </c>
      <c r="M2419" s="20" t="s">
        <v>25</v>
      </c>
      <c r="N2419" s="20">
        <v>4800</v>
      </c>
      <c r="O2419" s="20">
        <v>2400</v>
      </c>
      <c r="P2419" s="36"/>
    </row>
    <row r="2420" s="3" customFormat="true" ht="35" customHeight="true" spans="1:16">
      <c r="A2420" s="17">
        <v>2417</v>
      </c>
      <c r="B2420" s="54" t="s">
        <v>2138</v>
      </c>
      <c r="C2420" s="50">
        <v>392</v>
      </c>
      <c r="D2420" s="20">
        <v>33</v>
      </c>
      <c r="E2420" s="24" t="s">
        <v>2503</v>
      </c>
      <c r="F2420" s="20" t="s">
        <v>2533</v>
      </c>
      <c r="G2420" s="20" t="s">
        <v>21</v>
      </c>
      <c r="H2420" s="18" t="s">
        <v>22</v>
      </c>
      <c r="I2420" s="18" t="s">
        <v>49</v>
      </c>
      <c r="J2420" s="20" t="s">
        <v>35</v>
      </c>
      <c r="K2420" s="20">
        <v>3</v>
      </c>
      <c r="L2420" s="20">
        <v>2</v>
      </c>
      <c r="M2420" s="20" t="s">
        <v>25</v>
      </c>
      <c r="N2420" s="20">
        <v>4800</v>
      </c>
      <c r="O2420" s="20">
        <v>2400</v>
      </c>
      <c r="P2420" s="36"/>
    </row>
    <row r="2421" s="3" customFormat="true" ht="35" customHeight="true" spans="1:16">
      <c r="A2421" s="17">
        <v>2418</v>
      </c>
      <c r="B2421" s="54" t="s">
        <v>2138</v>
      </c>
      <c r="C2421" s="50">
        <v>393</v>
      </c>
      <c r="D2421" s="20">
        <v>34</v>
      </c>
      <c r="E2421" s="24" t="s">
        <v>2503</v>
      </c>
      <c r="F2421" s="20" t="s">
        <v>2534</v>
      </c>
      <c r="G2421" s="20" t="s">
        <v>21</v>
      </c>
      <c r="H2421" s="18" t="s">
        <v>22</v>
      </c>
      <c r="I2421" s="18" t="s">
        <v>31</v>
      </c>
      <c r="J2421" s="20" t="s">
        <v>39</v>
      </c>
      <c r="K2421" s="20">
        <v>3</v>
      </c>
      <c r="L2421" s="20">
        <v>2</v>
      </c>
      <c r="M2421" s="20" t="s">
        <v>25</v>
      </c>
      <c r="N2421" s="20">
        <v>4800</v>
      </c>
      <c r="O2421" s="20">
        <v>2400</v>
      </c>
      <c r="P2421" s="36"/>
    </row>
    <row r="2422" s="3" customFormat="true" ht="35" customHeight="true" spans="1:16">
      <c r="A2422" s="17">
        <v>2419</v>
      </c>
      <c r="B2422" s="54" t="s">
        <v>2138</v>
      </c>
      <c r="C2422" s="50">
        <v>394</v>
      </c>
      <c r="D2422" s="20">
        <v>35</v>
      </c>
      <c r="E2422" s="24" t="s">
        <v>2503</v>
      </c>
      <c r="F2422" s="20" t="s">
        <v>2535</v>
      </c>
      <c r="G2422" s="20" t="s">
        <v>21</v>
      </c>
      <c r="H2422" s="18" t="s">
        <v>89</v>
      </c>
      <c r="I2422" s="18" t="s">
        <v>49</v>
      </c>
      <c r="J2422" s="20" t="s">
        <v>32</v>
      </c>
      <c r="K2422" s="20">
        <v>4</v>
      </c>
      <c r="L2422" s="20">
        <v>2</v>
      </c>
      <c r="M2422" s="20" t="s">
        <v>25</v>
      </c>
      <c r="N2422" s="20">
        <v>4800</v>
      </c>
      <c r="O2422" s="20">
        <v>2400</v>
      </c>
      <c r="P2422" s="36"/>
    </row>
    <row r="2423" s="3" customFormat="true" ht="35" customHeight="true" spans="1:16">
      <c r="A2423" s="17">
        <v>2420</v>
      </c>
      <c r="B2423" s="54" t="s">
        <v>2138</v>
      </c>
      <c r="C2423" s="50">
        <v>395</v>
      </c>
      <c r="D2423" s="20">
        <v>36</v>
      </c>
      <c r="E2423" s="24" t="s">
        <v>2503</v>
      </c>
      <c r="F2423" s="20" t="s">
        <v>2536</v>
      </c>
      <c r="G2423" s="20" t="s">
        <v>21</v>
      </c>
      <c r="H2423" s="18" t="s">
        <v>22</v>
      </c>
      <c r="I2423" s="18" t="s">
        <v>31</v>
      </c>
      <c r="J2423" s="20" t="s">
        <v>32</v>
      </c>
      <c r="K2423" s="20">
        <v>3</v>
      </c>
      <c r="L2423" s="20">
        <v>2</v>
      </c>
      <c r="M2423" s="20" t="s">
        <v>25</v>
      </c>
      <c r="N2423" s="20">
        <v>4800</v>
      </c>
      <c r="O2423" s="20">
        <v>2400</v>
      </c>
      <c r="P2423" s="36"/>
    </row>
    <row r="2424" s="3" customFormat="true" ht="35" customHeight="true" spans="1:16">
      <c r="A2424" s="17">
        <v>2421</v>
      </c>
      <c r="B2424" s="54" t="s">
        <v>2138</v>
      </c>
      <c r="C2424" s="50">
        <v>396</v>
      </c>
      <c r="D2424" s="20">
        <v>37</v>
      </c>
      <c r="E2424" s="24" t="s">
        <v>2503</v>
      </c>
      <c r="F2424" s="20" t="s">
        <v>2537</v>
      </c>
      <c r="G2424" s="20" t="s">
        <v>21</v>
      </c>
      <c r="H2424" s="18" t="s">
        <v>89</v>
      </c>
      <c r="I2424" s="18" t="s">
        <v>49</v>
      </c>
      <c r="J2424" s="20" t="s">
        <v>35</v>
      </c>
      <c r="K2424" s="20">
        <v>4</v>
      </c>
      <c r="L2424" s="20">
        <v>5</v>
      </c>
      <c r="M2424" s="20" t="s">
        <v>25</v>
      </c>
      <c r="N2424" s="20">
        <v>12000</v>
      </c>
      <c r="O2424" s="20">
        <v>6000</v>
      </c>
      <c r="P2424" s="36"/>
    </row>
    <row r="2425" s="3" customFormat="true" ht="35" customHeight="true" spans="1:16">
      <c r="A2425" s="17">
        <v>2422</v>
      </c>
      <c r="B2425" s="54" t="s">
        <v>2138</v>
      </c>
      <c r="C2425" s="50">
        <v>397</v>
      </c>
      <c r="D2425" s="20">
        <v>38</v>
      </c>
      <c r="E2425" s="24" t="s">
        <v>2503</v>
      </c>
      <c r="F2425" s="20" t="s">
        <v>2538</v>
      </c>
      <c r="G2425" s="20" t="s">
        <v>21</v>
      </c>
      <c r="H2425" s="18" t="s">
        <v>22</v>
      </c>
      <c r="I2425" s="18" t="s">
        <v>31</v>
      </c>
      <c r="J2425" s="20" t="s">
        <v>39</v>
      </c>
      <c r="K2425" s="20">
        <v>4</v>
      </c>
      <c r="L2425" s="20">
        <v>2</v>
      </c>
      <c r="M2425" s="20" t="s">
        <v>25</v>
      </c>
      <c r="N2425" s="20">
        <v>4800</v>
      </c>
      <c r="O2425" s="20">
        <v>2400</v>
      </c>
      <c r="P2425" s="36"/>
    </row>
    <row r="2426" s="3" customFormat="true" ht="35" customHeight="true" spans="1:16">
      <c r="A2426" s="17">
        <v>2423</v>
      </c>
      <c r="B2426" s="54" t="s">
        <v>2138</v>
      </c>
      <c r="C2426" s="50">
        <v>398</v>
      </c>
      <c r="D2426" s="20">
        <v>39</v>
      </c>
      <c r="E2426" s="24" t="s">
        <v>2503</v>
      </c>
      <c r="F2426" s="20" t="s">
        <v>2539</v>
      </c>
      <c r="G2426" s="20" t="s">
        <v>21</v>
      </c>
      <c r="H2426" s="18" t="s">
        <v>22</v>
      </c>
      <c r="I2426" s="18" t="s">
        <v>582</v>
      </c>
      <c r="J2426" s="20" t="s">
        <v>24</v>
      </c>
      <c r="K2426" s="20" t="s">
        <v>24</v>
      </c>
      <c r="L2426" s="20">
        <v>3</v>
      </c>
      <c r="M2426" s="20" t="s">
        <v>25</v>
      </c>
      <c r="N2426" s="20">
        <v>7200</v>
      </c>
      <c r="O2426" s="20">
        <v>3600</v>
      </c>
      <c r="P2426" s="36"/>
    </row>
    <row r="2427" s="3" customFormat="true" ht="35" customHeight="true" spans="1:16">
      <c r="A2427" s="17">
        <v>2424</v>
      </c>
      <c r="B2427" s="54" t="s">
        <v>2138</v>
      </c>
      <c r="C2427" s="50">
        <v>399</v>
      </c>
      <c r="D2427" s="20">
        <v>40</v>
      </c>
      <c r="E2427" s="24" t="s">
        <v>2503</v>
      </c>
      <c r="F2427" s="20" t="s">
        <v>2540</v>
      </c>
      <c r="G2427" s="20" t="s">
        <v>21</v>
      </c>
      <c r="H2427" s="18" t="s">
        <v>89</v>
      </c>
      <c r="I2427" s="18" t="s">
        <v>49</v>
      </c>
      <c r="J2427" s="20" t="s">
        <v>32</v>
      </c>
      <c r="K2427" s="20">
        <v>1</v>
      </c>
      <c r="L2427" s="20">
        <v>1</v>
      </c>
      <c r="M2427" s="20" t="s">
        <v>25</v>
      </c>
      <c r="N2427" s="20">
        <v>2400</v>
      </c>
      <c r="O2427" s="20">
        <v>1200</v>
      </c>
      <c r="P2427" s="36"/>
    </row>
    <row r="2428" s="3" customFormat="true" ht="35" customHeight="true" spans="1:16">
      <c r="A2428" s="17">
        <v>2425</v>
      </c>
      <c r="B2428" s="54" t="s">
        <v>2138</v>
      </c>
      <c r="C2428" s="50">
        <v>400</v>
      </c>
      <c r="D2428" s="20">
        <v>41</v>
      </c>
      <c r="E2428" s="24" t="s">
        <v>2503</v>
      </c>
      <c r="F2428" s="20" t="s">
        <v>2541</v>
      </c>
      <c r="G2428" s="20" t="s">
        <v>21</v>
      </c>
      <c r="H2428" s="18" t="s">
        <v>22</v>
      </c>
      <c r="I2428" s="18" t="s">
        <v>31</v>
      </c>
      <c r="J2428" s="20" t="s">
        <v>35</v>
      </c>
      <c r="K2428" s="20">
        <v>3</v>
      </c>
      <c r="L2428" s="20">
        <v>1</v>
      </c>
      <c r="M2428" s="20" t="s">
        <v>25</v>
      </c>
      <c r="N2428" s="20">
        <v>2400</v>
      </c>
      <c r="O2428" s="20">
        <v>1200</v>
      </c>
      <c r="P2428" s="36"/>
    </row>
    <row r="2429" s="3" customFormat="true" ht="35" customHeight="true" spans="1:16">
      <c r="A2429" s="17">
        <v>2426</v>
      </c>
      <c r="B2429" s="54" t="s">
        <v>2138</v>
      </c>
      <c r="C2429" s="50">
        <v>401</v>
      </c>
      <c r="D2429" s="20">
        <v>42</v>
      </c>
      <c r="E2429" s="24" t="s">
        <v>2503</v>
      </c>
      <c r="F2429" s="20" t="s">
        <v>2515</v>
      </c>
      <c r="G2429" s="20" t="s">
        <v>21</v>
      </c>
      <c r="H2429" s="18" t="s">
        <v>89</v>
      </c>
      <c r="I2429" s="18" t="s">
        <v>49</v>
      </c>
      <c r="J2429" s="20" t="s">
        <v>39</v>
      </c>
      <c r="K2429" s="20">
        <v>2</v>
      </c>
      <c r="L2429" s="20">
        <v>1</v>
      </c>
      <c r="M2429" s="20" t="s">
        <v>25</v>
      </c>
      <c r="N2429" s="20">
        <v>2400</v>
      </c>
      <c r="O2429" s="20">
        <v>1200</v>
      </c>
      <c r="P2429" s="36"/>
    </row>
    <row r="2430" s="3" customFormat="true" ht="35" customHeight="true" spans="1:16">
      <c r="A2430" s="17">
        <v>2427</v>
      </c>
      <c r="B2430" s="54" t="s">
        <v>2138</v>
      </c>
      <c r="C2430" s="50">
        <v>402</v>
      </c>
      <c r="D2430" s="20">
        <v>43</v>
      </c>
      <c r="E2430" s="24" t="s">
        <v>2503</v>
      </c>
      <c r="F2430" s="20" t="s">
        <v>2542</v>
      </c>
      <c r="G2430" s="20" t="s">
        <v>21</v>
      </c>
      <c r="H2430" s="18" t="s">
        <v>22</v>
      </c>
      <c r="I2430" s="18" t="s">
        <v>31</v>
      </c>
      <c r="J2430" s="20" t="s">
        <v>39</v>
      </c>
      <c r="K2430" s="20">
        <v>1</v>
      </c>
      <c r="L2430" s="20">
        <v>1</v>
      </c>
      <c r="M2430" s="20" t="s">
        <v>25</v>
      </c>
      <c r="N2430" s="20">
        <v>2400</v>
      </c>
      <c r="O2430" s="20">
        <v>1200</v>
      </c>
      <c r="P2430" s="36"/>
    </row>
    <row r="2431" s="3" customFormat="true" ht="35" customHeight="true" spans="1:16">
      <c r="A2431" s="17">
        <v>2428</v>
      </c>
      <c r="B2431" s="54" t="s">
        <v>2138</v>
      </c>
      <c r="C2431" s="50">
        <v>403</v>
      </c>
      <c r="D2431" s="20">
        <v>44</v>
      </c>
      <c r="E2431" s="24" t="s">
        <v>2503</v>
      </c>
      <c r="F2431" s="20" t="s">
        <v>2543</v>
      </c>
      <c r="G2431" s="20" t="s">
        <v>21</v>
      </c>
      <c r="H2431" s="18" t="s">
        <v>22</v>
      </c>
      <c r="I2431" s="18" t="s">
        <v>31</v>
      </c>
      <c r="J2431" s="20" t="s">
        <v>39</v>
      </c>
      <c r="K2431" s="20">
        <v>2</v>
      </c>
      <c r="L2431" s="20">
        <v>1</v>
      </c>
      <c r="M2431" s="20" t="s">
        <v>25</v>
      </c>
      <c r="N2431" s="20">
        <v>2400</v>
      </c>
      <c r="O2431" s="20">
        <v>1200</v>
      </c>
      <c r="P2431" s="36"/>
    </row>
    <row r="2432" s="3" customFormat="true" ht="35" customHeight="true" spans="1:16">
      <c r="A2432" s="17">
        <v>2429</v>
      </c>
      <c r="B2432" s="54" t="s">
        <v>2138</v>
      </c>
      <c r="C2432" s="50">
        <v>404</v>
      </c>
      <c r="D2432" s="20">
        <v>45</v>
      </c>
      <c r="E2432" s="24" t="s">
        <v>2503</v>
      </c>
      <c r="F2432" s="20" t="s">
        <v>2544</v>
      </c>
      <c r="G2432" s="20" t="s">
        <v>21</v>
      </c>
      <c r="H2432" s="18" t="s">
        <v>22</v>
      </c>
      <c r="I2432" s="18" t="s">
        <v>31</v>
      </c>
      <c r="J2432" s="20" t="s">
        <v>39</v>
      </c>
      <c r="K2432" s="20">
        <v>3</v>
      </c>
      <c r="L2432" s="20">
        <v>1</v>
      </c>
      <c r="M2432" s="20" t="s">
        <v>25</v>
      </c>
      <c r="N2432" s="20">
        <v>2400</v>
      </c>
      <c r="O2432" s="20">
        <v>1200</v>
      </c>
      <c r="P2432" s="36"/>
    </row>
    <row r="2433" s="3" customFormat="true" ht="35" customHeight="true" spans="1:16">
      <c r="A2433" s="17">
        <v>2430</v>
      </c>
      <c r="B2433" s="54" t="s">
        <v>2138</v>
      </c>
      <c r="C2433" s="50">
        <v>405</v>
      </c>
      <c r="D2433" s="20">
        <v>46</v>
      </c>
      <c r="E2433" s="24" t="s">
        <v>2503</v>
      </c>
      <c r="F2433" s="20" t="s">
        <v>2545</v>
      </c>
      <c r="G2433" s="20" t="s">
        <v>21</v>
      </c>
      <c r="H2433" s="18" t="s">
        <v>89</v>
      </c>
      <c r="I2433" s="18" t="s">
        <v>49</v>
      </c>
      <c r="J2433" s="20" t="s">
        <v>39</v>
      </c>
      <c r="K2433" s="20">
        <v>4</v>
      </c>
      <c r="L2433" s="20">
        <v>1</v>
      </c>
      <c r="M2433" s="20" t="s">
        <v>25</v>
      </c>
      <c r="N2433" s="20">
        <v>2400</v>
      </c>
      <c r="O2433" s="20">
        <v>1200</v>
      </c>
      <c r="P2433" s="36"/>
    </row>
    <row r="2434" s="3" customFormat="true" ht="35" customHeight="true" spans="1:16">
      <c r="A2434" s="17">
        <v>2431</v>
      </c>
      <c r="B2434" s="54" t="s">
        <v>2138</v>
      </c>
      <c r="C2434" s="50">
        <v>406</v>
      </c>
      <c r="D2434" s="20">
        <v>47</v>
      </c>
      <c r="E2434" s="24" t="s">
        <v>2503</v>
      </c>
      <c r="F2434" s="20" t="s">
        <v>2546</v>
      </c>
      <c r="G2434" s="20" t="s">
        <v>21</v>
      </c>
      <c r="H2434" s="18" t="s">
        <v>22</v>
      </c>
      <c r="I2434" s="18" t="s">
        <v>49</v>
      </c>
      <c r="J2434" s="20" t="s">
        <v>35</v>
      </c>
      <c r="K2434" s="20">
        <v>2</v>
      </c>
      <c r="L2434" s="20">
        <v>1</v>
      </c>
      <c r="M2434" s="20" t="s">
        <v>25</v>
      </c>
      <c r="N2434" s="20">
        <v>2400</v>
      </c>
      <c r="O2434" s="20">
        <v>1200</v>
      </c>
      <c r="P2434" s="36"/>
    </row>
    <row r="2435" s="3" customFormat="true" ht="35" customHeight="true" spans="1:16">
      <c r="A2435" s="17">
        <v>2432</v>
      </c>
      <c r="B2435" s="54" t="s">
        <v>2138</v>
      </c>
      <c r="C2435" s="50">
        <v>407</v>
      </c>
      <c r="D2435" s="20">
        <v>48</v>
      </c>
      <c r="E2435" s="24" t="s">
        <v>2503</v>
      </c>
      <c r="F2435" s="20" t="s">
        <v>2547</v>
      </c>
      <c r="G2435" s="20" t="s">
        <v>21</v>
      </c>
      <c r="H2435" s="18" t="s">
        <v>22</v>
      </c>
      <c r="I2435" s="18" t="s">
        <v>31</v>
      </c>
      <c r="J2435" s="20" t="s">
        <v>32</v>
      </c>
      <c r="K2435" s="20">
        <v>4</v>
      </c>
      <c r="L2435" s="20">
        <v>1</v>
      </c>
      <c r="M2435" s="20" t="s">
        <v>25</v>
      </c>
      <c r="N2435" s="20">
        <v>2400</v>
      </c>
      <c r="O2435" s="20">
        <v>1200</v>
      </c>
      <c r="P2435" s="36"/>
    </row>
    <row r="2436" s="3" customFormat="true" ht="35" customHeight="true" spans="1:16">
      <c r="A2436" s="17">
        <v>2433</v>
      </c>
      <c r="B2436" s="54" t="s">
        <v>2138</v>
      </c>
      <c r="C2436" s="50">
        <v>408</v>
      </c>
      <c r="D2436" s="20">
        <v>49</v>
      </c>
      <c r="E2436" s="24" t="s">
        <v>2503</v>
      </c>
      <c r="F2436" s="65" t="s">
        <v>2548</v>
      </c>
      <c r="G2436" s="20" t="s">
        <v>21</v>
      </c>
      <c r="H2436" s="20" t="s">
        <v>22</v>
      </c>
      <c r="I2436" s="20" t="s">
        <v>120</v>
      </c>
      <c r="J2436" s="20" t="s">
        <v>24</v>
      </c>
      <c r="K2436" s="20" t="s">
        <v>24</v>
      </c>
      <c r="L2436" s="65">
        <v>3</v>
      </c>
      <c r="M2436" s="20" t="s">
        <v>76</v>
      </c>
      <c r="N2436" s="20">
        <v>7200</v>
      </c>
      <c r="O2436" s="20">
        <f>1200*L2436</f>
        <v>3600</v>
      </c>
      <c r="P2436" s="42"/>
    </row>
    <row r="2437" s="3" customFormat="true" ht="35" customHeight="true" spans="1:16">
      <c r="A2437" s="17">
        <v>2434</v>
      </c>
      <c r="B2437" s="54" t="s">
        <v>2138</v>
      </c>
      <c r="C2437" s="50">
        <v>409</v>
      </c>
      <c r="D2437" s="20">
        <v>1</v>
      </c>
      <c r="E2437" s="24" t="s">
        <v>2549</v>
      </c>
      <c r="F2437" s="18" t="s">
        <v>2550</v>
      </c>
      <c r="G2437" s="18" t="s">
        <v>21</v>
      </c>
      <c r="H2437" s="18" t="s">
        <v>22</v>
      </c>
      <c r="I2437" s="20" t="s">
        <v>31</v>
      </c>
      <c r="J2437" s="20" t="s">
        <v>35</v>
      </c>
      <c r="K2437" s="20">
        <v>4</v>
      </c>
      <c r="L2437" s="20">
        <v>7</v>
      </c>
      <c r="M2437" s="20" t="s">
        <v>25</v>
      </c>
      <c r="N2437" s="20">
        <f t="shared" ref="N2437:N2468" si="6">SUM(L2437*2400)</f>
        <v>16800</v>
      </c>
      <c r="O2437" s="20">
        <f t="shared" ref="O2437:O2468" si="7">SUM(L2437*1200)</f>
        <v>8400</v>
      </c>
      <c r="P2437" s="34">
        <f ca="1">SUMIF(E:O,E2437,O:O)</f>
        <v>206400</v>
      </c>
    </row>
    <row r="2438" s="3" customFormat="true" ht="35" customHeight="true" spans="1:16">
      <c r="A2438" s="17">
        <v>2435</v>
      </c>
      <c r="B2438" s="54" t="s">
        <v>2138</v>
      </c>
      <c r="C2438" s="50">
        <v>410</v>
      </c>
      <c r="D2438" s="20">
        <v>2</v>
      </c>
      <c r="E2438" s="24" t="s">
        <v>2549</v>
      </c>
      <c r="F2438" s="18" t="s">
        <v>2551</v>
      </c>
      <c r="G2438" s="18" t="s">
        <v>21</v>
      </c>
      <c r="H2438" s="18" t="s">
        <v>22</v>
      </c>
      <c r="I2438" s="20" t="s">
        <v>31</v>
      </c>
      <c r="J2438" s="20" t="s">
        <v>32</v>
      </c>
      <c r="K2438" s="20">
        <v>3</v>
      </c>
      <c r="L2438" s="20">
        <v>7</v>
      </c>
      <c r="M2438" s="20" t="s">
        <v>25</v>
      </c>
      <c r="N2438" s="20">
        <f t="shared" si="6"/>
        <v>16800</v>
      </c>
      <c r="O2438" s="20">
        <f t="shared" si="7"/>
        <v>8400</v>
      </c>
      <c r="P2438" s="34"/>
    </row>
    <row r="2439" s="3" customFormat="true" ht="35" customHeight="true" spans="1:16">
      <c r="A2439" s="17">
        <v>2436</v>
      </c>
      <c r="B2439" s="54" t="s">
        <v>2138</v>
      </c>
      <c r="C2439" s="50">
        <v>411</v>
      </c>
      <c r="D2439" s="20">
        <v>3</v>
      </c>
      <c r="E2439" s="24" t="s">
        <v>2549</v>
      </c>
      <c r="F2439" s="18" t="s">
        <v>2552</v>
      </c>
      <c r="G2439" s="18" t="s">
        <v>21</v>
      </c>
      <c r="H2439" s="18" t="s">
        <v>22</v>
      </c>
      <c r="I2439" s="20" t="s">
        <v>31</v>
      </c>
      <c r="J2439" s="20" t="s">
        <v>35</v>
      </c>
      <c r="K2439" s="20">
        <v>3</v>
      </c>
      <c r="L2439" s="20">
        <v>6</v>
      </c>
      <c r="M2439" s="20" t="s">
        <v>25</v>
      </c>
      <c r="N2439" s="20">
        <f t="shared" si="6"/>
        <v>14400</v>
      </c>
      <c r="O2439" s="20">
        <f t="shared" si="7"/>
        <v>7200</v>
      </c>
      <c r="P2439" s="34"/>
    </row>
    <row r="2440" s="3" customFormat="true" ht="35" customHeight="true" spans="1:16">
      <c r="A2440" s="17">
        <v>2437</v>
      </c>
      <c r="B2440" s="54" t="s">
        <v>2138</v>
      </c>
      <c r="C2440" s="50">
        <v>412</v>
      </c>
      <c r="D2440" s="20">
        <v>4</v>
      </c>
      <c r="E2440" s="24" t="s">
        <v>2549</v>
      </c>
      <c r="F2440" s="18" t="s">
        <v>2553</v>
      </c>
      <c r="G2440" s="18" t="s">
        <v>21</v>
      </c>
      <c r="H2440" s="18" t="s">
        <v>22</v>
      </c>
      <c r="I2440" s="20" t="s">
        <v>31</v>
      </c>
      <c r="J2440" s="20" t="s">
        <v>39</v>
      </c>
      <c r="K2440" s="20">
        <v>3</v>
      </c>
      <c r="L2440" s="20">
        <v>6</v>
      </c>
      <c r="M2440" s="20" t="s">
        <v>25</v>
      </c>
      <c r="N2440" s="20">
        <f t="shared" si="6"/>
        <v>14400</v>
      </c>
      <c r="O2440" s="20">
        <f t="shared" si="7"/>
        <v>7200</v>
      </c>
      <c r="P2440" s="34"/>
    </row>
    <row r="2441" s="3" customFormat="true" ht="35" customHeight="true" spans="1:16">
      <c r="A2441" s="17">
        <v>2438</v>
      </c>
      <c r="B2441" s="54" t="s">
        <v>2138</v>
      </c>
      <c r="C2441" s="50">
        <v>413</v>
      </c>
      <c r="D2441" s="20">
        <v>5</v>
      </c>
      <c r="E2441" s="24" t="s">
        <v>2549</v>
      </c>
      <c r="F2441" s="18" t="s">
        <v>2554</v>
      </c>
      <c r="G2441" s="18" t="s">
        <v>21</v>
      </c>
      <c r="H2441" s="18" t="s">
        <v>22</v>
      </c>
      <c r="I2441" s="20" t="s">
        <v>31</v>
      </c>
      <c r="J2441" s="20" t="s">
        <v>32</v>
      </c>
      <c r="K2441" s="20">
        <v>2</v>
      </c>
      <c r="L2441" s="20">
        <v>6</v>
      </c>
      <c r="M2441" s="20" t="s">
        <v>25</v>
      </c>
      <c r="N2441" s="20">
        <f t="shared" si="6"/>
        <v>14400</v>
      </c>
      <c r="O2441" s="20">
        <f t="shared" si="7"/>
        <v>7200</v>
      </c>
      <c r="P2441" s="34"/>
    </row>
    <row r="2442" s="3" customFormat="true" ht="35" customHeight="true" spans="1:16">
      <c r="A2442" s="17">
        <v>2439</v>
      </c>
      <c r="B2442" s="54" t="s">
        <v>2138</v>
      </c>
      <c r="C2442" s="50">
        <v>414</v>
      </c>
      <c r="D2442" s="20">
        <v>6</v>
      </c>
      <c r="E2442" s="24" t="s">
        <v>2549</v>
      </c>
      <c r="F2442" s="18" t="s">
        <v>2555</v>
      </c>
      <c r="G2442" s="18" t="s">
        <v>21</v>
      </c>
      <c r="H2442" s="18" t="s">
        <v>1422</v>
      </c>
      <c r="I2442" s="20" t="s">
        <v>49</v>
      </c>
      <c r="J2442" s="20" t="s">
        <v>32</v>
      </c>
      <c r="K2442" s="20">
        <v>2</v>
      </c>
      <c r="L2442" s="20">
        <v>6</v>
      </c>
      <c r="M2442" s="20" t="s">
        <v>25</v>
      </c>
      <c r="N2442" s="20">
        <f t="shared" si="6"/>
        <v>14400</v>
      </c>
      <c r="O2442" s="20">
        <f t="shared" si="7"/>
        <v>7200</v>
      </c>
      <c r="P2442" s="34"/>
    </row>
    <row r="2443" s="3" customFormat="true" ht="35" customHeight="true" spans="1:16">
      <c r="A2443" s="17">
        <v>2440</v>
      </c>
      <c r="B2443" s="54" t="s">
        <v>2138</v>
      </c>
      <c r="C2443" s="50">
        <v>415</v>
      </c>
      <c r="D2443" s="20">
        <v>7</v>
      </c>
      <c r="E2443" s="24" t="s">
        <v>2549</v>
      </c>
      <c r="F2443" s="18" t="s">
        <v>2556</v>
      </c>
      <c r="G2443" s="18" t="s">
        <v>21</v>
      </c>
      <c r="H2443" s="18" t="s">
        <v>22</v>
      </c>
      <c r="I2443" s="20" t="s">
        <v>31</v>
      </c>
      <c r="J2443" s="20" t="s">
        <v>39</v>
      </c>
      <c r="K2443" s="20">
        <v>2</v>
      </c>
      <c r="L2443" s="20">
        <v>6</v>
      </c>
      <c r="M2443" s="20" t="s">
        <v>25</v>
      </c>
      <c r="N2443" s="20">
        <f t="shared" si="6"/>
        <v>14400</v>
      </c>
      <c r="O2443" s="20">
        <f t="shared" si="7"/>
        <v>7200</v>
      </c>
      <c r="P2443" s="34"/>
    </row>
    <row r="2444" s="3" customFormat="true" ht="35" customHeight="true" spans="1:16">
      <c r="A2444" s="17">
        <v>2441</v>
      </c>
      <c r="B2444" s="54" t="s">
        <v>2138</v>
      </c>
      <c r="C2444" s="50">
        <v>416</v>
      </c>
      <c r="D2444" s="20">
        <v>8</v>
      </c>
      <c r="E2444" s="24" t="s">
        <v>2549</v>
      </c>
      <c r="F2444" s="18" t="s">
        <v>2557</v>
      </c>
      <c r="G2444" s="18" t="s">
        <v>21</v>
      </c>
      <c r="H2444" s="18" t="s">
        <v>1422</v>
      </c>
      <c r="I2444" s="20" t="s">
        <v>49</v>
      </c>
      <c r="J2444" s="20" t="s">
        <v>39</v>
      </c>
      <c r="K2444" s="20">
        <v>1</v>
      </c>
      <c r="L2444" s="20">
        <v>5</v>
      </c>
      <c r="M2444" s="20" t="s">
        <v>25</v>
      </c>
      <c r="N2444" s="20">
        <f t="shared" si="6"/>
        <v>12000</v>
      </c>
      <c r="O2444" s="20">
        <f t="shared" si="7"/>
        <v>6000</v>
      </c>
      <c r="P2444" s="34"/>
    </row>
    <row r="2445" s="3" customFormat="true" ht="35" customHeight="true" spans="1:16">
      <c r="A2445" s="17">
        <v>2442</v>
      </c>
      <c r="B2445" s="54" t="s">
        <v>2138</v>
      </c>
      <c r="C2445" s="50">
        <v>417</v>
      </c>
      <c r="D2445" s="20">
        <v>9</v>
      </c>
      <c r="E2445" s="24" t="s">
        <v>2549</v>
      </c>
      <c r="F2445" s="18" t="s">
        <v>2558</v>
      </c>
      <c r="G2445" s="18" t="s">
        <v>21</v>
      </c>
      <c r="H2445" s="18" t="s">
        <v>22</v>
      </c>
      <c r="I2445" s="20" t="s">
        <v>31</v>
      </c>
      <c r="J2445" s="20" t="s">
        <v>39</v>
      </c>
      <c r="K2445" s="20">
        <v>4</v>
      </c>
      <c r="L2445" s="20">
        <v>7</v>
      </c>
      <c r="M2445" s="20" t="s">
        <v>25</v>
      </c>
      <c r="N2445" s="20">
        <f t="shared" si="6"/>
        <v>16800</v>
      </c>
      <c r="O2445" s="20">
        <f t="shared" si="7"/>
        <v>8400</v>
      </c>
      <c r="P2445" s="34"/>
    </row>
    <row r="2446" s="3" customFormat="true" ht="35" customHeight="true" spans="1:16">
      <c r="A2446" s="17">
        <v>2443</v>
      </c>
      <c r="B2446" s="54" t="s">
        <v>2138</v>
      </c>
      <c r="C2446" s="50">
        <v>418</v>
      </c>
      <c r="D2446" s="20">
        <v>10</v>
      </c>
      <c r="E2446" s="24" t="s">
        <v>2549</v>
      </c>
      <c r="F2446" s="18" t="s">
        <v>2559</v>
      </c>
      <c r="G2446" s="18" t="s">
        <v>21</v>
      </c>
      <c r="H2446" s="18" t="s">
        <v>1422</v>
      </c>
      <c r="I2446" s="20" t="s">
        <v>49</v>
      </c>
      <c r="J2446" s="20" t="s">
        <v>32</v>
      </c>
      <c r="K2446" s="20">
        <v>1</v>
      </c>
      <c r="L2446" s="20">
        <v>6</v>
      </c>
      <c r="M2446" s="20" t="s">
        <v>25</v>
      </c>
      <c r="N2446" s="20">
        <f t="shared" si="6"/>
        <v>14400</v>
      </c>
      <c r="O2446" s="20">
        <f t="shared" si="7"/>
        <v>7200</v>
      </c>
      <c r="P2446" s="34"/>
    </row>
    <row r="2447" s="3" customFormat="true" ht="35" customHeight="true" spans="1:16">
      <c r="A2447" s="17">
        <v>2444</v>
      </c>
      <c r="B2447" s="54" t="s">
        <v>2138</v>
      </c>
      <c r="C2447" s="50">
        <v>419</v>
      </c>
      <c r="D2447" s="20">
        <v>11</v>
      </c>
      <c r="E2447" s="24" t="s">
        <v>2549</v>
      </c>
      <c r="F2447" s="18" t="s">
        <v>2560</v>
      </c>
      <c r="G2447" s="18" t="s">
        <v>21</v>
      </c>
      <c r="H2447" s="18" t="s">
        <v>22</v>
      </c>
      <c r="I2447" s="20" t="s">
        <v>31</v>
      </c>
      <c r="J2447" s="20" t="s">
        <v>35</v>
      </c>
      <c r="K2447" s="20">
        <v>4</v>
      </c>
      <c r="L2447" s="20">
        <v>6</v>
      </c>
      <c r="M2447" s="20" t="s">
        <v>25</v>
      </c>
      <c r="N2447" s="20">
        <f t="shared" si="6"/>
        <v>14400</v>
      </c>
      <c r="O2447" s="20">
        <f t="shared" si="7"/>
        <v>7200</v>
      </c>
      <c r="P2447" s="34"/>
    </row>
    <row r="2448" s="3" customFormat="true" ht="35" customHeight="true" spans="1:16">
      <c r="A2448" s="17">
        <v>2445</v>
      </c>
      <c r="B2448" s="54" t="s">
        <v>2138</v>
      </c>
      <c r="C2448" s="50">
        <v>420</v>
      </c>
      <c r="D2448" s="20">
        <v>12</v>
      </c>
      <c r="E2448" s="24" t="s">
        <v>2549</v>
      </c>
      <c r="F2448" s="18" t="s">
        <v>2561</v>
      </c>
      <c r="G2448" s="18" t="s">
        <v>21</v>
      </c>
      <c r="H2448" s="18" t="s">
        <v>1422</v>
      </c>
      <c r="I2448" s="20" t="s">
        <v>49</v>
      </c>
      <c r="J2448" s="20" t="s">
        <v>39</v>
      </c>
      <c r="K2448" s="20">
        <v>2</v>
      </c>
      <c r="L2448" s="20">
        <v>4</v>
      </c>
      <c r="M2448" s="20" t="s">
        <v>25</v>
      </c>
      <c r="N2448" s="20">
        <f t="shared" si="6"/>
        <v>9600</v>
      </c>
      <c r="O2448" s="20">
        <f t="shared" si="7"/>
        <v>4800</v>
      </c>
      <c r="P2448" s="34"/>
    </row>
    <row r="2449" s="3" customFormat="true" ht="35" customHeight="true" spans="1:16">
      <c r="A2449" s="17">
        <v>2446</v>
      </c>
      <c r="B2449" s="54" t="s">
        <v>2138</v>
      </c>
      <c r="C2449" s="50">
        <v>421</v>
      </c>
      <c r="D2449" s="20">
        <v>13</v>
      </c>
      <c r="E2449" s="24" t="s">
        <v>2549</v>
      </c>
      <c r="F2449" s="18" t="s">
        <v>2562</v>
      </c>
      <c r="G2449" s="18" t="s">
        <v>21</v>
      </c>
      <c r="H2449" s="18" t="s">
        <v>1422</v>
      </c>
      <c r="I2449" s="20" t="s">
        <v>49</v>
      </c>
      <c r="J2449" s="20" t="s">
        <v>35</v>
      </c>
      <c r="K2449" s="20">
        <v>3</v>
      </c>
      <c r="L2449" s="20">
        <v>4</v>
      </c>
      <c r="M2449" s="20" t="s">
        <v>25</v>
      </c>
      <c r="N2449" s="20">
        <f t="shared" si="6"/>
        <v>9600</v>
      </c>
      <c r="O2449" s="20">
        <f t="shared" si="7"/>
        <v>4800</v>
      </c>
      <c r="P2449" s="34"/>
    </row>
    <row r="2450" s="3" customFormat="true" ht="35" customHeight="true" spans="1:16">
      <c r="A2450" s="17">
        <v>2447</v>
      </c>
      <c r="B2450" s="54" t="s">
        <v>2138</v>
      </c>
      <c r="C2450" s="50">
        <v>422</v>
      </c>
      <c r="D2450" s="20">
        <v>14</v>
      </c>
      <c r="E2450" s="24" t="s">
        <v>2549</v>
      </c>
      <c r="F2450" s="18" t="s">
        <v>2563</v>
      </c>
      <c r="G2450" s="18" t="s">
        <v>21</v>
      </c>
      <c r="H2450" s="18" t="s">
        <v>22</v>
      </c>
      <c r="I2450" s="20" t="s">
        <v>31</v>
      </c>
      <c r="J2450" s="20" t="s">
        <v>35</v>
      </c>
      <c r="K2450" s="20">
        <v>2</v>
      </c>
      <c r="L2450" s="20">
        <v>3</v>
      </c>
      <c r="M2450" s="20" t="s">
        <v>25</v>
      </c>
      <c r="N2450" s="20">
        <f t="shared" si="6"/>
        <v>7200</v>
      </c>
      <c r="O2450" s="20">
        <f t="shared" si="7"/>
        <v>3600</v>
      </c>
      <c r="P2450" s="34"/>
    </row>
    <row r="2451" s="3" customFormat="true" ht="35" customHeight="true" spans="1:16">
      <c r="A2451" s="17">
        <v>2448</v>
      </c>
      <c r="B2451" s="54" t="s">
        <v>2138</v>
      </c>
      <c r="C2451" s="50">
        <v>423</v>
      </c>
      <c r="D2451" s="20">
        <v>15</v>
      </c>
      <c r="E2451" s="24" t="s">
        <v>2549</v>
      </c>
      <c r="F2451" s="18" t="s">
        <v>2564</v>
      </c>
      <c r="G2451" s="18" t="s">
        <v>21</v>
      </c>
      <c r="H2451" s="18" t="s">
        <v>22</v>
      </c>
      <c r="I2451" s="20" t="s">
        <v>31</v>
      </c>
      <c r="J2451" s="20" t="s">
        <v>39</v>
      </c>
      <c r="K2451" s="20">
        <v>4</v>
      </c>
      <c r="L2451" s="20">
        <v>3</v>
      </c>
      <c r="M2451" s="20" t="s">
        <v>25</v>
      </c>
      <c r="N2451" s="20">
        <f t="shared" si="6"/>
        <v>7200</v>
      </c>
      <c r="O2451" s="20">
        <f t="shared" si="7"/>
        <v>3600</v>
      </c>
      <c r="P2451" s="34"/>
    </row>
    <row r="2452" s="3" customFormat="true" ht="35" customHeight="true" spans="1:16">
      <c r="A2452" s="17">
        <v>2449</v>
      </c>
      <c r="B2452" s="54" t="s">
        <v>2138</v>
      </c>
      <c r="C2452" s="50">
        <v>424</v>
      </c>
      <c r="D2452" s="20">
        <v>16</v>
      </c>
      <c r="E2452" s="24" t="s">
        <v>2549</v>
      </c>
      <c r="F2452" s="18" t="s">
        <v>2565</v>
      </c>
      <c r="G2452" s="18" t="s">
        <v>21</v>
      </c>
      <c r="H2452" s="18" t="s">
        <v>22</v>
      </c>
      <c r="I2452" s="18" t="s">
        <v>29</v>
      </c>
      <c r="J2452" s="20" t="s">
        <v>24</v>
      </c>
      <c r="K2452" s="20" t="s">
        <v>24</v>
      </c>
      <c r="L2452" s="20">
        <v>10</v>
      </c>
      <c r="M2452" s="20" t="s">
        <v>25</v>
      </c>
      <c r="N2452" s="20">
        <f t="shared" si="6"/>
        <v>24000</v>
      </c>
      <c r="O2452" s="20">
        <f t="shared" si="7"/>
        <v>12000</v>
      </c>
      <c r="P2452" s="34"/>
    </row>
    <row r="2453" s="3" customFormat="true" ht="35" customHeight="true" spans="1:16">
      <c r="A2453" s="17">
        <v>2450</v>
      </c>
      <c r="B2453" s="54" t="s">
        <v>2138</v>
      </c>
      <c r="C2453" s="50">
        <v>425</v>
      </c>
      <c r="D2453" s="20">
        <v>17</v>
      </c>
      <c r="E2453" s="24" t="s">
        <v>2549</v>
      </c>
      <c r="F2453" s="18" t="s">
        <v>2566</v>
      </c>
      <c r="G2453" s="18" t="s">
        <v>21</v>
      </c>
      <c r="H2453" s="18" t="s">
        <v>1422</v>
      </c>
      <c r="I2453" s="20" t="s">
        <v>49</v>
      </c>
      <c r="J2453" s="20" t="s">
        <v>39</v>
      </c>
      <c r="K2453" s="20">
        <v>4</v>
      </c>
      <c r="L2453" s="20">
        <v>3</v>
      </c>
      <c r="M2453" s="20" t="s">
        <v>25</v>
      </c>
      <c r="N2453" s="20">
        <f t="shared" si="6"/>
        <v>7200</v>
      </c>
      <c r="O2453" s="20">
        <f t="shared" si="7"/>
        <v>3600</v>
      </c>
      <c r="P2453" s="34"/>
    </row>
    <row r="2454" s="3" customFormat="true" ht="35" customHeight="true" spans="1:16">
      <c r="A2454" s="17">
        <v>2451</v>
      </c>
      <c r="B2454" s="54" t="s">
        <v>2138</v>
      </c>
      <c r="C2454" s="50">
        <v>426</v>
      </c>
      <c r="D2454" s="20">
        <v>18</v>
      </c>
      <c r="E2454" s="24" t="s">
        <v>2549</v>
      </c>
      <c r="F2454" s="18" t="s">
        <v>1129</v>
      </c>
      <c r="G2454" s="18" t="s">
        <v>21</v>
      </c>
      <c r="H2454" s="18" t="s">
        <v>1422</v>
      </c>
      <c r="I2454" s="20" t="s">
        <v>49</v>
      </c>
      <c r="J2454" s="20" t="s">
        <v>35</v>
      </c>
      <c r="K2454" s="20">
        <v>4</v>
      </c>
      <c r="L2454" s="20">
        <v>7</v>
      </c>
      <c r="M2454" s="20" t="s">
        <v>25</v>
      </c>
      <c r="N2454" s="20">
        <f t="shared" si="6"/>
        <v>16800</v>
      </c>
      <c r="O2454" s="20">
        <f t="shared" si="7"/>
        <v>8400</v>
      </c>
      <c r="P2454" s="34"/>
    </row>
    <row r="2455" s="3" customFormat="true" ht="35" customHeight="true" spans="1:16">
      <c r="A2455" s="17">
        <v>2452</v>
      </c>
      <c r="B2455" s="54" t="s">
        <v>2138</v>
      </c>
      <c r="C2455" s="50">
        <v>427</v>
      </c>
      <c r="D2455" s="20">
        <v>19</v>
      </c>
      <c r="E2455" s="24" t="s">
        <v>2549</v>
      </c>
      <c r="F2455" s="18" t="s">
        <v>2567</v>
      </c>
      <c r="G2455" s="18" t="s">
        <v>21</v>
      </c>
      <c r="H2455" s="18" t="s">
        <v>22</v>
      </c>
      <c r="I2455" s="20" t="s">
        <v>31</v>
      </c>
      <c r="J2455" s="20" t="s">
        <v>35</v>
      </c>
      <c r="K2455" s="20">
        <v>4</v>
      </c>
      <c r="L2455" s="20">
        <v>7</v>
      </c>
      <c r="M2455" s="20" t="s">
        <v>25</v>
      </c>
      <c r="N2455" s="20">
        <f t="shared" si="6"/>
        <v>16800</v>
      </c>
      <c r="O2455" s="20">
        <f t="shared" si="7"/>
        <v>8400</v>
      </c>
      <c r="P2455" s="34"/>
    </row>
    <row r="2456" s="3" customFormat="true" ht="35" customHeight="true" spans="1:16">
      <c r="A2456" s="17">
        <v>2453</v>
      </c>
      <c r="B2456" s="54" t="s">
        <v>2138</v>
      </c>
      <c r="C2456" s="50">
        <v>428</v>
      </c>
      <c r="D2456" s="20">
        <v>20</v>
      </c>
      <c r="E2456" s="24" t="s">
        <v>2549</v>
      </c>
      <c r="F2456" s="18" t="s">
        <v>2568</v>
      </c>
      <c r="G2456" s="18" t="s">
        <v>21</v>
      </c>
      <c r="H2456" s="18" t="s">
        <v>22</v>
      </c>
      <c r="I2456" s="20" t="s">
        <v>31</v>
      </c>
      <c r="J2456" s="20" t="s">
        <v>32</v>
      </c>
      <c r="K2456" s="20">
        <v>1</v>
      </c>
      <c r="L2456" s="20">
        <v>4</v>
      </c>
      <c r="M2456" s="20" t="s">
        <v>25</v>
      </c>
      <c r="N2456" s="20">
        <f t="shared" si="6"/>
        <v>9600</v>
      </c>
      <c r="O2456" s="20">
        <f t="shared" si="7"/>
        <v>4800</v>
      </c>
      <c r="P2456" s="34"/>
    </row>
    <row r="2457" s="3" customFormat="true" ht="35" customHeight="true" spans="1:16">
      <c r="A2457" s="17">
        <v>2454</v>
      </c>
      <c r="B2457" s="54" t="s">
        <v>2138</v>
      </c>
      <c r="C2457" s="50">
        <v>429</v>
      </c>
      <c r="D2457" s="20">
        <v>21</v>
      </c>
      <c r="E2457" s="24" t="s">
        <v>2549</v>
      </c>
      <c r="F2457" s="18" t="s">
        <v>416</v>
      </c>
      <c r="G2457" s="18" t="s">
        <v>21</v>
      </c>
      <c r="H2457" s="18" t="s">
        <v>22</v>
      </c>
      <c r="I2457" s="18" t="s">
        <v>27</v>
      </c>
      <c r="J2457" s="20" t="s">
        <v>24</v>
      </c>
      <c r="K2457" s="20" t="s">
        <v>24</v>
      </c>
      <c r="L2457" s="20">
        <v>3</v>
      </c>
      <c r="M2457" s="20" t="s">
        <v>25</v>
      </c>
      <c r="N2457" s="20">
        <f t="shared" si="6"/>
        <v>7200</v>
      </c>
      <c r="O2457" s="20">
        <f t="shared" si="7"/>
        <v>3600</v>
      </c>
      <c r="P2457" s="34"/>
    </row>
    <row r="2458" s="3" customFormat="true" ht="35" customHeight="true" spans="1:16">
      <c r="A2458" s="17">
        <v>2455</v>
      </c>
      <c r="B2458" s="54" t="s">
        <v>2138</v>
      </c>
      <c r="C2458" s="50">
        <v>430</v>
      </c>
      <c r="D2458" s="20">
        <v>22</v>
      </c>
      <c r="E2458" s="24" t="s">
        <v>2549</v>
      </c>
      <c r="F2458" s="18" t="s">
        <v>2569</v>
      </c>
      <c r="G2458" s="18" t="s">
        <v>21</v>
      </c>
      <c r="H2458" s="18" t="s">
        <v>22</v>
      </c>
      <c r="I2458" s="20" t="s">
        <v>23</v>
      </c>
      <c r="J2458" s="20" t="s">
        <v>24</v>
      </c>
      <c r="K2458" s="20" t="s">
        <v>24</v>
      </c>
      <c r="L2458" s="20">
        <v>2</v>
      </c>
      <c r="M2458" s="20" t="s">
        <v>25</v>
      </c>
      <c r="N2458" s="20">
        <f t="shared" si="6"/>
        <v>4800</v>
      </c>
      <c r="O2458" s="20">
        <f t="shared" si="7"/>
        <v>2400</v>
      </c>
      <c r="P2458" s="34"/>
    </row>
    <row r="2459" s="3" customFormat="true" ht="35" customHeight="true" spans="1:16">
      <c r="A2459" s="17">
        <v>2456</v>
      </c>
      <c r="B2459" s="54" t="s">
        <v>2138</v>
      </c>
      <c r="C2459" s="50">
        <v>431</v>
      </c>
      <c r="D2459" s="20">
        <v>23</v>
      </c>
      <c r="E2459" s="24" t="s">
        <v>2549</v>
      </c>
      <c r="F2459" s="18" t="s">
        <v>2570</v>
      </c>
      <c r="G2459" s="18" t="s">
        <v>21</v>
      </c>
      <c r="H2459" s="18" t="s">
        <v>22</v>
      </c>
      <c r="I2459" s="18" t="s">
        <v>64</v>
      </c>
      <c r="J2459" s="20" t="s">
        <v>24</v>
      </c>
      <c r="K2459" s="20" t="s">
        <v>24</v>
      </c>
      <c r="L2459" s="20">
        <v>2</v>
      </c>
      <c r="M2459" s="20" t="s">
        <v>25</v>
      </c>
      <c r="N2459" s="20">
        <f t="shared" si="6"/>
        <v>4800</v>
      </c>
      <c r="O2459" s="20">
        <f t="shared" si="7"/>
        <v>2400</v>
      </c>
      <c r="P2459" s="34"/>
    </row>
    <row r="2460" s="3" customFormat="true" ht="35" customHeight="true" spans="1:16">
      <c r="A2460" s="17">
        <v>2457</v>
      </c>
      <c r="B2460" s="54" t="s">
        <v>2138</v>
      </c>
      <c r="C2460" s="50">
        <v>432</v>
      </c>
      <c r="D2460" s="20">
        <v>24</v>
      </c>
      <c r="E2460" s="24" t="s">
        <v>2549</v>
      </c>
      <c r="F2460" s="18" t="s">
        <v>2571</v>
      </c>
      <c r="G2460" s="18" t="s">
        <v>21</v>
      </c>
      <c r="H2460" s="18" t="s">
        <v>2572</v>
      </c>
      <c r="I2460" s="20" t="s">
        <v>43</v>
      </c>
      <c r="J2460" s="20" t="s">
        <v>24</v>
      </c>
      <c r="K2460" s="20" t="s">
        <v>24</v>
      </c>
      <c r="L2460" s="20">
        <v>2</v>
      </c>
      <c r="M2460" s="20" t="s">
        <v>25</v>
      </c>
      <c r="N2460" s="20">
        <f t="shared" si="6"/>
        <v>4800</v>
      </c>
      <c r="O2460" s="20">
        <f t="shared" si="7"/>
        <v>2400</v>
      </c>
      <c r="P2460" s="34"/>
    </row>
    <row r="2461" s="3" customFormat="true" ht="35" customHeight="true" spans="1:16">
      <c r="A2461" s="17">
        <v>2458</v>
      </c>
      <c r="B2461" s="54" t="s">
        <v>2138</v>
      </c>
      <c r="C2461" s="50">
        <v>433</v>
      </c>
      <c r="D2461" s="20">
        <v>25</v>
      </c>
      <c r="E2461" s="24" t="s">
        <v>2549</v>
      </c>
      <c r="F2461" s="18" t="s">
        <v>2573</v>
      </c>
      <c r="G2461" s="18" t="s">
        <v>21</v>
      </c>
      <c r="H2461" s="18" t="s">
        <v>2572</v>
      </c>
      <c r="I2461" s="20" t="s">
        <v>75</v>
      </c>
      <c r="J2461" s="20" t="s">
        <v>24</v>
      </c>
      <c r="K2461" s="20" t="s">
        <v>24</v>
      </c>
      <c r="L2461" s="20">
        <v>2</v>
      </c>
      <c r="M2461" s="20" t="s">
        <v>25</v>
      </c>
      <c r="N2461" s="20">
        <f t="shared" si="6"/>
        <v>4800</v>
      </c>
      <c r="O2461" s="20">
        <f t="shared" si="7"/>
        <v>2400</v>
      </c>
      <c r="P2461" s="34"/>
    </row>
    <row r="2462" s="3" customFormat="true" ht="35" customHeight="true" spans="1:16">
      <c r="A2462" s="17">
        <v>2459</v>
      </c>
      <c r="B2462" s="54" t="s">
        <v>2138</v>
      </c>
      <c r="C2462" s="50">
        <v>434</v>
      </c>
      <c r="D2462" s="20">
        <v>26</v>
      </c>
      <c r="E2462" s="24" t="s">
        <v>2549</v>
      </c>
      <c r="F2462" s="18" t="s">
        <v>2574</v>
      </c>
      <c r="G2462" s="18" t="s">
        <v>21</v>
      </c>
      <c r="H2462" s="18" t="s">
        <v>22</v>
      </c>
      <c r="I2462" s="20" t="s">
        <v>31</v>
      </c>
      <c r="J2462" s="20" t="s">
        <v>39</v>
      </c>
      <c r="K2462" s="20">
        <v>1</v>
      </c>
      <c r="L2462" s="20">
        <v>2</v>
      </c>
      <c r="M2462" s="20" t="s">
        <v>25</v>
      </c>
      <c r="N2462" s="20">
        <f t="shared" si="6"/>
        <v>4800</v>
      </c>
      <c r="O2462" s="20">
        <f t="shared" si="7"/>
        <v>2400</v>
      </c>
      <c r="P2462" s="34"/>
    </row>
    <row r="2463" s="3" customFormat="true" ht="35" customHeight="true" spans="1:16">
      <c r="A2463" s="17">
        <v>2460</v>
      </c>
      <c r="B2463" s="54" t="s">
        <v>2138</v>
      </c>
      <c r="C2463" s="50">
        <v>435</v>
      </c>
      <c r="D2463" s="20">
        <v>27</v>
      </c>
      <c r="E2463" s="24" t="s">
        <v>2549</v>
      </c>
      <c r="F2463" s="18" t="s">
        <v>2575</v>
      </c>
      <c r="G2463" s="18" t="s">
        <v>21</v>
      </c>
      <c r="H2463" s="18" t="s">
        <v>1422</v>
      </c>
      <c r="I2463" s="20" t="s">
        <v>49</v>
      </c>
      <c r="J2463" s="20" t="s">
        <v>32</v>
      </c>
      <c r="K2463" s="20">
        <v>3</v>
      </c>
      <c r="L2463" s="20">
        <v>2</v>
      </c>
      <c r="M2463" s="20" t="s">
        <v>25</v>
      </c>
      <c r="N2463" s="20">
        <f t="shared" si="6"/>
        <v>4800</v>
      </c>
      <c r="O2463" s="20">
        <f t="shared" si="7"/>
        <v>2400</v>
      </c>
      <c r="P2463" s="34"/>
    </row>
    <row r="2464" s="3" customFormat="true" ht="35" customHeight="true" spans="1:16">
      <c r="A2464" s="17">
        <v>2461</v>
      </c>
      <c r="B2464" s="54" t="s">
        <v>2138</v>
      </c>
      <c r="C2464" s="50">
        <v>436</v>
      </c>
      <c r="D2464" s="20">
        <v>28</v>
      </c>
      <c r="E2464" s="24" t="s">
        <v>2549</v>
      </c>
      <c r="F2464" s="18" t="s">
        <v>2576</v>
      </c>
      <c r="G2464" s="18" t="s">
        <v>21</v>
      </c>
      <c r="H2464" s="18" t="s">
        <v>22</v>
      </c>
      <c r="I2464" s="20" t="s">
        <v>31</v>
      </c>
      <c r="J2464" s="20" t="s">
        <v>35</v>
      </c>
      <c r="K2464" s="20">
        <v>1</v>
      </c>
      <c r="L2464" s="20">
        <v>2</v>
      </c>
      <c r="M2464" s="20" t="s">
        <v>25</v>
      </c>
      <c r="N2464" s="20">
        <f t="shared" si="6"/>
        <v>4800</v>
      </c>
      <c r="O2464" s="20">
        <f t="shared" si="7"/>
        <v>2400</v>
      </c>
      <c r="P2464" s="34"/>
    </row>
    <row r="2465" s="3" customFormat="true" ht="35" customHeight="true" spans="1:16">
      <c r="A2465" s="17">
        <v>2462</v>
      </c>
      <c r="B2465" s="54" t="s">
        <v>2138</v>
      </c>
      <c r="C2465" s="50">
        <v>437</v>
      </c>
      <c r="D2465" s="20">
        <v>29</v>
      </c>
      <c r="E2465" s="24" t="s">
        <v>2549</v>
      </c>
      <c r="F2465" s="18" t="s">
        <v>2577</v>
      </c>
      <c r="G2465" s="18" t="s">
        <v>21</v>
      </c>
      <c r="H2465" s="18" t="s">
        <v>22</v>
      </c>
      <c r="I2465" s="20" t="s">
        <v>31</v>
      </c>
      <c r="J2465" s="20" t="s">
        <v>35</v>
      </c>
      <c r="K2465" s="20">
        <v>1</v>
      </c>
      <c r="L2465" s="20">
        <v>2</v>
      </c>
      <c r="M2465" s="20" t="s">
        <v>25</v>
      </c>
      <c r="N2465" s="20">
        <f t="shared" si="6"/>
        <v>4800</v>
      </c>
      <c r="O2465" s="20">
        <f t="shared" si="7"/>
        <v>2400</v>
      </c>
      <c r="P2465" s="34"/>
    </row>
    <row r="2466" s="3" customFormat="true" ht="35" customHeight="true" spans="1:16">
      <c r="A2466" s="17">
        <v>2463</v>
      </c>
      <c r="B2466" s="54" t="s">
        <v>2138</v>
      </c>
      <c r="C2466" s="50">
        <v>438</v>
      </c>
      <c r="D2466" s="20">
        <v>30</v>
      </c>
      <c r="E2466" s="24" t="s">
        <v>2549</v>
      </c>
      <c r="F2466" s="18" t="s">
        <v>359</v>
      </c>
      <c r="G2466" s="18" t="s">
        <v>21</v>
      </c>
      <c r="H2466" s="18" t="s">
        <v>22</v>
      </c>
      <c r="I2466" s="20" t="s">
        <v>31</v>
      </c>
      <c r="J2466" s="20" t="s">
        <v>35</v>
      </c>
      <c r="K2466" s="20">
        <v>2</v>
      </c>
      <c r="L2466" s="20">
        <v>2</v>
      </c>
      <c r="M2466" s="20" t="s">
        <v>25</v>
      </c>
      <c r="N2466" s="20">
        <f t="shared" si="6"/>
        <v>4800</v>
      </c>
      <c r="O2466" s="20">
        <f t="shared" si="7"/>
        <v>2400</v>
      </c>
      <c r="P2466" s="34"/>
    </row>
    <row r="2467" s="3" customFormat="true" ht="35" customHeight="true" spans="1:16">
      <c r="A2467" s="17">
        <v>2464</v>
      </c>
      <c r="B2467" s="54" t="s">
        <v>2138</v>
      </c>
      <c r="C2467" s="50">
        <v>439</v>
      </c>
      <c r="D2467" s="20">
        <v>31</v>
      </c>
      <c r="E2467" s="24" t="s">
        <v>2549</v>
      </c>
      <c r="F2467" s="18" t="s">
        <v>2578</v>
      </c>
      <c r="G2467" s="18" t="s">
        <v>21</v>
      </c>
      <c r="H2467" s="18" t="s">
        <v>1422</v>
      </c>
      <c r="I2467" s="20" t="s">
        <v>31</v>
      </c>
      <c r="J2467" s="20" t="s">
        <v>35</v>
      </c>
      <c r="K2467" s="20">
        <v>2</v>
      </c>
      <c r="L2467" s="20">
        <v>2</v>
      </c>
      <c r="M2467" s="20" t="s">
        <v>25</v>
      </c>
      <c r="N2467" s="20">
        <f t="shared" si="6"/>
        <v>4800</v>
      </c>
      <c r="O2467" s="20">
        <f t="shared" si="7"/>
        <v>2400</v>
      </c>
      <c r="P2467" s="34"/>
    </row>
    <row r="2468" s="3" customFormat="true" ht="35" customHeight="true" spans="1:16">
      <c r="A2468" s="17">
        <v>2465</v>
      </c>
      <c r="B2468" s="54" t="s">
        <v>2138</v>
      </c>
      <c r="C2468" s="50">
        <v>440</v>
      </c>
      <c r="D2468" s="20">
        <v>32</v>
      </c>
      <c r="E2468" s="24" t="s">
        <v>2549</v>
      </c>
      <c r="F2468" s="18" t="s">
        <v>2579</v>
      </c>
      <c r="G2468" s="18" t="s">
        <v>21</v>
      </c>
      <c r="H2468" s="18" t="s">
        <v>22</v>
      </c>
      <c r="I2468" s="20" t="s">
        <v>31</v>
      </c>
      <c r="J2468" s="20" t="s">
        <v>32</v>
      </c>
      <c r="K2468" s="20">
        <v>4</v>
      </c>
      <c r="L2468" s="20">
        <v>2</v>
      </c>
      <c r="M2468" s="20" t="s">
        <v>25</v>
      </c>
      <c r="N2468" s="20">
        <f t="shared" si="6"/>
        <v>4800</v>
      </c>
      <c r="O2468" s="20">
        <f t="shared" si="7"/>
        <v>2400</v>
      </c>
      <c r="P2468" s="34"/>
    </row>
    <row r="2469" s="3" customFormat="true" ht="35" customHeight="true" spans="1:16">
      <c r="A2469" s="17">
        <v>2466</v>
      </c>
      <c r="B2469" s="54" t="s">
        <v>2138</v>
      </c>
      <c r="C2469" s="50">
        <v>441</v>
      </c>
      <c r="D2469" s="20">
        <v>33</v>
      </c>
      <c r="E2469" s="24" t="s">
        <v>2549</v>
      </c>
      <c r="F2469" s="20" t="s">
        <v>2580</v>
      </c>
      <c r="G2469" s="18" t="s">
        <v>21</v>
      </c>
      <c r="H2469" s="18" t="s">
        <v>59</v>
      </c>
      <c r="I2469" s="20" t="s">
        <v>49</v>
      </c>
      <c r="J2469" s="20" t="s">
        <v>32</v>
      </c>
      <c r="K2469" s="20">
        <v>4</v>
      </c>
      <c r="L2469" s="20">
        <v>7</v>
      </c>
      <c r="M2469" s="20" t="s">
        <v>25</v>
      </c>
      <c r="N2469" s="20">
        <v>16800</v>
      </c>
      <c r="O2469" s="20">
        <v>8400</v>
      </c>
      <c r="P2469" s="34"/>
    </row>
    <row r="2470" s="3" customFormat="true" ht="35" customHeight="true" spans="1:16">
      <c r="A2470" s="17">
        <v>2467</v>
      </c>
      <c r="B2470" s="54" t="s">
        <v>2138</v>
      </c>
      <c r="C2470" s="50">
        <v>442</v>
      </c>
      <c r="D2470" s="20">
        <v>34</v>
      </c>
      <c r="E2470" s="24" t="s">
        <v>2549</v>
      </c>
      <c r="F2470" s="20" t="s">
        <v>2581</v>
      </c>
      <c r="G2470" s="18" t="s">
        <v>21</v>
      </c>
      <c r="H2470" s="18" t="s">
        <v>22</v>
      </c>
      <c r="I2470" s="20" t="s">
        <v>31</v>
      </c>
      <c r="J2470" s="20" t="s">
        <v>35</v>
      </c>
      <c r="K2470" s="20">
        <v>3</v>
      </c>
      <c r="L2470" s="20">
        <v>7</v>
      </c>
      <c r="M2470" s="20" t="s">
        <v>25</v>
      </c>
      <c r="N2470" s="20">
        <v>16800</v>
      </c>
      <c r="O2470" s="20">
        <v>8400</v>
      </c>
      <c r="P2470" s="34"/>
    </row>
    <row r="2471" s="3" customFormat="true" ht="35" customHeight="true" spans="1:16">
      <c r="A2471" s="17">
        <v>2468</v>
      </c>
      <c r="B2471" s="54" t="s">
        <v>2138</v>
      </c>
      <c r="C2471" s="50">
        <v>443</v>
      </c>
      <c r="D2471" s="20">
        <v>35</v>
      </c>
      <c r="E2471" s="24" t="s">
        <v>2549</v>
      </c>
      <c r="F2471" s="20" t="s">
        <v>2582</v>
      </c>
      <c r="G2471" s="18" t="s">
        <v>21</v>
      </c>
      <c r="H2471" s="18" t="s">
        <v>59</v>
      </c>
      <c r="I2471" s="20" t="s">
        <v>49</v>
      </c>
      <c r="J2471" s="20" t="s">
        <v>35</v>
      </c>
      <c r="K2471" s="20">
        <v>1</v>
      </c>
      <c r="L2471" s="20">
        <v>6</v>
      </c>
      <c r="M2471" s="20" t="s">
        <v>25</v>
      </c>
      <c r="N2471" s="20">
        <v>14400</v>
      </c>
      <c r="O2471" s="20">
        <v>7200</v>
      </c>
      <c r="P2471" s="34"/>
    </row>
    <row r="2472" s="3" customFormat="true" ht="35" customHeight="true" spans="1:16">
      <c r="A2472" s="17">
        <v>2469</v>
      </c>
      <c r="B2472" s="54" t="s">
        <v>2138</v>
      </c>
      <c r="C2472" s="50">
        <v>444</v>
      </c>
      <c r="D2472" s="20">
        <v>36</v>
      </c>
      <c r="E2472" s="24" t="s">
        <v>2549</v>
      </c>
      <c r="F2472" s="20" t="s">
        <v>2583</v>
      </c>
      <c r="G2472" s="18" t="s">
        <v>21</v>
      </c>
      <c r="H2472" s="20" t="s">
        <v>22</v>
      </c>
      <c r="I2472" s="20" t="s">
        <v>31</v>
      </c>
      <c r="J2472" s="20" t="s">
        <v>32</v>
      </c>
      <c r="K2472" s="20">
        <v>1</v>
      </c>
      <c r="L2472" s="20">
        <v>5</v>
      </c>
      <c r="M2472" s="20" t="s">
        <v>25</v>
      </c>
      <c r="N2472" s="20">
        <v>12000</v>
      </c>
      <c r="O2472" s="20">
        <v>6000</v>
      </c>
      <c r="P2472" s="34"/>
    </row>
    <row r="2473" s="3" customFormat="true" ht="35" customHeight="true" spans="1:16">
      <c r="A2473" s="17">
        <v>2470</v>
      </c>
      <c r="B2473" s="54" t="s">
        <v>2138</v>
      </c>
      <c r="C2473" s="50">
        <v>445</v>
      </c>
      <c r="D2473" s="20">
        <v>37</v>
      </c>
      <c r="E2473" s="24" t="s">
        <v>2549</v>
      </c>
      <c r="F2473" s="20" t="s">
        <v>2584</v>
      </c>
      <c r="G2473" s="18" t="s">
        <v>21</v>
      </c>
      <c r="H2473" s="20" t="s">
        <v>22</v>
      </c>
      <c r="I2473" s="20" t="s">
        <v>31</v>
      </c>
      <c r="J2473" s="20" t="s">
        <v>32</v>
      </c>
      <c r="K2473" s="20">
        <v>3</v>
      </c>
      <c r="L2473" s="20">
        <v>2</v>
      </c>
      <c r="M2473" s="20" t="s">
        <v>25</v>
      </c>
      <c r="N2473" s="20">
        <v>4800</v>
      </c>
      <c r="O2473" s="20">
        <v>2400</v>
      </c>
      <c r="P2473" s="34"/>
    </row>
    <row r="2474" s="3" customFormat="true" ht="35" customHeight="true" spans="1:16">
      <c r="A2474" s="17">
        <v>2471</v>
      </c>
      <c r="B2474" s="54" t="s">
        <v>2138</v>
      </c>
      <c r="C2474" s="50">
        <v>446</v>
      </c>
      <c r="D2474" s="20">
        <v>38</v>
      </c>
      <c r="E2474" s="24" t="s">
        <v>2549</v>
      </c>
      <c r="F2474" s="20" t="s">
        <v>2585</v>
      </c>
      <c r="G2474" s="18" t="s">
        <v>21</v>
      </c>
      <c r="H2474" s="20" t="s">
        <v>22</v>
      </c>
      <c r="I2474" s="20" t="s">
        <v>31</v>
      </c>
      <c r="J2474" s="20" t="s">
        <v>32</v>
      </c>
      <c r="K2474" s="20">
        <v>1</v>
      </c>
      <c r="L2474" s="20">
        <v>1</v>
      </c>
      <c r="M2474" s="20" t="s">
        <v>25</v>
      </c>
      <c r="N2474" s="20">
        <v>2400</v>
      </c>
      <c r="O2474" s="20">
        <v>1200</v>
      </c>
      <c r="P2474" s="34"/>
    </row>
    <row r="2475" s="3" customFormat="true" ht="35" customHeight="true" spans="1:16">
      <c r="A2475" s="17">
        <v>2472</v>
      </c>
      <c r="B2475" s="54" t="s">
        <v>2138</v>
      </c>
      <c r="C2475" s="50">
        <v>447</v>
      </c>
      <c r="D2475" s="20">
        <v>39</v>
      </c>
      <c r="E2475" s="24" t="s">
        <v>2549</v>
      </c>
      <c r="F2475" s="20" t="s">
        <v>2586</v>
      </c>
      <c r="G2475" s="18" t="s">
        <v>21</v>
      </c>
      <c r="H2475" s="20" t="s">
        <v>22</v>
      </c>
      <c r="I2475" s="20" t="s">
        <v>31</v>
      </c>
      <c r="J2475" s="20" t="s">
        <v>32</v>
      </c>
      <c r="K2475" s="20">
        <v>2</v>
      </c>
      <c r="L2475" s="20">
        <v>1</v>
      </c>
      <c r="M2475" s="20" t="s">
        <v>25</v>
      </c>
      <c r="N2475" s="20">
        <v>2400</v>
      </c>
      <c r="O2475" s="20">
        <v>1200</v>
      </c>
      <c r="P2475" s="34"/>
    </row>
    <row r="2476" s="3" customFormat="true" ht="35" customHeight="true" spans="1:16">
      <c r="A2476" s="17">
        <v>2473</v>
      </c>
      <c r="B2476" s="54" t="s">
        <v>2138</v>
      </c>
      <c r="C2476" s="50">
        <v>448</v>
      </c>
      <c r="D2476" s="20">
        <v>40</v>
      </c>
      <c r="E2476" s="24" t="s">
        <v>2549</v>
      </c>
      <c r="F2476" s="20" t="s">
        <v>2587</v>
      </c>
      <c r="G2476" s="18" t="s">
        <v>21</v>
      </c>
      <c r="H2476" s="20" t="s">
        <v>22</v>
      </c>
      <c r="I2476" s="20" t="s">
        <v>31</v>
      </c>
      <c r="J2476" s="20" t="s">
        <v>32</v>
      </c>
      <c r="K2476" s="20">
        <v>4</v>
      </c>
      <c r="L2476" s="20">
        <v>1</v>
      </c>
      <c r="M2476" s="20" t="s">
        <v>25</v>
      </c>
      <c r="N2476" s="20">
        <v>2400</v>
      </c>
      <c r="O2476" s="20">
        <v>1200</v>
      </c>
      <c r="P2476" s="34"/>
    </row>
    <row r="2477" s="3" customFormat="true" ht="35" customHeight="true" spans="1:16">
      <c r="A2477" s="17">
        <v>2474</v>
      </c>
      <c r="B2477" s="54" t="s">
        <v>2138</v>
      </c>
      <c r="C2477" s="50">
        <v>449</v>
      </c>
      <c r="D2477" s="20">
        <v>41</v>
      </c>
      <c r="E2477" s="24" t="s">
        <v>2549</v>
      </c>
      <c r="F2477" s="20" t="s">
        <v>2588</v>
      </c>
      <c r="G2477" s="18" t="s">
        <v>21</v>
      </c>
      <c r="H2477" s="20" t="s">
        <v>22</v>
      </c>
      <c r="I2477" s="20" t="s">
        <v>31</v>
      </c>
      <c r="J2477" s="20" t="s">
        <v>39</v>
      </c>
      <c r="K2477" s="20">
        <v>1</v>
      </c>
      <c r="L2477" s="20">
        <v>1</v>
      </c>
      <c r="M2477" s="20" t="s">
        <v>25</v>
      </c>
      <c r="N2477" s="20">
        <v>2400</v>
      </c>
      <c r="O2477" s="20">
        <v>1200</v>
      </c>
      <c r="P2477" s="34"/>
    </row>
    <row r="2478" s="3" customFormat="true" ht="35" customHeight="true" spans="1:16">
      <c r="A2478" s="17">
        <v>2475</v>
      </c>
      <c r="B2478" s="54" t="s">
        <v>2138</v>
      </c>
      <c r="C2478" s="50">
        <v>450</v>
      </c>
      <c r="D2478" s="20">
        <v>42</v>
      </c>
      <c r="E2478" s="24" t="s">
        <v>2549</v>
      </c>
      <c r="F2478" s="20" t="s">
        <v>2589</v>
      </c>
      <c r="G2478" s="18" t="s">
        <v>21</v>
      </c>
      <c r="H2478" s="20" t="s">
        <v>22</v>
      </c>
      <c r="I2478" s="20" t="s">
        <v>31</v>
      </c>
      <c r="J2478" s="20" t="s">
        <v>39</v>
      </c>
      <c r="K2478" s="20">
        <v>2</v>
      </c>
      <c r="L2478" s="20">
        <v>1</v>
      </c>
      <c r="M2478" s="20" t="s">
        <v>25</v>
      </c>
      <c r="N2478" s="20">
        <v>2400</v>
      </c>
      <c r="O2478" s="20">
        <v>1200</v>
      </c>
      <c r="P2478" s="34"/>
    </row>
    <row r="2479" s="3" customFormat="true" ht="35" customHeight="true" spans="1:16">
      <c r="A2479" s="17">
        <v>2476</v>
      </c>
      <c r="B2479" s="54" t="s">
        <v>2138</v>
      </c>
      <c r="C2479" s="50">
        <v>451</v>
      </c>
      <c r="D2479" s="20">
        <v>43</v>
      </c>
      <c r="E2479" s="24" t="s">
        <v>2549</v>
      </c>
      <c r="F2479" s="20" t="s">
        <v>2590</v>
      </c>
      <c r="G2479" s="18" t="s">
        <v>21</v>
      </c>
      <c r="H2479" s="20" t="s">
        <v>22</v>
      </c>
      <c r="I2479" s="20" t="s">
        <v>31</v>
      </c>
      <c r="J2479" s="20" t="s">
        <v>39</v>
      </c>
      <c r="K2479" s="20">
        <v>3</v>
      </c>
      <c r="L2479" s="20">
        <v>1</v>
      </c>
      <c r="M2479" s="20" t="s">
        <v>25</v>
      </c>
      <c r="N2479" s="20">
        <v>2400</v>
      </c>
      <c r="O2479" s="20">
        <v>1200</v>
      </c>
      <c r="P2479" s="34"/>
    </row>
    <row r="2480" s="3" customFormat="true" ht="35" customHeight="true" spans="1:16">
      <c r="A2480" s="17">
        <v>2477</v>
      </c>
      <c r="B2480" s="54" t="s">
        <v>2138</v>
      </c>
      <c r="C2480" s="50">
        <v>452</v>
      </c>
      <c r="D2480" s="20">
        <v>44</v>
      </c>
      <c r="E2480" s="24" t="s">
        <v>2549</v>
      </c>
      <c r="F2480" s="20" t="s">
        <v>460</v>
      </c>
      <c r="G2480" s="18" t="s">
        <v>21</v>
      </c>
      <c r="H2480" s="18" t="s">
        <v>59</v>
      </c>
      <c r="I2480" s="20" t="s">
        <v>49</v>
      </c>
      <c r="J2480" s="20" t="s">
        <v>39</v>
      </c>
      <c r="K2480" s="20">
        <v>3</v>
      </c>
      <c r="L2480" s="20">
        <v>1</v>
      </c>
      <c r="M2480" s="20" t="s">
        <v>25</v>
      </c>
      <c r="N2480" s="20">
        <v>2400</v>
      </c>
      <c r="O2480" s="20">
        <v>1200</v>
      </c>
      <c r="P2480" s="34"/>
    </row>
    <row r="2481" s="3" customFormat="true" ht="35" customHeight="true" spans="1:16">
      <c r="A2481" s="17">
        <v>2478</v>
      </c>
      <c r="B2481" s="54" t="s">
        <v>2138</v>
      </c>
      <c r="C2481" s="50">
        <v>453</v>
      </c>
      <c r="D2481" s="20">
        <v>1</v>
      </c>
      <c r="E2481" s="24" t="s">
        <v>2591</v>
      </c>
      <c r="F2481" s="20" t="s">
        <v>2592</v>
      </c>
      <c r="G2481" s="20" t="s">
        <v>21</v>
      </c>
      <c r="H2481" s="18" t="s">
        <v>22</v>
      </c>
      <c r="I2481" s="20" t="s">
        <v>27</v>
      </c>
      <c r="J2481" s="20" t="s">
        <v>24</v>
      </c>
      <c r="K2481" s="20" t="s">
        <v>24</v>
      </c>
      <c r="L2481" s="20">
        <v>10</v>
      </c>
      <c r="M2481" s="20" t="s">
        <v>25</v>
      </c>
      <c r="N2481" s="20">
        <v>24000</v>
      </c>
      <c r="O2481" s="20">
        <v>12000</v>
      </c>
      <c r="P2481" s="35">
        <f ca="1">SUMIF(E:O,E2481,O:O)</f>
        <v>392400</v>
      </c>
    </row>
    <row r="2482" s="3" customFormat="true" ht="35" customHeight="true" spans="1:16">
      <c r="A2482" s="17">
        <v>2479</v>
      </c>
      <c r="B2482" s="54" t="s">
        <v>2138</v>
      </c>
      <c r="C2482" s="50">
        <v>454</v>
      </c>
      <c r="D2482" s="20">
        <v>2</v>
      </c>
      <c r="E2482" s="24" t="s">
        <v>2591</v>
      </c>
      <c r="F2482" s="20" t="s">
        <v>2570</v>
      </c>
      <c r="G2482" s="20" t="s">
        <v>21</v>
      </c>
      <c r="H2482" s="18" t="s">
        <v>22</v>
      </c>
      <c r="I2482" s="20" t="s">
        <v>31</v>
      </c>
      <c r="J2482" s="20" t="s">
        <v>32</v>
      </c>
      <c r="K2482" s="20">
        <v>5</v>
      </c>
      <c r="L2482" s="20">
        <v>6</v>
      </c>
      <c r="M2482" s="20" t="s">
        <v>25</v>
      </c>
      <c r="N2482" s="20">
        <v>14400</v>
      </c>
      <c r="O2482" s="20">
        <v>7200</v>
      </c>
      <c r="P2482" s="36"/>
    </row>
    <row r="2483" s="3" customFormat="true" ht="35" customHeight="true" spans="1:16">
      <c r="A2483" s="17">
        <v>2480</v>
      </c>
      <c r="B2483" s="54" t="s">
        <v>2138</v>
      </c>
      <c r="C2483" s="50">
        <v>455</v>
      </c>
      <c r="D2483" s="20">
        <v>3</v>
      </c>
      <c r="E2483" s="24" t="s">
        <v>2591</v>
      </c>
      <c r="F2483" s="20" t="s">
        <v>2593</v>
      </c>
      <c r="G2483" s="20" t="s">
        <v>21</v>
      </c>
      <c r="H2483" s="18" t="s">
        <v>22</v>
      </c>
      <c r="I2483" s="20" t="s">
        <v>31</v>
      </c>
      <c r="J2483" s="20" t="s">
        <v>35</v>
      </c>
      <c r="K2483" s="20">
        <v>3</v>
      </c>
      <c r="L2483" s="20">
        <v>10</v>
      </c>
      <c r="M2483" s="20" t="s">
        <v>25</v>
      </c>
      <c r="N2483" s="20">
        <v>24000</v>
      </c>
      <c r="O2483" s="20">
        <v>12000</v>
      </c>
      <c r="P2483" s="36"/>
    </row>
    <row r="2484" s="3" customFormat="true" ht="35" customHeight="true" spans="1:16">
      <c r="A2484" s="17">
        <v>2481</v>
      </c>
      <c r="B2484" s="54" t="s">
        <v>2138</v>
      </c>
      <c r="C2484" s="50">
        <v>456</v>
      </c>
      <c r="D2484" s="20">
        <v>4</v>
      </c>
      <c r="E2484" s="24" t="s">
        <v>2591</v>
      </c>
      <c r="F2484" s="20" t="s">
        <v>2594</v>
      </c>
      <c r="G2484" s="20" t="s">
        <v>21</v>
      </c>
      <c r="H2484" s="18" t="s">
        <v>22</v>
      </c>
      <c r="I2484" s="20" t="s">
        <v>31</v>
      </c>
      <c r="J2484" s="20" t="s">
        <v>35</v>
      </c>
      <c r="K2484" s="20">
        <v>5</v>
      </c>
      <c r="L2484" s="20">
        <v>6</v>
      </c>
      <c r="M2484" s="20" t="s">
        <v>25</v>
      </c>
      <c r="N2484" s="20">
        <v>14400</v>
      </c>
      <c r="O2484" s="20">
        <v>7200</v>
      </c>
      <c r="P2484" s="36"/>
    </row>
    <row r="2485" s="3" customFormat="true" ht="35" customHeight="true" spans="1:16">
      <c r="A2485" s="17">
        <v>2482</v>
      </c>
      <c r="B2485" s="54" t="s">
        <v>2138</v>
      </c>
      <c r="C2485" s="50">
        <v>457</v>
      </c>
      <c r="D2485" s="20">
        <v>5</v>
      </c>
      <c r="E2485" s="24" t="s">
        <v>2591</v>
      </c>
      <c r="F2485" s="20" t="s">
        <v>2595</v>
      </c>
      <c r="G2485" s="20" t="s">
        <v>21</v>
      </c>
      <c r="H2485" s="18" t="s">
        <v>22</v>
      </c>
      <c r="I2485" s="20" t="s">
        <v>31</v>
      </c>
      <c r="J2485" s="20" t="s">
        <v>35</v>
      </c>
      <c r="K2485" s="20">
        <v>4</v>
      </c>
      <c r="L2485" s="20">
        <v>6</v>
      </c>
      <c r="M2485" s="20" t="s">
        <v>25</v>
      </c>
      <c r="N2485" s="20">
        <v>14400</v>
      </c>
      <c r="O2485" s="20">
        <v>7200</v>
      </c>
      <c r="P2485" s="36"/>
    </row>
    <row r="2486" s="3" customFormat="true" ht="35" customHeight="true" spans="1:16">
      <c r="A2486" s="17">
        <v>2483</v>
      </c>
      <c r="B2486" s="54" t="s">
        <v>2138</v>
      </c>
      <c r="C2486" s="50">
        <v>458</v>
      </c>
      <c r="D2486" s="20">
        <v>6</v>
      </c>
      <c r="E2486" s="24" t="s">
        <v>2591</v>
      </c>
      <c r="F2486" s="20" t="s">
        <v>2596</v>
      </c>
      <c r="G2486" s="20" t="s">
        <v>21</v>
      </c>
      <c r="H2486" s="18" t="s">
        <v>22</v>
      </c>
      <c r="I2486" s="20" t="s">
        <v>31</v>
      </c>
      <c r="J2486" s="20" t="s">
        <v>24</v>
      </c>
      <c r="K2486" s="20" t="s">
        <v>24</v>
      </c>
      <c r="L2486" s="20">
        <v>6</v>
      </c>
      <c r="M2486" s="20" t="s">
        <v>25</v>
      </c>
      <c r="N2486" s="20">
        <v>14400</v>
      </c>
      <c r="O2486" s="20">
        <v>7200</v>
      </c>
      <c r="P2486" s="36"/>
    </row>
    <row r="2487" s="3" customFormat="true" ht="35" customHeight="true" spans="1:16">
      <c r="A2487" s="17">
        <v>2484</v>
      </c>
      <c r="B2487" s="54" t="s">
        <v>2138</v>
      </c>
      <c r="C2487" s="50">
        <v>459</v>
      </c>
      <c r="D2487" s="20">
        <v>7</v>
      </c>
      <c r="E2487" s="24" t="s">
        <v>2591</v>
      </c>
      <c r="F2487" s="20" t="s">
        <v>2597</v>
      </c>
      <c r="G2487" s="20" t="s">
        <v>21</v>
      </c>
      <c r="H2487" s="18" t="s">
        <v>42</v>
      </c>
      <c r="I2487" s="20" t="s">
        <v>75</v>
      </c>
      <c r="J2487" s="20" t="s">
        <v>24</v>
      </c>
      <c r="K2487" s="20" t="s">
        <v>24</v>
      </c>
      <c r="L2487" s="20">
        <v>6</v>
      </c>
      <c r="M2487" s="20" t="s">
        <v>25</v>
      </c>
      <c r="N2487" s="20">
        <v>14400</v>
      </c>
      <c r="O2487" s="20">
        <v>7200</v>
      </c>
      <c r="P2487" s="36"/>
    </row>
    <row r="2488" s="3" customFormat="true" ht="35" customHeight="true" spans="1:16">
      <c r="A2488" s="17">
        <v>2485</v>
      </c>
      <c r="B2488" s="54" t="s">
        <v>2138</v>
      </c>
      <c r="C2488" s="50">
        <v>460</v>
      </c>
      <c r="D2488" s="20">
        <v>8</v>
      </c>
      <c r="E2488" s="24" t="s">
        <v>2591</v>
      </c>
      <c r="F2488" s="20" t="s">
        <v>2598</v>
      </c>
      <c r="G2488" s="20" t="s">
        <v>21</v>
      </c>
      <c r="H2488" s="18" t="s">
        <v>89</v>
      </c>
      <c r="I2488" s="20" t="s">
        <v>49</v>
      </c>
      <c r="J2488" s="20" t="s">
        <v>32</v>
      </c>
      <c r="K2488" s="20">
        <v>7</v>
      </c>
      <c r="L2488" s="20">
        <v>6</v>
      </c>
      <c r="M2488" s="20" t="s">
        <v>25</v>
      </c>
      <c r="N2488" s="20">
        <v>14400</v>
      </c>
      <c r="O2488" s="20">
        <v>7200</v>
      </c>
      <c r="P2488" s="36"/>
    </row>
    <row r="2489" s="3" customFormat="true" ht="35" customHeight="true" spans="1:16">
      <c r="A2489" s="17">
        <v>2486</v>
      </c>
      <c r="B2489" s="54" t="s">
        <v>2138</v>
      </c>
      <c r="C2489" s="50">
        <v>461</v>
      </c>
      <c r="D2489" s="20">
        <v>9</v>
      </c>
      <c r="E2489" s="24" t="s">
        <v>2591</v>
      </c>
      <c r="F2489" s="20" t="s">
        <v>2599</v>
      </c>
      <c r="G2489" s="20" t="s">
        <v>21</v>
      </c>
      <c r="H2489" s="18" t="s">
        <v>89</v>
      </c>
      <c r="I2489" s="20" t="s">
        <v>49</v>
      </c>
      <c r="J2489" s="20" t="s">
        <v>35</v>
      </c>
      <c r="K2489" s="20">
        <v>10</v>
      </c>
      <c r="L2489" s="20">
        <v>6</v>
      </c>
      <c r="M2489" s="20" t="s">
        <v>25</v>
      </c>
      <c r="N2489" s="20">
        <v>14400</v>
      </c>
      <c r="O2489" s="20">
        <v>7200</v>
      </c>
      <c r="P2489" s="36"/>
    </row>
    <row r="2490" s="3" customFormat="true" ht="35" customHeight="true" spans="1:16">
      <c r="A2490" s="17">
        <v>2487</v>
      </c>
      <c r="B2490" s="54" t="s">
        <v>2138</v>
      </c>
      <c r="C2490" s="50">
        <v>462</v>
      </c>
      <c r="D2490" s="20">
        <v>10</v>
      </c>
      <c r="E2490" s="24" t="s">
        <v>2591</v>
      </c>
      <c r="F2490" s="20" t="s">
        <v>2600</v>
      </c>
      <c r="G2490" s="20" t="s">
        <v>21</v>
      </c>
      <c r="H2490" s="18" t="s">
        <v>22</v>
      </c>
      <c r="I2490" s="20" t="s">
        <v>31</v>
      </c>
      <c r="J2490" s="20" t="s">
        <v>35</v>
      </c>
      <c r="K2490" s="20">
        <v>8</v>
      </c>
      <c r="L2490" s="20">
        <v>6</v>
      </c>
      <c r="M2490" s="20" t="s">
        <v>25</v>
      </c>
      <c r="N2490" s="20">
        <v>14400</v>
      </c>
      <c r="O2490" s="20">
        <v>7200</v>
      </c>
      <c r="P2490" s="36"/>
    </row>
    <row r="2491" s="3" customFormat="true" ht="35" customHeight="true" spans="1:16">
      <c r="A2491" s="17">
        <v>2488</v>
      </c>
      <c r="B2491" s="54" t="s">
        <v>2138</v>
      </c>
      <c r="C2491" s="50">
        <v>463</v>
      </c>
      <c r="D2491" s="20">
        <v>11</v>
      </c>
      <c r="E2491" s="24" t="s">
        <v>2591</v>
      </c>
      <c r="F2491" s="20" t="s">
        <v>2601</v>
      </c>
      <c r="G2491" s="20" t="s">
        <v>21</v>
      </c>
      <c r="H2491" s="18" t="s">
        <v>22</v>
      </c>
      <c r="I2491" s="20" t="s">
        <v>31</v>
      </c>
      <c r="J2491" s="20" t="s">
        <v>35</v>
      </c>
      <c r="K2491" s="20">
        <v>6</v>
      </c>
      <c r="L2491" s="20">
        <v>5</v>
      </c>
      <c r="M2491" s="20" t="s">
        <v>25</v>
      </c>
      <c r="N2491" s="20">
        <v>12000</v>
      </c>
      <c r="O2491" s="20">
        <v>6000</v>
      </c>
      <c r="P2491" s="36"/>
    </row>
    <row r="2492" s="3" customFormat="true" ht="35" customHeight="true" spans="1:16">
      <c r="A2492" s="17">
        <v>2489</v>
      </c>
      <c r="B2492" s="54" t="s">
        <v>2138</v>
      </c>
      <c r="C2492" s="50">
        <v>464</v>
      </c>
      <c r="D2492" s="20">
        <v>12</v>
      </c>
      <c r="E2492" s="24" t="s">
        <v>2591</v>
      </c>
      <c r="F2492" s="20" t="s">
        <v>2602</v>
      </c>
      <c r="G2492" s="20" t="s">
        <v>21</v>
      </c>
      <c r="H2492" s="18" t="s">
        <v>22</v>
      </c>
      <c r="I2492" s="20" t="s">
        <v>31</v>
      </c>
      <c r="J2492" s="20" t="s">
        <v>32</v>
      </c>
      <c r="K2492" s="20">
        <v>5</v>
      </c>
      <c r="L2492" s="20">
        <v>5</v>
      </c>
      <c r="M2492" s="20" t="s">
        <v>25</v>
      </c>
      <c r="N2492" s="20">
        <v>12000</v>
      </c>
      <c r="O2492" s="20">
        <v>6000</v>
      </c>
      <c r="P2492" s="36"/>
    </row>
    <row r="2493" s="3" customFormat="true" ht="35" customHeight="true" spans="1:16">
      <c r="A2493" s="17">
        <v>2490</v>
      </c>
      <c r="B2493" s="54" t="s">
        <v>2138</v>
      </c>
      <c r="C2493" s="50">
        <v>465</v>
      </c>
      <c r="D2493" s="20">
        <v>13</v>
      </c>
      <c r="E2493" s="24" t="s">
        <v>2591</v>
      </c>
      <c r="F2493" s="20" t="s">
        <v>2603</v>
      </c>
      <c r="G2493" s="20" t="s">
        <v>21</v>
      </c>
      <c r="H2493" s="18" t="s">
        <v>89</v>
      </c>
      <c r="I2493" s="20" t="s">
        <v>49</v>
      </c>
      <c r="J2493" s="20" t="s">
        <v>35</v>
      </c>
      <c r="K2493" s="20">
        <v>5</v>
      </c>
      <c r="L2493" s="20">
        <v>5</v>
      </c>
      <c r="M2493" s="20" t="s">
        <v>25</v>
      </c>
      <c r="N2493" s="20">
        <v>12000</v>
      </c>
      <c r="O2493" s="20">
        <v>6000</v>
      </c>
      <c r="P2493" s="36"/>
    </row>
    <row r="2494" s="3" customFormat="true" ht="35" customHeight="true" spans="1:16">
      <c r="A2494" s="17">
        <v>2491</v>
      </c>
      <c r="B2494" s="54" t="s">
        <v>2138</v>
      </c>
      <c r="C2494" s="50">
        <v>466</v>
      </c>
      <c r="D2494" s="20">
        <v>14</v>
      </c>
      <c r="E2494" s="24" t="s">
        <v>2591</v>
      </c>
      <c r="F2494" s="20" t="s">
        <v>2604</v>
      </c>
      <c r="G2494" s="20" t="s">
        <v>21</v>
      </c>
      <c r="H2494" s="18" t="s">
        <v>89</v>
      </c>
      <c r="I2494" s="20" t="s">
        <v>49</v>
      </c>
      <c r="J2494" s="20" t="s">
        <v>32</v>
      </c>
      <c r="K2494" s="20">
        <v>5</v>
      </c>
      <c r="L2494" s="20">
        <v>5</v>
      </c>
      <c r="M2494" s="20" t="s">
        <v>25</v>
      </c>
      <c r="N2494" s="20">
        <v>12000</v>
      </c>
      <c r="O2494" s="20">
        <v>6000</v>
      </c>
      <c r="P2494" s="36"/>
    </row>
    <row r="2495" s="3" customFormat="true" ht="35" customHeight="true" spans="1:16">
      <c r="A2495" s="17">
        <v>2492</v>
      </c>
      <c r="B2495" s="54" t="s">
        <v>2138</v>
      </c>
      <c r="C2495" s="50">
        <v>467</v>
      </c>
      <c r="D2495" s="20">
        <v>15</v>
      </c>
      <c r="E2495" s="24" t="s">
        <v>2591</v>
      </c>
      <c r="F2495" s="20" t="s">
        <v>2605</v>
      </c>
      <c r="G2495" s="20" t="s">
        <v>21</v>
      </c>
      <c r="H2495" s="18" t="s">
        <v>22</v>
      </c>
      <c r="I2495" s="20" t="s">
        <v>31</v>
      </c>
      <c r="J2495" s="20" t="s">
        <v>32</v>
      </c>
      <c r="K2495" s="20">
        <v>1</v>
      </c>
      <c r="L2495" s="20">
        <v>4</v>
      </c>
      <c r="M2495" s="20" t="s">
        <v>25</v>
      </c>
      <c r="N2495" s="20">
        <v>9600</v>
      </c>
      <c r="O2495" s="20">
        <v>4800</v>
      </c>
      <c r="P2495" s="36"/>
    </row>
    <row r="2496" s="3" customFormat="true" ht="35" customHeight="true" spans="1:16">
      <c r="A2496" s="17">
        <v>2493</v>
      </c>
      <c r="B2496" s="54" t="s">
        <v>2138</v>
      </c>
      <c r="C2496" s="50">
        <v>468</v>
      </c>
      <c r="D2496" s="20">
        <v>16</v>
      </c>
      <c r="E2496" s="24" t="s">
        <v>2591</v>
      </c>
      <c r="F2496" s="20" t="s">
        <v>2606</v>
      </c>
      <c r="G2496" s="20" t="s">
        <v>21</v>
      </c>
      <c r="H2496" s="18" t="s">
        <v>22</v>
      </c>
      <c r="I2496" s="20" t="s">
        <v>31</v>
      </c>
      <c r="J2496" s="20" t="s">
        <v>32</v>
      </c>
      <c r="K2496" s="20">
        <v>2</v>
      </c>
      <c r="L2496" s="20">
        <v>4</v>
      </c>
      <c r="M2496" s="20" t="s">
        <v>25</v>
      </c>
      <c r="N2496" s="20">
        <v>9600</v>
      </c>
      <c r="O2496" s="20">
        <v>4800</v>
      </c>
      <c r="P2496" s="36"/>
    </row>
    <row r="2497" s="3" customFormat="true" ht="35" customHeight="true" spans="1:16">
      <c r="A2497" s="17">
        <v>2494</v>
      </c>
      <c r="B2497" s="54" t="s">
        <v>2138</v>
      </c>
      <c r="C2497" s="50">
        <v>469</v>
      </c>
      <c r="D2497" s="20">
        <v>17</v>
      </c>
      <c r="E2497" s="24" t="s">
        <v>2591</v>
      </c>
      <c r="F2497" s="20" t="s">
        <v>2607</v>
      </c>
      <c r="G2497" s="20" t="s">
        <v>21</v>
      </c>
      <c r="H2497" s="18" t="s">
        <v>22</v>
      </c>
      <c r="I2497" s="20" t="s">
        <v>31</v>
      </c>
      <c r="J2497" s="20" t="s">
        <v>32</v>
      </c>
      <c r="K2497" s="20">
        <v>3</v>
      </c>
      <c r="L2497" s="20">
        <v>4</v>
      </c>
      <c r="M2497" s="20" t="s">
        <v>25</v>
      </c>
      <c r="N2497" s="20">
        <v>9600</v>
      </c>
      <c r="O2497" s="20">
        <v>4800</v>
      </c>
      <c r="P2497" s="36"/>
    </row>
    <row r="2498" s="3" customFormat="true" ht="35" customHeight="true" spans="1:16">
      <c r="A2498" s="17">
        <v>2495</v>
      </c>
      <c r="B2498" s="54" t="s">
        <v>2138</v>
      </c>
      <c r="C2498" s="50">
        <v>470</v>
      </c>
      <c r="D2498" s="20">
        <v>18</v>
      </c>
      <c r="E2498" s="24" t="s">
        <v>2591</v>
      </c>
      <c r="F2498" s="20" t="s">
        <v>2608</v>
      </c>
      <c r="G2498" s="20" t="s">
        <v>21</v>
      </c>
      <c r="H2498" s="18" t="s">
        <v>22</v>
      </c>
      <c r="I2498" s="20" t="s">
        <v>31</v>
      </c>
      <c r="J2498" s="20" t="s">
        <v>35</v>
      </c>
      <c r="K2498" s="20">
        <v>10</v>
      </c>
      <c r="L2498" s="20">
        <v>4</v>
      </c>
      <c r="M2498" s="20" t="s">
        <v>25</v>
      </c>
      <c r="N2498" s="20">
        <v>9600</v>
      </c>
      <c r="O2498" s="20">
        <v>4800</v>
      </c>
      <c r="P2498" s="36"/>
    </row>
    <row r="2499" s="3" customFormat="true" ht="35" customHeight="true" spans="1:16">
      <c r="A2499" s="17">
        <v>2496</v>
      </c>
      <c r="B2499" s="54" t="s">
        <v>2138</v>
      </c>
      <c r="C2499" s="50">
        <v>471</v>
      </c>
      <c r="D2499" s="20">
        <v>19</v>
      </c>
      <c r="E2499" s="24" t="s">
        <v>2591</v>
      </c>
      <c r="F2499" s="20" t="s">
        <v>2609</v>
      </c>
      <c r="G2499" s="20" t="s">
        <v>21</v>
      </c>
      <c r="H2499" s="18" t="s">
        <v>22</v>
      </c>
      <c r="I2499" s="20" t="s">
        <v>31</v>
      </c>
      <c r="J2499" s="20" t="s">
        <v>32</v>
      </c>
      <c r="K2499" s="20">
        <v>6</v>
      </c>
      <c r="L2499" s="20">
        <v>4</v>
      </c>
      <c r="M2499" s="20" t="s">
        <v>25</v>
      </c>
      <c r="N2499" s="20">
        <v>9600</v>
      </c>
      <c r="O2499" s="20">
        <v>4800</v>
      </c>
      <c r="P2499" s="36"/>
    </row>
    <row r="2500" s="3" customFormat="true" ht="35" customHeight="true" spans="1:16">
      <c r="A2500" s="17">
        <v>2497</v>
      </c>
      <c r="B2500" s="54" t="s">
        <v>2138</v>
      </c>
      <c r="C2500" s="50">
        <v>472</v>
      </c>
      <c r="D2500" s="20">
        <v>20</v>
      </c>
      <c r="E2500" s="24" t="s">
        <v>2591</v>
      </c>
      <c r="F2500" s="20" t="s">
        <v>2610</v>
      </c>
      <c r="G2500" s="20" t="s">
        <v>21</v>
      </c>
      <c r="H2500" s="18" t="s">
        <v>22</v>
      </c>
      <c r="I2500" s="20" t="s">
        <v>31</v>
      </c>
      <c r="J2500" s="20" t="s">
        <v>24</v>
      </c>
      <c r="K2500" s="20" t="s">
        <v>24</v>
      </c>
      <c r="L2500" s="20">
        <v>4</v>
      </c>
      <c r="M2500" s="20" t="s">
        <v>25</v>
      </c>
      <c r="N2500" s="20">
        <v>9600</v>
      </c>
      <c r="O2500" s="20">
        <v>4800</v>
      </c>
      <c r="P2500" s="36"/>
    </row>
    <row r="2501" s="3" customFormat="true" ht="35" customHeight="true" spans="1:16">
      <c r="A2501" s="17">
        <v>2498</v>
      </c>
      <c r="B2501" s="54" t="s">
        <v>2138</v>
      </c>
      <c r="C2501" s="50">
        <v>473</v>
      </c>
      <c r="D2501" s="20">
        <v>21</v>
      </c>
      <c r="E2501" s="24" t="s">
        <v>2591</v>
      </c>
      <c r="F2501" s="20" t="s">
        <v>2611</v>
      </c>
      <c r="G2501" s="20" t="s">
        <v>21</v>
      </c>
      <c r="H2501" s="18" t="s">
        <v>22</v>
      </c>
      <c r="I2501" s="20" t="s">
        <v>31</v>
      </c>
      <c r="J2501" s="20" t="s">
        <v>39</v>
      </c>
      <c r="K2501" s="20">
        <v>3</v>
      </c>
      <c r="L2501" s="20">
        <v>7</v>
      </c>
      <c r="M2501" s="20" t="s">
        <v>25</v>
      </c>
      <c r="N2501" s="20">
        <v>16800</v>
      </c>
      <c r="O2501" s="20">
        <v>8400</v>
      </c>
      <c r="P2501" s="36"/>
    </row>
    <row r="2502" s="3" customFormat="true" ht="35" customHeight="true" spans="1:16">
      <c r="A2502" s="17">
        <v>2499</v>
      </c>
      <c r="B2502" s="54" t="s">
        <v>2138</v>
      </c>
      <c r="C2502" s="50">
        <v>474</v>
      </c>
      <c r="D2502" s="20">
        <v>22</v>
      </c>
      <c r="E2502" s="24" t="s">
        <v>2591</v>
      </c>
      <c r="F2502" s="20" t="s">
        <v>2612</v>
      </c>
      <c r="G2502" s="20" t="s">
        <v>21</v>
      </c>
      <c r="H2502" s="18" t="s">
        <v>22</v>
      </c>
      <c r="I2502" s="20" t="s">
        <v>31</v>
      </c>
      <c r="J2502" s="20" t="s">
        <v>35</v>
      </c>
      <c r="K2502" s="20">
        <v>3</v>
      </c>
      <c r="L2502" s="20">
        <v>4</v>
      </c>
      <c r="M2502" s="20" t="s">
        <v>25</v>
      </c>
      <c r="N2502" s="20">
        <v>9600</v>
      </c>
      <c r="O2502" s="20">
        <v>4800</v>
      </c>
      <c r="P2502" s="36"/>
    </row>
    <row r="2503" s="3" customFormat="true" ht="35" customHeight="true" spans="1:16">
      <c r="A2503" s="17">
        <v>2500</v>
      </c>
      <c r="B2503" s="54" t="s">
        <v>2138</v>
      </c>
      <c r="C2503" s="50">
        <v>475</v>
      </c>
      <c r="D2503" s="20">
        <v>23</v>
      </c>
      <c r="E2503" s="24" t="s">
        <v>2591</v>
      </c>
      <c r="F2503" s="20" t="s">
        <v>2613</v>
      </c>
      <c r="G2503" s="20" t="s">
        <v>21</v>
      </c>
      <c r="H2503" s="18" t="s">
        <v>22</v>
      </c>
      <c r="I2503" s="20" t="s">
        <v>31</v>
      </c>
      <c r="J2503" s="20" t="s">
        <v>39</v>
      </c>
      <c r="K2503" s="20">
        <v>5</v>
      </c>
      <c r="L2503" s="20">
        <v>4</v>
      </c>
      <c r="M2503" s="20" t="s">
        <v>25</v>
      </c>
      <c r="N2503" s="20">
        <v>9600</v>
      </c>
      <c r="O2503" s="20">
        <v>4800</v>
      </c>
      <c r="P2503" s="36"/>
    </row>
    <row r="2504" s="3" customFormat="true" ht="35" customHeight="true" spans="1:16">
      <c r="A2504" s="17">
        <v>2501</v>
      </c>
      <c r="B2504" s="54" t="s">
        <v>2138</v>
      </c>
      <c r="C2504" s="50">
        <v>476</v>
      </c>
      <c r="D2504" s="20">
        <v>24</v>
      </c>
      <c r="E2504" s="24" t="s">
        <v>2591</v>
      </c>
      <c r="F2504" s="20" t="s">
        <v>2614</v>
      </c>
      <c r="G2504" s="20" t="s">
        <v>21</v>
      </c>
      <c r="H2504" s="18" t="s">
        <v>22</v>
      </c>
      <c r="I2504" s="20" t="s">
        <v>31</v>
      </c>
      <c r="J2504" s="20" t="s">
        <v>39</v>
      </c>
      <c r="K2504" s="20">
        <v>6</v>
      </c>
      <c r="L2504" s="20">
        <v>4</v>
      </c>
      <c r="M2504" s="20" t="s">
        <v>25</v>
      </c>
      <c r="N2504" s="20">
        <v>9600</v>
      </c>
      <c r="O2504" s="20">
        <v>4800</v>
      </c>
      <c r="P2504" s="36"/>
    </row>
    <row r="2505" s="3" customFormat="true" ht="35" customHeight="true" spans="1:16">
      <c r="A2505" s="17">
        <v>2502</v>
      </c>
      <c r="B2505" s="54" t="s">
        <v>2138</v>
      </c>
      <c r="C2505" s="50">
        <v>477</v>
      </c>
      <c r="D2505" s="20">
        <v>25</v>
      </c>
      <c r="E2505" s="24" t="s">
        <v>2591</v>
      </c>
      <c r="F2505" s="20" t="s">
        <v>2615</v>
      </c>
      <c r="G2505" s="20" t="s">
        <v>21</v>
      </c>
      <c r="H2505" s="18" t="s">
        <v>59</v>
      </c>
      <c r="I2505" s="20" t="s">
        <v>49</v>
      </c>
      <c r="J2505" s="20" t="s">
        <v>32</v>
      </c>
      <c r="K2505" s="20">
        <v>1</v>
      </c>
      <c r="L2505" s="20">
        <v>3</v>
      </c>
      <c r="M2505" s="20" t="s">
        <v>25</v>
      </c>
      <c r="N2505" s="20">
        <v>7200</v>
      </c>
      <c r="O2505" s="20">
        <v>3600</v>
      </c>
      <c r="P2505" s="36"/>
    </row>
    <row r="2506" s="3" customFormat="true" ht="35" customHeight="true" spans="1:16">
      <c r="A2506" s="17">
        <v>2503</v>
      </c>
      <c r="B2506" s="54" t="s">
        <v>2138</v>
      </c>
      <c r="C2506" s="50">
        <v>478</v>
      </c>
      <c r="D2506" s="20">
        <v>26</v>
      </c>
      <c r="E2506" s="24" t="s">
        <v>2591</v>
      </c>
      <c r="F2506" s="20" t="s">
        <v>2616</v>
      </c>
      <c r="G2506" s="20" t="s">
        <v>21</v>
      </c>
      <c r="H2506" s="18" t="s">
        <v>59</v>
      </c>
      <c r="I2506" s="20" t="s">
        <v>49</v>
      </c>
      <c r="J2506" s="20" t="s">
        <v>35</v>
      </c>
      <c r="K2506" s="20">
        <v>9</v>
      </c>
      <c r="L2506" s="20">
        <v>3</v>
      </c>
      <c r="M2506" s="20" t="s">
        <v>25</v>
      </c>
      <c r="N2506" s="20">
        <v>7200</v>
      </c>
      <c r="O2506" s="20">
        <v>3600</v>
      </c>
      <c r="P2506" s="36"/>
    </row>
    <row r="2507" s="3" customFormat="true" ht="35" customHeight="true" spans="1:16">
      <c r="A2507" s="17">
        <v>2504</v>
      </c>
      <c r="B2507" s="54" t="s">
        <v>2138</v>
      </c>
      <c r="C2507" s="50">
        <v>479</v>
      </c>
      <c r="D2507" s="20">
        <v>27</v>
      </c>
      <c r="E2507" s="24" t="s">
        <v>2591</v>
      </c>
      <c r="F2507" s="20" t="s">
        <v>2617</v>
      </c>
      <c r="G2507" s="20" t="s">
        <v>21</v>
      </c>
      <c r="H2507" s="18" t="s">
        <v>22</v>
      </c>
      <c r="I2507" s="20" t="s">
        <v>23</v>
      </c>
      <c r="J2507" s="20" t="s">
        <v>24</v>
      </c>
      <c r="K2507" s="20" t="s">
        <v>24</v>
      </c>
      <c r="L2507" s="20">
        <v>10</v>
      </c>
      <c r="M2507" s="20" t="s">
        <v>25</v>
      </c>
      <c r="N2507" s="20">
        <v>24000</v>
      </c>
      <c r="O2507" s="20">
        <v>12000</v>
      </c>
      <c r="P2507" s="36"/>
    </row>
    <row r="2508" s="3" customFormat="true" ht="35" customHeight="true" spans="1:16">
      <c r="A2508" s="17">
        <v>2505</v>
      </c>
      <c r="B2508" s="54" t="s">
        <v>2138</v>
      </c>
      <c r="C2508" s="50">
        <v>480</v>
      </c>
      <c r="D2508" s="20">
        <v>28</v>
      </c>
      <c r="E2508" s="24" t="s">
        <v>2591</v>
      </c>
      <c r="F2508" s="20" t="s">
        <v>2618</v>
      </c>
      <c r="G2508" s="20" t="s">
        <v>21</v>
      </c>
      <c r="H2508" s="18" t="s">
        <v>22</v>
      </c>
      <c r="I2508" s="20" t="s">
        <v>29</v>
      </c>
      <c r="J2508" s="20" t="s">
        <v>24</v>
      </c>
      <c r="K2508" s="20" t="s">
        <v>24</v>
      </c>
      <c r="L2508" s="20">
        <v>8</v>
      </c>
      <c r="M2508" s="20" t="s">
        <v>25</v>
      </c>
      <c r="N2508" s="20">
        <v>19200</v>
      </c>
      <c r="O2508" s="20">
        <v>9600</v>
      </c>
      <c r="P2508" s="36"/>
    </row>
    <row r="2509" s="3" customFormat="true" ht="35" customHeight="true" spans="1:16">
      <c r="A2509" s="17">
        <v>2506</v>
      </c>
      <c r="B2509" s="54" t="s">
        <v>2138</v>
      </c>
      <c r="C2509" s="50">
        <v>481</v>
      </c>
      <c r="D2509" s="20">
        <v>29</v>
      </c>
      <c r="E2509" s="24" t="s">
        <v>2591</v>
      </c>
      <c r="F2509" s="20" t="s">
        <v>2619</v>
      </c>
      <c r="G2509" s="20" t="s">
        <v>21</v>
      </c>
      <c r="H2509" s="18" t="s">
        <v>22</v>
      </c>
      <c r="I2509" s="20" t="s">
        <v>54</v>
      </c>
      <c r="J2509" s="20" t="s">
        <v>24</v>
      </c>
      <c r="K2509" s="20" t="s">
        <v>24</v>
      </c>
      <c r="L2509" s="20">
        <v>10</v>
      </c>
      <c r="M2509" s="20" t="s">
        <v>25</v>
      </c>
      <c r="N2509" s="20">
        <v>24000</v>
      </c>
      <c r="O2509" s="20">
        <v>12000</v>
      </c>
      <c r="P2509" s="36"/>
    </row>
    <row r="2510" s="3" customFormat="true" ht="35" customHeight="true" spans="1:16">
      <c r="A2510" s="17">
        <v>2507</v>
      </c>
      <c r="B2510" s="54" t="s">
        <v>2138</v>
      </c>
      <c r="C2510" s="50">
        <v>482</v>
      </c>
      <c r="D2510" s="20">
        <v>30</v>
      </c>
      <c r="E2510" s="24" t="s">
        <v>2591</v>
      </c>
      <c r="F2510" s="20" t="s">
        <v>2620</v>
      </c>
      <c r="G2510" s="20" t="s">
        <v>21</v>
      </c>
      <c r="H2510" s="18" t="s">
        <v>22</v>
      </c>
      <c r="I2510" s="20" t="s">
        <v>31</v>
      </c>
      <c r="J2510" s="20" t="s">
        <v>39</v>
      </c>
      <c r="K2510" s="20">
        <v>4</v>
      </c>
      <c r="L2510" s="20">
        <v>5</v>
      </c>
      <c r="M2510" s="20" t="s">
        <v>25</v>
      </c>
      <c r="N2510" s="20">
        <v>12000</v>
      </c>
      <c r="O2510" s="20">
        <v>6000</v>
      </c>
      <c r="P2510" s="36"/>
    </row>
    <row r="2511" s="3" customFormat="true" ht="35" customHeight="true" spans="1:16">
      <c r="A2511" s="17">
        <v>2508</v>
      </c>
      <c r="B2511" s="54" t="s">
        <v>2138</v>
      </c>
      <c r="C2511" s="50">
        <v>483</v>
      </c>
      <c r="D2511" s="20">
        <v>31</v>
      </c>
      <c r="E2511" s="24" t="s">
        <v>2591</v>
      </c>
      <c r="F2511" s="20" t="s">
        <v>2621</v>
      </c>
      <c r="G2511" s="20" t="s">
        <v>21</v>
      </c>
      <c r="H2511" s="18" t="s">
        <v>22</v>
      </c>
      <c r="I2511" s="20" t="s">
        <v>31</v>
      </c>
      <c r="J2511" s="20" t="s">
        <v>35</v>
      </c>
      <c r="K2511" s="20">
        <v>1</v>
      </c>
      <c r="L2511" s="20">
        <v>3</v>
      </c>
      <c r="M2511" s="20" t="s">
        <v>25</v>
      </c>
      <c r="N2511" s="20">
        <v>7200</v>
      </c>
      <c r="O2511" s="20">
        <v>3600</v>
      </c>
      <c r="P2511" s="36"/>
    </row>
    <row r="2512" s="3" customFormat="true" ht="35" customHeight="true" spans="1:16">
      <c r="A2512" s="17">
        <v>2509</v>
      </c>
      <c r="B2512" s="54" t="s">
        <v>2138</v>
      </c>
      <c r="C2512" s="50">
        <v>484</v>
      </c>
      <c r="D2512" s="20">
        <v>32</v>
      </c>
      <c r="E2512" s="24" t="s">
        <v>2591</v>
      </c>
      <c r="F2512" s="20" t="s">
        <v>2622</v>
      </c>
      <c r="G2512" s="20" t="s">
        <v>21</v>
      </c>
      <c r="H2512" s="18" t="s">
        <v>22</v>
      </c>
      <c r="I2512" s="20" t="s">
        <v>31</v>
      </c>
      <c r="J2512" s="20" t="s">
        <v>39</v>
      </c>
      <c r="K2512" s="20">
        <v>7</v>
      </c>
      <c r="L2512" s="20">
        <v>3</v>
      </c>
      <c r="M2512" s="20" t="s">
        <v>25</v>
      </c>
      <c r="N2512" s="20">
        <v>7200</v>
      </c>
      <c r="O2512" s="20">
        <v>3600</v>
      </c>
      <c r="P2512" s="36"/>
    </row>
    <row r="2513" s="3" customFormat="true" ht="35" customHeight="true" spans="1:16">
      <c r="A2513" s="17">
        <v>2510</v>
      </c>
      <c r="B2513" s="54" t="s">
        <v>2138</v>
      </c>
      <c r="C2513" s="50">
        <v>485</v>
      </c>
      <c r="D2513" s="20">
        <v>33</v>
      </c>
      <c r="E2513" s="24" t="s">
        <v>2591</v>
      </c>
      <c r="F2513" s="20" t="s">
        <v>2623</v>
      </c>
      <c r="G2513" s="20" t="s">
        <v>21</v>
      </c>
      <c r="H2513" s="18" t="s">
        <v>22</v>
      </c>
      <c r="I2513" s="20" t="s">
        <v>31</v>
      </c>
      <c r="J2513" s="20" t="s">
        <v>39</v>
      </c>
      <c r="K2513" s="20">
        <v>2</v>
      </c>
      <c r="L2513" s="20">
        <v>3</v>
      </c>
      <c r="M2513" s="20" t="s">
        <v>25</v>
      </c>
      <c r="N2513" s="20">
        <v>7200</v>
      </c>
      <c r="O2513" s="20">
        <v>3600</v>
      </c>
      <c r="P2513" s="36"/>
    </row>
    <row r="2514" s="3" customFormat="true" ht="35" customHeight="true" spans="1:16">
      <c r="A2514" s="17">
        <v>2511</v>
      </c>
      <c r="B2514" s="54" t="s">
        <v>2138</v>
      </c>
      <c r="C2514" s="50">
        <v>486</v>
      </c>
      <c r="D2514" s="20">
        <v>34</v>
      </c>
      <c r="E2514" s="24" t="s">
        <v>2591</v>
      </c>
      <c r="F2514" s="20" t="s">
        <v>2624</v>
      </c>
      <c r="G2514" s="20" t="s">
        <v>21</v>
      </c>
      <c r="H2514" s="18" t="s">
        <v>22</v>
      </c>
      <c r="I2514" s="20" t="s">
        <v>31</v>
      </c>
      <c r="J2514" s="20" t="s">
        <v>35</v>
      </c>
      <c r="K2514" s="20">
        <v>2</v>
      </c>
      <c r="L2514" s="20">
        <v>3</v>
      </c>
      <c r="M2514" s="20" t="s">
        <v>25</v>
      </c>
      <c r="N2514" s="20">
        <v>7200</v>
      </c>
      <c r="O2514" s="20">
        <v>3600</v>
      </c>
      <c r="P2514" s="36"/>
    </row>
    <row r="2515" s="3" customFormat="true" ht="35" customHeight="true" spans="1:16">
      <c r="A2515" s="17">
        <v>2512</v>
      </c>
      <c r="B2515" s="54" t="s">
        <v>2138</v>
      </c>
      <c r="C2515" s="50">
        <v>487</v>
      </c>
      <c r="D2515" s="20">
        <v>35</v>
      </c>
      <c r="E2515" s="24" t="s">
        <v>2591</v>
      </c>
      <c r="F2515" s="20" t="s">
        <v>2625</v>
      </c>
      <c r="G2515" s="20" t="s">
        <v>21</v>
      </c>
      <c r="H2515" s="18" t="s">
        <v>22</v>
      </c>
      <c r="I2515" s="20" t="s">
        <v>31</v>
      </c>
      <c r="J2515" s="20" t="s">
        <v>32</v>
      </c>
      <c r="K2515" s="20">
        <v>5</v>
      </c>
      <c r="L2515" s="20">
        <v>3</v>
      </c>
      <c r="M2515" s="20" t="s">
        <v>25</v>
      </c>
      <c r="N2515" s="20">
        <v>7200</v>
      </c>
      <c r="O2515" s="20">
        <v>3600</v>
      </c>
      <c r="P2515" s="36"/>
    </row>
    <row r="2516" s="3" customFormat="true" ht="35" customHeight="true" spans="1:16">
      <c r="A2516" s="17">
        <v>2513</v>
      </c>
      <c r="B2516" s="54" t="s">
        <v>2138</v>
      </c>
      <c r="C2516" s="50">
        <v>488</v>
      </c>
      <c r="D2516" s="20">
        <v>36</v>
      </c>
      <c r="E2516" s="24" t="s">
        <v>2591</v>
      </c>
      <c r="F2516" s="20" t="s">
        <v>389</v>
      </c>
      <c r="G2516" s="20" t="s">
        <v>21</v>
      </c>
      <c r="H2516" s="18" t="s">
        <v>22</v>
      </c>
      <c r="I2516" s="20" t="s">
        <v>31</v>
      </c>
      <c r="J2516" s="20" t="s">
        <v>35</v>
      </c>
      <c r="K2516" s="20">
        <v>5</v>
      </c>
      <c r="L2516" s="20">
        <v>3</v>
      </c>
      <c r="M2516" s="20" t="s">
        <v>25</v>
      </c>
      <c r="N2516" s="20">
        <v>7200</v>
      </c>
      <c r="O2516" s="20">
        <v>3600</v>
      </c>
      <c r="P2516" s="36"/>
    </row>
    <row r="2517" s="3" customFormat="true" ht="35" customHeight="true" spans="1:16">
      <c r="A2517" s="17">
        <v>2514</v>
      </c>
      <c r="B2517" s="54" t="s">
        <v>2138</v>
      </c>
      <c r="C2517" s="50">
        <v>489</v>
      </c>
      <c r="D2517" s="20">
        <v>37</v>
      </c>
      <c r="E2517" s="24" t="s">
        <v>2591</v>
      </c>
      <c r="F2517" s="20" t="s">
        <v>2626</v>
      </c>
      <c r="G2517" s="20" t="s">
        <v>21</v>
      </c>
      <c r="H2517" s="18" t="s">
        <v>22</v>
      </c>
      <c r="I2517" s="20" t="s">
        <v>31</v>
      </c>
      <c r="J2517" s="20" t="s">
        <v>32</v>
      </c>
      <c r="K2517" s="20">
        <v>4</v>
      </c>
      <c r="L2517" s="20">
        <v>3</v>
      </c>
      <c r="M2517" s="20" t="s">
        <v>25</v>
      </c>
      <c r="N2517" s="20">
        <v>7200</v>
      </c>
      <c r="O2517" s="20">
        <v>3600</v>
      </c>
      <c r="P2517" s="36"/>
    </row>
    <row r="2518" s="3" customFormat="true" ht="35" customHeight="true" spans="1:16">
      <c r="A2518" s="17">
        <v>2515</v>
      </c>
      <c r="B2518" s="54" t="s">
        <v>2138</v>
      </c>
      <c r="C2518" s="50">
        <v>490</v>
      </c>
      <c r="D2518" s="20">
        <v>38</v>
      </c>
      <c r="E2518" s="24" t="s">
        <v>2591</v>
      </c>
      <c r="F2518" s="20" t="s">
        <v>2627</v>
      </c>
      <c r="G2518" s="20" t="s">
        <v>21</v>
      </c>
      <c r="H2518" s="18" t="s">
        <v>22</v>
      </c>
      <c r="I2518" s="20" t="s">
        <v>31</v>
      </c>
      <c r="J2518" s="20" t="s">
        <v>39</v>
      </c>
      <c r="K2518" s="20">
        <v>1</v>
      </c>
      <c r="L2518" s="20">
        <v>3</v>
      </c>
      <c r="M2518" s="20" t="s">
        <v>25</v>
      </c>
      <c r="N2518" s="20">
        <v>7200</v>
      </c>
      <c r="O2518" s="20">
        <v>3600</v>
      </c>
      <c r="P2518" s="36"/>
    </row>
    <row r="2519" s="3" customFormat="true" ht="35" customHeight="true" spans="1:16">
      <c r="A2519" s="17">
        <v>2516</v>
      </c>
      <c r="B2519" s="54" t="s">
        <v>2138</v>
      </c>
      <c r="C2519" s="50">
        <v>491</v>
      </c>
      <c r="D2519" s="20">
        <v>39</v>
      </c>
      <c r="E2519" s="24" t="s">
        <v>2591</v>
      </c>
      <c r="F2519" s="20" t="s">
        <v>2628</v>
      </c>
      <c r="G2519" s="20" t="s">
        <v>21</v>
      </c>
      <c r="H2519" s="18" t="s">
        <v>22</v>
      </c>
      <c r="I2519" s="20" t="s">
        <v>31</v>
      </c>
      <c r="J2519" s="20" t="s">
        <v>39</v>
      </c>
      <c r="K2519" s="20">
        <v>4</v>
      </c>
      <c r="L2519" s="20">
        <v>3</v>
      </c>
      <c r="M2519" s="20" t="s">
        <v>25</v>
      </c>
      <c r="N2519" s="20">
        <v>7200</v>
      </c>
      <c r="O2519" s="20">
        <v>3600</v>
      </c>
      <c r="P2519" s="36"/>
    </row>
    <row r="2520" s="3" customFormat="true" ht="35" customHeight="true" spans="1:16">
      <c r="A2520" s="17">
        <v>2517</v>
      </c>
      <c r="B2520" s="54" t="s">
        <v>2138</v>
      </c>
      <c r="C2520" s="50">
        <v>492</v>
      </c>
      <c r="D2520" s="20">
        <v>40</v>
      </c>
      <c r="E2520" s="24" t="s">
        <v>2591</v>
      </c>
      <c r="F2520" s="20" t="s">
        <v>2629</v>
      </c>
      <c r="G2520" s="20" t="s">
        <v>21</v>
      </c>
      <c r="H2520" s="18" t="s">
        <v>22</v>
      </c>
      <c r="I2520" s="20" t="s">
        <v>31</v>
      </c>
      <c r="J2520" s="20" t="s">
        <v>32</v>
      </c>
      <c r="K2520" s="20">
        <v>2</v>
      </c>
      <c r="L2520" s="20">
        <v>3</v>
      </c>
      <c r="M2520" s="20" t="s">
        <v>25</v>
      </c>
      <c r="N2520" s="20">
        <v>7200</v>
      </c>
      <c r="O2520" s="20">
        <v>3600</v>
      </c>
      <c r="P2520" s="36"/>
    </row>
    <row r="2521" s="3" customFormat="true" ht="35" customHeight="true" spans="1:16">
      <c r="A2521" s="17">
        <v>2518</v>
      </c>
      <c r="B2521" s="54" t="s">
        <v>2138</v>
      </c>
      <c r="C2521" s="50">
        <v>493</v>
      </c>
      <c r="D2521" s="20">
        <v>41</v>
      </c>
      <c r="E2521" s="24" t="s">
        <v>2591</v>
      </c>
      <c r="F2521" s="20" t="s">
        <v>366</v>
      </c>
      <c r="G2521" s="20" t="s">
        <v>21</v>
      </c>
      <c r="H2521" s="18" t="s">
        <v>22</v>
      </c>
      <c r="I2521" s="20" t="s">
        <v>146</v>
      </c>
      <c r="J2521" s="20" t="s">
        <v>24</v>
      </c>
      <c r="K2521" s="20" t="s">
        <v>24</v>
      </c>
      <c r="L2521" s="20">
        <v>10</v>
      </c>
      <c r="M2521" s="20" t="s">
        <v>25</v>
      </c>
      <c r="N2521" s="20">
        <v>24000</v>
      </c>
      <c r="O2521" s="20">
        <v>12000</v>
      </c>
      <c r="P2521" s="36"/>
    </row>
    <row r="2522" s="3" customFormat="true" ht="35" customHeight="true" spans="1:16">
      <c r="A2522" s="17">
        <v>2519</v>
      </c>
      <c r="B2522" s="54" t="s">
        <v>2138</v>
      </c>
      <c r="C2522" s="50">
        <v>494</v>
      </c>
      <c r="D2522" s="20">
        <v>42</v>
      </c>
      <c r="E2522" s="24" t="s">
        <v>2591</v>
      </c>
      <c r="F2522" s="20" t="s">
        <v>2630</v>
      </c>
      <c r="G2522" s="20" t="s">
        <v>21</v>
      </c>
      <c r="H2522" s="18" t="s">
        <v>22</v>
      </c>
      <c r="I2522" s="20" t="s">
        <v>54</v>
      </c>
      <c r="J2522" s="20" t="s">
        <v>24</v>
      </c>
      <c r="K2522" s="20" t="s">
        <v>24</v>
      </c>
      <c r="L2522" s="20">
        <v>10</v>
      </c>
      <c r="M2522" s="20" t="s">
        <v>25</v>
      </c>
      <c r="N2522" s="20">
        <v>24000</v>
      </c>
      <c r="O2522" s="20">
        <v>12000</v>
      </c>
      <c r="P2522" s="36"/>
    </row>
    <row r="2523" s="3" customFormat="true" ht="35" customHeight="true" spans="1:16">
      <c r="A2523" s="17">
        <v>2520</v>
      </c>
      <c r="B2523" s="54" t="s">
        <v>2138</v>
      </c>
      <c r="C2523" s="50">
        <v>495</v>
      </c>
      <c r="D2523" s="20">
        <v>43</v>
      </c>
      <c r="E2523" s="24" t="s">
        <v>2591</v>
      </c>
      <c r="F2523" s="20" t="s">
        <v>2631</v>
      </c>
      <c r="G2523" s="20" t="s">
        <v>21</v>
      </c>
      <c r="H2523" s="18" t="s">
        <v>42</v>
      </c>
      <c r="I2523" s="20" t="s">
        <v>43</v>
      </c>
      <c r="J2523" s="20" t="s">
        <v>24</v>
      </c>
      <c r="K2523" s="20" t="s">
        <v>24</v>
      </c>
      <c r="L2523" s="20">
        <v>6</v>
      </c>
      <c r="M2523" s="20" t="s">
        <v>25</v>
      </c>
      <c r="N2523" s="20">
        <v>14400</v>
      </c>
      <c r="O2523" s="20">
        <v>7200</v>
      </c>
      <c r="P2523" s="36"/>
    </row>
    <row r="2524" s="3" customFormat="true" ht="35" customHeight="true" spans="1:16">
      <c r="A2524" s="17">
        <v>2521</v>
      </c>
      <c r="B2524" s="54" t="s">
        <v>2138</v>
      </c>
      <c r="C2524" s="50">
        <v>496</v>
      </c>
      <c r="D2524" s="20">
        <v>44</v>
      </c>
      <c r="E2524" s="24" t="s">
        <v>2591</v>
      </c>
      <c r="F2524" s="20" t="s">
        <v>2632</v>
      </c>
      <c r="G2524" s="20" t="s">
        <v>21</v>
      </c>
      <c r="H2524" s="18" t="s">
        <v>22</v>
      </c>
      <c r="I2524" s="20" t="s">
        <v>582</v>
      </c>
      <c r="J2524" s="20" t="s">
        <v>24</v>
      </c>
      <c r="K2524" s="20" t="s">
        <v>24</v>
      </c>
      <c r="L2524" s="20">
        <v>2</v>
      </c>
      <c r="M2524" s="20" t="s">
        <v>25</v>
      </c>
      <c r="N2524" s="20">
        <v>4800</v>
      </c>
      <c r="O2524" s="20">
        <v>2400</v>
      </c>
      <c r="P2524" s="36"/>
    </row>
    <row r="2525" s="3" customFormat="true" ht="35" customHeight="true" spans="1:16">
      <c r="A2525" s="17">
        <v>2522</v>
      </c>
      <c r="B2525" s="54" t="s">
        <v>2138</v>
      </c>
      <c r="C2525" s="50">
        <v>497</v>
      </c>
      <c r="D2525" s="20">
        <v>45</v>
      </c>
      <c r="E2525" s="24" t="s">
        <v>2591</v>
      </c>
      <c r="F2525" s="20" t="s">
        <v>2633</v>
      </c>
      <c r="G2525" s="20" t="s">
        <v>21</v>
      </c>
      <c r="H2525" s="18" t="s">
        <v>22</v>
      </c>
      <c r="I2525" s="20" t="s">
        <v>31</v>
      </c>
      <c r="J2525" s="20" t="s">
        <v>35</v>
      </c>
      <c r="K2525" s="20">
        <v>7</v>
      </c>
      <c r="L2525" s="20">
        <v>2</v>
      </c>
      <c r="M2525" s="20" t="s">
        <v>25</v>
      </c>
      <c r="N2525" s="20">
        <v>4800</v>
      </c>
      <c r="O2525" s="20">
        <v>2400</v>
      </c>
      <c r="P2525" s="36"/>
    </row>
    <row r="2526" s="3" customFormat="true" ht="35" customHeight="true" spans="1:16">
      <c r="A2526" s="17">
        <v>2523</v>
      </c>
      <c r="B2526" s="54" t="s">
        <v>2138</v>
      </c>
      <c r="C2526" s="50">
        <v>498</v>
      </c>
      <c r="D2526" s="20">
        <v>46</v>
      </c>
      <c r="E2526" s="24" t="s">
        <v>2591</v>
      </c>
      <c r="F2526" s="20" t="s">
        <v>2634</v>
      </c>
      <c r="G2526" s="20" t="s">
        <v>21</v>
      </c>
      <c r="H2526" s="18" t="s">
        <v>22</v>
      </c>
      <c r="I2526" s="20" t="s">
        <v>31</v>
      </c>
      <c r="J2526" s="20" t="s">
        <v>35</v>
      </c>
      <c r="K2526" s="20">
        <v>7</v>
      </c>
      <c r="L2526" s="20">
        <v>2</v>
      </c>
      <c r="M2526" s="20" t="s">
        <v>25</v>
      </c>
      <c r="N2526" s="20">
        <v>4800</v>
      </c>
      <c r="O2526" s="20">
        <v>2400</v>
      </c>
      <c r="P2526" s="36"/>
    </row>
    <row r="2527" s="3" customFormat="true" ht="35" customHeight="true" spans="1:16">
      <c r="A2527" s="17">
        <v>2524</v>
      </c>
      <c r="B2527" s="54" t="s">
        <v>2138</v>
      </c>
      <c r="C2527" s="50">
        <v>499</v>
      </c>
      <c r="D2527" s="20">
        <v>47</v>
      </c>
      <c r="E2527" s="24" t="s">
        <v>2591</v>
      </c>
      <c r="F2527" s="20" t="s">
        <v>2635</v>
      </c>
      <c r="G2527" s="20" t="s">
        <v>21</v>
      </c>
      <c r="H2527" s="18" t="s">
        <v>22</v>
      </c>
      <c r="I2527" s="20" t="s">
        <v>31</v>
      </c>
      <c r="J2527" s="20" t="s">
        <v>35</v>
      </c>
      <c r="K2527" s="20">
        <v>8</v>
      </c>
      <c r="L2527" s="20">
        <v>3</v>
      </c>
      <c r="M2527" s="20" t="s">
        <v>25</v>
      </c>
      <c r="N2527" s="20">
        <v>7200</v>
      </c>
      <c r="O2527" s="20">
        <v>3600</v>
      </c>
      <c r="P2527" s="36"/>
    </row>
    <row r="2528" s="3" customFormat="true" ht="35" customHeight="true" spans="1:16">
      <c r="A2528" s="17">
        <v>2525</v>
      </c>
      <c r="B2528" s="54" t="s">
        <v>2138</v>
      </c>
      <c r="C2528" s="50">
        <v>500</v>
      </c>
      <c r="D2528" s="20">
        <v>48</v>
      </c>
      <c r="E2528" s="24" t="s">
        <v>2591</v>
      </c>
      <c r="F2528" s="20" t="s">
        <v>2636</v>
      </c>
      <c r="G2528" s="20" t="s">
        <v>21</v>
      </c>
      <c r="H2528" s="18" t="s">
        <v>22</v>
      </c>
      <c r="I2528" s="20" t="s">
        <v>31</v>
      </c>
      <c r="J2528" s="20" t="s">
        <v>39</v>
      </c>
      <c r="K2528" s="20">
        <v>1</v>
      </c>
      <c r="L2528" s="20">
        <v>6</v>
      </c>
      <c r="M2528" s="20" t="s">
        <v>25</v>
      </c>
      <c r="N2528" s="20">
        <v>14400</v>
      </c>
      <c r="O2528" s="20">
        <v>7200</v>
      </c>
      <c r="P2528" s="36"/>
    </row>
    <row r="2529" s="3" customFormat="true" ht="35" customHeight="true" spans="1:16">
      <c r="A2529" s="17">
        <v>2526</v>
      </c>
      <c r="B2529" s="54" t="s">
        <v>2138</v>
      </c>
      <c r="C2529" s="50">
        <v>501</v>
      </c>
      <c r="D2529" s="20">
        <v>49</v>
      </c>
      <c r="E2529" s="24" t="s">
        <v>2591</v>
      </c>
      <c r="F2529" s="20" t="s">
        <v>2637</v>
      </c>
      <c r="G2529" s="20" t="s">
        <v>21</v>
      </c>
      <c r="H2529" s="18" t="s">
        <v>22</v>
      </c>
      <c r="I2529" s="20" t="s">
        <v>31</v>
      </c>
      <c r="J2529" s="20" t="s">
        <v>35</v>
      </c>
      <c r="K2529" s="20">
        <v>1</v>
      </c>
      <c r="L2529" s="20">
        <v>2</v>
      </c>
      <c r="M2529" s="20" t="s">
        <v>25</v>
      </c>
      <c r="N2529" s="20">
        <v>4800</v>
      </c>
      <c r="O2529" s="20">
        <v>2400</v>
      </c>
      <c r="P2529" s="36"/>
    </row>
    <row r="2530" s="3" customFormat="true" ht="35" customHeight="true" spans="1:16">
      <c r="A2530" s="17">
        <v>2527</v>
      </c>
      <c r="B2530" s="54" t="s">
        <v>2138</v>
      </c>
      <c r="C2530" s="50">
        <v>502</v>
      </c>
      <c r="D2530" s="20">
        <v>50</v>
      </c>
      <c r="E2530" s="24" t="s">
        <v>2591</v>
      </c>
      <c r="F2530" s="20" t="s">
        <v>2638</v>
      </c>
      <c r="G2530" s="20" t="s">
        <v>21</v>
      </c>
      <c r="H2530" s="18" t="s">
        <v>22</v>
      </c>
      <c r="I2530" s="20" t="s">
        <v>31</v>
      </c>
      <c r="J2530" s="20" t="s">
        <v>32</v>
      </c>
      <c r="K2530" s="20">
        <v>1</v>
      </c>
      <c r="L2530" s="20">
        <v>4</v>
      </c>
      <c r="M2530" s="20" t="s">
        <v>25</v>
      </c>
      <c r="N2530" s="20">
        <v>9600</v>
      </c>
      <c r="O2530" s="20">
        <v>4800</v>
      </c>
      <c r="P2530" s="36"/>
    </row>
    <row r="2531" s="3" customFormat="true" ht="35" customHeight="true" spans="1:16">
      <c r="A2531" s="17">
        <v>2528</v>
      </c>
      <c r="B2531" s="54" t="s">
        <v>2138</v>
      </c>
      <c r="C2531" s="50">
        <v>503</v>
      </c>
      <c r="D2531" s="20">
        <v>51</v>
      </c>
      <c r="E2531" s="24" t="s">
        <v>2591</v>
      </c>
      <c r="F2531" s="20" t="s">
        <v>2639</v>
      </c>
      <c r="G2531" s="20" t="s">
        <v>21</v>
      </c>
      <c r="H2531" s="18" t="s">
        <v>22</v>
      </c>
      <c r="I2531" s="20" t="s">
        <v>31</v>
      </c>
      <c r="J2531" s="20" t="s">
        <v>32</v>
      </c>
      <c r="K2531" s="20">
        <v>3</v>
      </c>
      <c r="L2531" s="20">
        <v>2</v>
      </c>
      <c r="M2531" s="20" t="s">
        <v>25</v>
      </c>
      <c r="N2531" s="20">
        <v>4800</v>
      </c>
      <c r="O2531" s="20">
        <v>2400</v>
      </c>
      <c r="P2531" s="36"/>
    </row>
    <row r="2532" s="3" customFormat="true" ht="35" customHeight="true" spans="1:16">
      <c r="A2532" s="17">
        <v>2529</v>
      </c>
      <c r="B2532" s="54" t="s">
        <v>2138</v>
      </c>
      <c r="C2532" s="50">
        <v>504</v>
      </c>
      <c r="D2532" s="20">
        <v>52</v>
      </c>
      <c r="E2532" s="24" t="s">
        <v>2591</v>
      </c>
      <c r="F2532" s="20" t="s">
        <v>2640</v>
      </c>
      <c r="G2532" s="20" t="s">
        <v>21</v>
      </c>
      <c r="H2532" s="18" t="s">
        <v>22</v>
      </c>
      <c r="I2532" s="20" t="s">
        <v>31</v>
      </c>
      <c r="J2532" s="20" t="s">
        <v>35</v>
      </c>
      <c r="K2532" s="20">
        <v>9</v>
      </c>
      <c r="L2532" s="20">
        <v>5</v>
      </c>
      <c r="M2532" s="20" t="s">
        <v>25</v>
      </c>
      <c r="N2532" s="20">
        <v>12000</v>
      </c>
      <c r="O2532" s="20">
        <v>6000</v>
      </c>
      <c r="P2532" s="36"/>
    </row>
    <row r="2533" s="3" customFormat="true" ht="35" customHeight="true" spans="1:16">
      <c r="A2533" s="17">
        <v>2530</v>
      </c>
      <c r="B2533" s="54" t="s">
        <v>2138</v>
      </c>
      <c r="C2533" s="50">
        <v>505</v>
      </c>
      <c r="D2533" s="20">
        <v>53</v>
      </c>
      <c r="E2533" s="24" t="s">
        <v>2591</v>
      </c>
      <c r="F2533" s="20" t="s">
        <v>2641</v>
      </c>
      <c r="G2533" s="20" t="s">
        <v>21</v>
      </c>
      <c r="H2533" s="18" t="s">
        <v>22</v>
      </c>
      <c r="I2533" s="20" t="s">
        <v>31</v>
      </c>
      <c r="J2533" s="20" t="s">
        <v>35</v>
      </c>
      <c r="K2533" s="20">
        <v>6</v>
      </c>
      <c r="L2533" s="20">
        <v>4</v>
      </c>
      <c r="M2533" s="20" t="s">
        <v>25</v>
      </c>
      <c r="N2533" s="20">
        <v>9600</v>
      </c>
      <c r="O2533" s="20">
        <v>4800</v>
      </c>
      <c r="P2533" s="36"/>
    </row>
    <row r="2534" s="3" customFormat="true" ht="35" customHeight="true" spans="1:16">
      <c r="A2534" s="17">
        <v>2531</v>
      </c>
      <c r="B2534" s="54" t="s">
        <v>2138</v>
      </c>
      <c r="C2534" s="50">
        <v>506</v>
      </c>
      <c r="D2534" s="20">
        <v>54</v>
      </c>
      <c r="E2534" s="24" t="s">
        <v>2591</v>
      </c>
      <c r="F2534" s="20" t="s">
        <v>2642</v>
      </c>
      <c r="G2534" s="20" t="s">
        <v>21</v>
      </c>
      <c r="H2534" s="18" t="s">
        <v>22</v>
      </c>
      <c r="I2534" s="20" t="s">
        <v>31</v>
      </c>
      <c r="J2534" s="20" t="s">
        <v>32</v>
      </c>
      <c r="K2534" s="20">
        <v>7</v>
      </c>
      <c r="L2534" s="20">
        <v>2</v>
      </c>
      <c r="M2534" s="20" t="s">
        <v>25</v>
      </c>
      <c r="N2534" s="20">
        <v>4800</v>
      </c>
      <c r="O2534" s="20">
        <v>2400</v>
      </c>
      <c r="P2534" s="36"/>
    </row>
    <row r="2535" s="3" customFormat="true" ht="35" customHeight="true" spans="1:16">
      <c r="A2535" s="17">
        <v>2532</v>
      </c>
      <c r="B2535" s="54" t="s">
        <v>2138</v>
      </c>
      <c r="C2535" s="50">
        <v>507</v>
      </c>
      <c r="D2535" s="20">
        <v>55</v>
      </c>
      <c r="E2535" s="24" t="s">
        <v>2591</v>
      </c>
      <c r="F2535" s="20" t="s">
        <v>2643</v>
      </c>
      <c r="G2535" s="20" t="s">
        <v>21</v>
      </c>
      <c r="H2535" s="18" t="s">
        <v>22</v>
      </c>
      <c r="I2535" s="20" t="s">
        <v>31</v>
      </c>
      <c r="J2535" s="20" t="s">
        <v>35</v>
      </c>
      <c r="K2535" s="20">
        <v>2</v>
      </c>
      <c r="L2535" s="20">
        <v>2</v>
      </c>
      <c r="M2535" s="20" t="s">
        <v>25</v>
      </c>
      <c r="N2535" s="20">
        <v>4800</v>
      </c>
      <c r="O2535" s="20">
        <v>2400</v>
      </c>
      <c r="P2535" s="36"/>
    </row>
    <row r="2536" s="3" customFormat="true" ht="35" customHeight="true" spans="1:16">
      <c r="A2536" s="17">
        <v>2533</v>
      </c>
      <c r="B2536" s="54" t="s">
        <v>2138</v>
      </c>
      <c r="C2536" s="50">
        <v>508</v>
      </c>
      <c r="D2536" s="20">
        <v>56</v>
      </c>
      <c r="E2536" s="24" t="s">
        <v>2591</v>
      </c>
      <c r="F2536" s="20" t="s">
        <v>2644</v>
      </c>
      <c r="G2536" s="20" t="s">
        <v>21</v>
      </c>
      <c r="H2536" s="18" t="s">
        <v>59</v>
      </c>
      <c r="I2536" s="20" t="s">
        <v>49</v>
      </c>
      <c r="J2536" s="20" t="s">
        <v>35</v>
      </c>
      <c r="K2536" s="20">
        <v>3</v>
      </c>
      <c r="L2536" s="20">
        <v>2</v>
      </c>
      <c r="M2536" s="20" t="s">
        <v>25</v>
      </c>
      <c r="N2536" s="20">
        <v>4800</v>
      </c>
      <c r="O2536" s="20">
        <v>2400</v>
      </c>
      <c r="P2536" s="36"/>
    </row>
    <row r="2537" s="3" customFormat="true" ht="35" customHeight="true" spans="1:16">
      <c r="A2537" s="17">
        <v>2534</v>
      </c>
      <c r="B2537" s="54" t="s">
        <v>2138</v>
      </c>
      <c r="C2537" s="50">
        <v>509</v>
      </c>
      <c r="D2537" s="20">
        <v>57</v>
      </c>
      <c r="E2537" s="24" t="s">
        <v>2591</v>
      </c>
      <c r="F2537" s="20" t="s">
        <v>2645</v>
      </c>
      <c r="G2537" s="20" t="s">
        <v>21</v>
      </c>
      <c r="H2537" s="18" t="s">
        <v>59</v>
      </c>
      <c r="I2537" s="20" t="s">
        <v>49</v>
      </c>
      <c r="J2537" s="20" t="s">
        <v>39</v>
      </c>
      <c r="K2537" s="20">
        <v>6</v>
      </c>
      <c r="L2537" s="20">
        <v>2</v>
      </c>
      <c r="M2537" s="20" t="s">
        <v>25</v>
      </c>
      <c r="N2537" s="20">
        <v>4800</v>
      </c>
      <c r="O2537" s="20">
        <v>2400</v>
      </c>
      <c r="P2537" s="36"/>
    </row>
    <row r="2538" s="3" customFormat="true" ht="35" customHeight="true" spans="1:16">
      <c r="A2538" s="17">
        <v>2535</v>
      </c>
      <c r="B2538" s="54" t="s">
        <v>2138</v>
      </c>
      <c r="C2538" s="50">
        <v>510</v>
      </c>
      <c r="D2538" s="20">
        <v>58</v>
      </c>
      <c r="E2538" s="24" t="s">
        <v>2591</v>
      </c>
      <c r="F2538" s="20" t="s">
        <v>2646</v>
      </c>
      <c r="G2538" s="20" t="s">
        <v>21</v>
      </c>
      <c r="H2538" s="18" t="s">
        <v>59</v>
      </c>
      <c r="I2538" s="20" t="s">
        <v>49</v>
      </c>
      <c r="J2538" s="20" t="s">
        <v>39</v>
      </c>
      <c r="K2538" s="20">
        <v>4</v>
      </c>
      <c r="L2538" s="20">
        <v>2</v>
      </c>
      <c r="M2538" s="20" t="s">
        <v>25</v>
      </c>
      <c r="N2538" s="20">
        <v>4800</v>
      </c>
      <c r="O2538" s="20">
        <v>2400</v>
      </c>
      <c r="P2538" s="36"/>
    </row>
    <row r="2539" s="3" customFormat="true" ht="35" customHeight="true" spans="1:16">
      <c r="A2539" s="17">
        <v>2536</v>
      </c>
      <c r="B2539" s="54" t="s">
        <v>2138</v>
      </c>
      <c r="C2539" s="50">
        <v>511</v>
      </c>
      <c r="D2539" s="20">
        <v>59</v>
      </c>
      <c r="E2539" s="24" t="s">
        <v>2591</v>
      </c>
      <c r="F2539" s="20" t="s">
        <v>2647</v>
      </c>
      <c r="G2539" s="20" t="s">
        <v>21</v>
      </c>
      <c r="H2539" s="18" t="s">
        <v>59</v>
      </c>
      <c r="I2539" s="20" t="s">
        <v>49</v>
      </c>
      <c r="J2539" s="20" t="s">
        <v>35</v>
      </c>
      <c r="K2539" s="20">
        <v>2</v>
      </c>
      <c r="L2539" s="20">
        <v>2</v>
      </c>
      <c r="M2539" s="20" t="s">
        <v>25</v>
      </c>
      <c r="N2539" s="20">
        <v>4800</v>
      </c>
      <c r="O2539" s="20">
        <v>2400</v>
      </c>
      <c r="P2539" s="36"/>
    </row>
    <row r="2540" s="3" customFormat="true" ht="35" customHeight="true" spans="1:16">
      <c r="A2540" s="17">
        <v>2537</v>
      </c>
      <c r="B2540" s="54" t="s">
        <v>2138</v>
      </c>
      <c r="C2540" s="50">
        <v>512</v>
      </c>
      <c r="D2540" s="20">
        <v>60</v>
      </c>
      <c r="E2540" s="24" t="s">
        <v>2591</v>
      </c>
      <c r="F2540" s="20" t="s">
        <v>2648</v>
      </c>
      <c r="G2540" s="20" t="s">
        <v>21</v>
      </c>
      <c r="H2540" s="18" t="s">
        <v>59</v>
      </c>
      <c r="I2540" s="20" t="s">
        <v>49</v>
      </c>
      <c r="J2540" s="20" t="s">
        <v>35</v>
      </c>
      <c r="K2540" s="20">
        <v>1</v>
      </c>
      <c r="L2540" s="20">
        <v>2</v>
      </c>
      <c r="M2540" s="20" t="s">
        <v>25</v>
      </c>
      <c r="N2540" s="20">
        <v>4800</v>
      </c>
      <c r="O2540" s="20">
        <v>2400</v>
      </c>
      <c r="P2540" s="36"/>
    </row>
    <row r="2541" s="3" customFormat="true" ht="35" customHeight="true" spans="1:16">
      <c r="A2541" s="17">
        <v>2538</v>
      </c>
      <c r="B2541" s="54" t="s">
        <v>2138</v>
      </c>
      <c r="C2541" s="50">
        <v>513</v>
      </c>
      <c r="D2541" s="20">
        <v>61</v>
      </c>
      <c r="E2541" s="24" t="s">
        <v>2591</v>
      </c>
      <c r="F2541" s="20" t="s">
        <v>2649</v>
      </c>
      <c r="G2541" s="20" t="s">
        <v>21</v>
      </c>
      <c r="H2541" s="20" t="s">
        <v>22</v>
      </c>
      <c r="I2541" s="20" t="s">
        <v>64</v>
      </c>
      <c r="J2541" s="20" t="s">
        <v>24</v>
      </c>
      <c r="K2541" s="20" t="s">
        <v>24</v>
      </c>
      <c r="L2541" s="20">
        <v>7</v>
      </c>
      <c r="M2541" s="20" t="s">
        <v>25</v>
      </c>
      <c r="N2541" s="20">
        <v>16800</v>
      </c>
      <c r="O2541" s="20">
        <v>8400</v>
      </c>
      <c r="P2541" s="36"/>
    </row>
    <row r="2542" s="3" customFormat="true" ht="35" customHeight="true" spans="1:16">
      <c r="A2542" s="17">
        <v>2539</v>
      </c>
      <c r="B2542" s="54" t="s">
        <v>2138</v>
      </c>
      <c r="C2542" s="50">
        <v>514</v>
      </c>
      <c r="D2542" s="20">
        <v>62</v>
      </c>
      <c r="E2542" s="24" t="s">
        <v>2591</v>
      </c>
      <c r="F2542" s="20" t="s">
        <v>2650</v>
      </c>
      <c r="G2542" s="20" t="s">
        <v>21</v>
      </c>
      <c r="H2542" s="20" t="s">
        <v>22</v>
      </c>
      <c r="I2542" s="20" t="s">
        <v>120</v>
      </c>
      <c r="J2542" s="20" t="s">
        <v>24</v>
      </c>
      <c r="K2542" s="20" t="s">
        <v>24</v>
      </c>
      <c r="L2542" s="20">
        <v>2</v>
      </c>
      <c r="M2542" s="20" t="s">
        <v>25</v>
      </c>
      <c r="N2542" s="20">
        <v>4800</v>
      </c>
      <c r="O2542" s="20">
        <v>2400</v>
      </c>
      <c r="P2542" s="36"/>
    </row>
    <row r="2543" s="3" customFormat="true" ht="35" customHeight="true" spans="1:16">
      <c r="A2543" s="17">
        <v>2540</v>
      </c>
      <c r="B2543" s="54" t="s">
        <v>2138</v>
      </c>
      <c r="C2543" s="50">
        <v>515</v>
      </c>
      <c r="D2543" s="20">
        <v>63</v>
      </c>
      <c r="E2543" s="24" t="s">
        <v>2591</v>
      </c>
      <c r="F2543" s="20" t="s">
        <v>2651</v>
      </c>
      <c r="G2543" s="20" t="s">
        <v>21</v>
      </c>
      <c r="H2543" s="20" t="s">
        <v>22</v>
      </c>
      <c r="I2543" s="20" t="s">
        <v>120</v>
      </c>
      <c r="J2543" s="20" t="s">
        <v>24</v>
      </c>
      <c r="K2543" s="20" t="s">
        <v>24</v>
      </c>
      <c r="L2543" s="20">
        <v>1</v>
      </c>
      <c r="M2543" s="20" t="s">
        <v>25</v>
      </c>
      <c r="N2543" s="20">
        <v>2400</v>
      </c>
      <c r="O2543" s="20">
        <v>1200</v>
      </c>
      <c r="P2543" s="36"/>
    </row>
    <row r="2544" s="3" customFormat="true" ht="35" customHeight="true" spans="1:16">
      <c r="A2544" s="17">
        <v>2541</v>
      </c>
      <c r="B2544" s="54" t="s">
        <v>2138</v>
      </c>
      <c r="C2544" s="50">
        <v>516</v>
      </c>
      <c r="D2544" s="20">
        <v>64</v>
      </c>
      <c r="E2544" s="24" t="s">
        <v>2591</v>
      </c>
      <c r="F2544" s="20" t="s">
        <v>2652</v>
      </c>
      <c r="G2544" s="20" t="s">
        <v>21</v>
      </c>
      <c r="H2544" s="20" t="s">
        <v>22</v>
      </c>
      <c r="I2544" s="20" t="s">
        <v>27</v>
      </c>
      <c r="J2544" s="20" t="s">
        <v>24</v>
      </c>
      <c r="K2544" s="20" t="s">
        <v>24</v>
      </c>
      <c r="L2544" s="20">
        <v>1</v>
      </c>
      <c r="M2544" s="20" t="s">
        <v>25</v>
      </c>
      <c r="N2544" s="20">
        <v>2400</v>
      </c>
      <c r="O2544" s="20">
        <v>1200</v>
      </c>
      <c r="P2544" s="36"/>
    </row>
    <row r="2545" s="3" customFormat="true" ht="35" customHeight="true" spans="1:16">
      <c r="A2545" s="17">
        <v>2542</v>
      </c>
      <c r="B2545" s="54" t="s">
        <v>2138</v>
      </c>
      <c r="C2545" s="50">
        <v>517</v>
      </c>
      <c r="D2545" s="20">
        <v>65</v>
      </c>
      <c r="E2545" s="24" t="s">
        <v>2591</v>
      </c>
      <c r="F2545" s="20" t="s">
        <v>2653</v>
      </c>
      <c r="G2545" s="20" t="s">
        <v>21</v>
      </c>
      <c r="H2545" s="20" t="s">
        <v>22</v>
      </c>
      <c r="I2545" s="20" t="s">
        <v>31</v>
      </c>
      <c r="J2545" s="20" t="s">
        <v>39</v>
      </c>
      <c r="K2545" s="20">
        <v>2</v>
      </c>
      <c r="L2545" s="20">
        <v>1</v>
      </c>
      <c r="M2545" s="20" t="s">
        <v>25</v>
      </c>
      <c r="N2545" s="20">
        <v>2400</v>
      </c>
      <c r="O2545" s="20">
        <v>1200</v>
      </c>
      <c r="P2545" s="36"/>
    </row>
    <row r="2546" s="3" customFormat="true" ht="35" customHeight="true" spans="1:16">
      <c r="A2546" s="17">
        <v>2543</v>
      </c>
      <c r="B2546" s="54" t="s">
        <v>2138</v>
      </c>
      <c r="C2546" s="50">
        <v>518</v>
      </c>
      <c r="D2546" s="20">
        <v>66</v>
      </c>
      <c r="E2546" s="24" t="s">
        <v>2591</v>
      </c>
      <c r="F2546" s="20" t="s">
        <v>2654</v>
      </c>
      <c r="G2546" s="20" t="s">
        <v>21</v>
      </c>
      <c r="H2546" s="20" t="s">
        <v>22</v>
      </c>
      <c r="I2546" s="20" t="s">
        <v>31</v>
      </c>
      <c r="J2546" s="20" t="s">
        <v>32</v>
      </c>
      <c r="K2546" s="20">
        <v>7</v>
      </c>
      <c r="L2546" s="20">
        <v>1</v>
      </c>
      <c r="M2546" s="20" t="s">
        <v>25</v>
      </c>
      <c r="N2546" s="20">
        <v>2400</v>
      </c>
      <c r="O2546" s="20">
        <v>1200</v>
      </c>
      <c r="P2546" s="36"/>
    </row>
    <row r="2547" s="3" customFormat="true" ht="35" customHeight="true" spans="1:16">
      <c r="A2547" s="17">
        <v>2544</v>
      </c>
      <c r="B2547" s="54" t="s">
        <v>2138</v>
      </c>
      <c r="C2547" s="50">
        <v>519</v>
      </c>
      <c r="D2547" s="20">
        <v>67</v>
      </c>
      <c r="E2547" s="24" t="s">
        <v>2591</v>
      </c>
      <c r="F2547" s="20" t="s">
        <v>2655</v>
      </c>
      <c r="G2547" s="20" t="s">
        <v>21</v>
      </c>
      <c r="H2547" s="20" t="s">
        <v>22</v>
      </c>
      <c r="I2547" s="20" t="s">
        <v>31</v>
      </c>
      <c r="J2547" s="20" t="s">
        <v>39</v>
      </c>
      <c r="K2547" s="20">
        <v>3</v>
      </c>
      <c r="L2547" s="20">
        <v>1</v>
      </c>
      <c r="M2547" s="20" t="s">
        <v>25</v>
      </c>
      <c r="N2547" s="20">
        <v>2400</v>
      </c>
      <c r="O2547" s="20">
        <v>1200</v>
      </c>
      <c r="P2547" s="36"/>
    </row>
    <row r="2548" s="3" customFormat="true" ht="35" customHeight="true" spans="1:16">
      <c r="A2548" s="17">
        <v>2545</v>
      </c>
      <c r="B2548" s="54" t="s">
        <v>2138</v>
      </c>
      <c r="C2548" s="50">
        <v>520</v>
      </c>
      <c r="D2548" s="20">
        <v>68</v>
      </c>
      <c r="E2548" s="24" t="s">
        <v>2591</v>
      </c>
      <c r="F2548" s="20" t="s">
        <v>2656</v>
      </c>
      <c r="G2548" s="20" t="s">
        <v>21</v>
      </c>
      <c r="H2548" s="20" t="s">
        <v>22</v>
      </c>
      <c r="I2548" s="20" t="s">
        <v>31</v>
      </c>
      <c r="J2548" s="20" t="s">
        <v>39</v>
      </c>
      <c r="K2548" s="20">
        <v>5</v>
      </c>
      <c r="L2548" s="20">
        <v>1</v>
      </c>
      <c r="M2548" s="20" t="s">
        <v>25</v>
      </c>
      <c r="N2548" s="20">
        <v>2400</v>
      </c>
      <c r="O2548" s="20">
        <v>1200</v>
      </c>
      <c r="P2548" s="36"/>
    </row>
    <row r="2549" s="3" customFormat="true" ht="35" customHeight="true" spans="1:16">
      <c r="A2549" s="17">
        <v>2546</v>
      </c>
      <c r="B2549" s="54" t="s">
        <v>2138</v>
      </c>
      <c r="C2549" s="50">
        <v>521</v>
      </c>
      <c r="D2549" s="20">
        <v>69</v>
      </c>
      <c r="E2549" s="24" t="s">
        <v>2591</v>
      </c>
      <c r="F2549" s="20" t="s">
        <v>2657</v>
      </c>
      <c r="G2549" s="20" t="s">
        <v>21</v>
      </c>
      <c r="H2549" s="20" t="s">
        <v>22</v>
      </c>
      <c r="I2549" s="20" t="s">
        <v>31</v>
      </c>
      <c r="J2549" s="20" t="s">
        <v>32</v>
      </c>
      <c r="K2549" s="20">
        <v>4</v>
      </c>
      <c r="L2549" s="20">
        <v>1</v>
      </c>
      <c r="M2549" s="20" t="s">
        <v>25</v>
      </c>
      <c r="N2549" s="20">
        <v>2400</v>
      </c>
      <c r="O2549" s="20">
        <v>1200</v>
      </c>
      <c r="P2549" s="36"/>
    </row>
    <row r="2550" s="3" customFormat="true" ht="35" customHeight="true" spans="1:16">
      <c r="A2550" s="17">
        <v>2547</v>
      </c>
      <c r="B2550" s="54" t="s">
        <v>2138</v>
      </c>
      <c r="C2550" s="50">
        <v>522</v>
      </c>
      <c r="D2550" s="20">
        <v>70</v>
      </c>
      <c r="E2550" s="24" t="s">
        <v>2591</v>
      </c>
      <c r="F2550" s="20" t="s">
        <v>2658</v>
      </c>
      <c r="G2550" s="20" t="s">
        <v>21</v>
      </c>
      <c r="H2550" s="20" t="s">
        <v>22</v>
      </c>
      <c r="I2550" s="20" t="s">
        <v>31</v>
      </c>
      <c r="J2550" s="20" t="s">
        <v>35</v>
      </c>
      <c r="K2550" s="20">
        <v>4</v>
      </c>
      <c r="L2550" s="20">
        <v>1</v>
      </c>
      <c r="M2550" s="20" t="s">
        <v>25</v>
      </c>
      <c r="N2550" s="20">
        <v>2400</v>
      </c>
      <c r="O2550" s="20">
        <v>1200</v>
      </c>
      <c r="P2550" s="36"/>
    </row>
    <row r="2551" s="3" customFormat="true" ht="35" customHeight="true" spans="1:16">
      <c r="A2551" s="17">
        <v>2548</v>
      </c>
      <c r="B2551" s="54" t="s">
        <v>2138</v>
      </c>
      <c r="C2551" s="50">
        <v>523</v>
      </c>
      <c r="D2551" s="20">
        <v>71</v>
      </c>
      <c r="E2551" s="24" t="s">
        <v>2591</v>
      </c>
      <c r="F2551" s="20" t="s">
        <v>2659</v>
      </c>
      <c r="G2551" s="20" t="s">
        <v>21</v>
      </c>
      <c r="H2551" s="20" t="s">
        <v>22</v>
      </c>
      <c r="I2551" s="20" t="s">
        <v>31</v>
      </c>
      <c r="J2551" s="20" t="s">
        <v>39</v>
      </c>
      <c r="K2551" s="20">
        <v>7</v>
      </c>
      <c r="L2551" s="20">
        <v>1</v>
      </c>
      <c r="M2551" s="20" t="s">
        <v>25</v>
      </c>
      <c r="N2551" s="20">
        <v>2400</v>
      </c>
      <c r="O2551" s="20">
        <v>1200</v>
      </c>
      <c r="P2551" s="36"/>
    </row>
    <row r="2552" s="3" customFormat="true" ht="35" customHeight="true" spans="1:16">
      <c r="A2552" s="17">
        <v>2549</v>
      </c>
      <c r="B2552" s="54" t="s">
        <v>2138</v>
      </c>
      <c r="C2552" s="50">
        <v>524</v>
      </c>
      <c r="D2552" s="20">
        <v>72</v>
      </c>
      <c r="E2552" s="24" t="s">
        <v>2591</v>
      </c>
      <c r="F2552" s="20" t="s">
        <v>2660</v>
      </c>
      <c r="G2552" s="20" t="s">
        <v>21</v>
      </c>
      <c r="H2552" s="20" t="s">
        <v>22</v>
      </c>
      <c r="I2552" s="20" t="s">
        <v>31</v>
      </c>
      <c r="J2552" s="20" t="s">
        <v>35</v>
      </c>
      <c r="K2552" s="20">
        <v>9</v>
      </c>
      <c r="L2552" s="20">
        <v>1</v>
      </c>
      <c r="M2552" s="20" t="s">
        <v>25</v>
      </c>
      <c r="N2552" s="20">
        <v>2400</v>
      </c>
      <c r="O2552" s="20">
        <v>1200</v>
      </c>
      <c r="P2552" s="36"/>
    </row>
    <row r="2553" s="3" customFormat="true" ht="35" customHeight="true" spans="1:16">
      <c r="A2553" s="17">
        <v>2550</v>
      </c>
      <c r="B2553" s="54" t="s">
        <v>2138</v>
      </c>
      <c r="C2553" s="50">
        <v>525</v>
      </c>
      <c r="D2553" s="20">
        <v>73</v>
      </c>
      <c r="E2553" s="24" t="s">
        <v>2591</v>
      </c>
      <c r="F2553" s="20" t="s">
        <v>2661</v>
      </c>
      <c r="G2553" s="20" t="s">
        <v>21</v>
      </c>
      <c r="H2553" s="20" t="s">
        <v>22</v>
      </c>
      <c r="I2553" s="20" t="s">
        <v>31</v>
      </c>
      <c r="J2553" s="20" t="s">
        <v>24</v>
      </c>
      <c r="K2553" s="20" t="s">
        <v>24</v>
      </c>
      <c r="L2553" s="20">
        <v>5</v>
      </c>
      <c r="M2553" s="20" t="s">
        <v>25</v>
      </c>
      <c r="N2553" s="20">
        <v>12000</v>
      </c>
      <c r="O2553" s="20">
        <v>6000</v>
      </c>
      <c r="P2553" s="36"/>
    </row>
    <row r="2554" s="3" customFormat="true" ht="35" customHeight="true" spans="1:16">
      <c r="A2554" s="17">
        <v>2551</v>
      </c>
      <c r="B2554" s="54" t="s">
        <v>2138</v>
      </c>
      <c r="C2554" s="50">
        <v>526</v>
      </c>
      <c r="D2554" s="20">
        <v>74</v>
      </c>
      <c r="E2554" s="24" t="s">
        <v>2591</v>
      </c>
      <c r="F2554" s="20" t="s">
        <v>2662</v>
      </c>
      <c r="G2554" s="20" t="s">
        <v>21</v>
      </c>
      <c r="H2554" s="20" t="s">
        <v>22</v>
      </c>
      <c r="I2554" s="20" t="s">
        <v>31</v>
      </c>
      <c r="J2554" s="20" t="s">
        <v>39</v>
      </c>
      <c r="K2554" s="20">
        <v>6</v>
      </c>
      <c r="L2554" s="20">
        <v>1</v>
      </c>
      <c r="M2554" s="20" t="s">
        <v>25</v>
      </c>
      <c r="N2554" s="20">
        <v>2400</v>
      </c>
      <c r="O2554" s="20">
        <v>1200</v>
      </c>
      <c r="P2554" s="36"/>
    </row>
    <row r="2555" s="3" customFormat="true" ht="35" customHeight="true" spans="1:16">
      <c r="A2555" s="17">
        <v>2552</v>
      </c>
      <c r="B2555" s="54" t="s">
        <v>2138</v>
      </c>
      <c r="C2555" s="50">
        <v>527</v>
      </c>
      <c r="D2555" s="20">
        <v>75</v>
      </c>
      <c r="E2555" s="24" t="s">
        <v>2591</v>
      </c>
      <c r="F2555" s="20" t="s">
        <v>2663</v>
      </c>
      <c r="G2555" s="20" t="s">
        <v>21</v>
      </c>
      <c r="H2555" s="18" t="s">
        <v>59</v>
      </c>
      <c r="I2555" s="20" t="s">
        <v>49</v>
      </c>
      <c r="J2555" s="20" t="s">
        <v>39</v>
      </c>
      <c r="K2555" s="20">
        <v>1</v>
      </c>
      <c r="L2555" s="20">
        <v>1</v>
      </c>
      <c r="M2555" s="20" t="s">
        <v>25</v>
      </c>
      <c r="N2555" s="20">
        <v>2400</v>
      </c>
      <c r="O2555" s="20">
        <v>1200</v>
      </c>
      <c r="P2555" s="36"/>
    </row>
    <row r="2556" s="3" customFormat="true" ht="35" customHeight="true" spans="1:16">
      <c r="A2556" s="17">
        <v>2553</v>
      </c>
      <c r="B2556" s="54" t="s">
        <v>2138</v>
      </c>
      <c r="C2556" s="50">
        <v>528</v>
      </c>
      <c r="D2556" s="20">
        <v>76</v>
      </c>
      <c r="E2556" s="24" t="s">
        <v>2591</v>
      </c>
      <c r="F2556" s="20" t="s">
        <v>2664</v>
      </c>
      <c r="G2556" s="20" t="s">
        <v>21</v>
      </c>
      <c r="H2556" s="18" t="s">
        <v>59</v>
      </c>
      <c r="I2556" s="20" t="s">
        <v>49</v>
      </c>
      <c r="J2556" s="20" t="s">
        <v>39</v>
      </c>
      <c r="K2556" s="20">
        <v>2</v>
      </c>
      <c r="L2556" s="20">
        <v>2</v>
      </c>
      <c r="M2556" s="20" t="s">
        <v>25</v>
      </c>
      <c r="N2556" s="20">
        <v>4800</v>
      </c>
      <c r="O2556" s="20">
        <v>2400</v>
      </c>
      <c r="P2556" s="36"/>
    </row>
    <row r="2557" s="3" customFormat="true" ht="35" customHeight="true" spans="1:16">
      <c r="A2557" s="17">
        <v>2554</v>
      </c>
      <c r="B2557" s="54" t="s">
        <v>2138</v>
      </c>
      <c r="C2557" s="50">
        <v>529</v>
      </c>
      <c r="D2557" s="20">
        <v>77</v>
      </c>
      <c r="E2557" s="24" t="s">
        <v>2591</v>
      </c>
      <c r="F2557" s="20" t="s">
        <v>2665</v>
      </c>
      <c r="G2557" s="20" t="s">
        <v>21</v>
      </c>
      <c r="H2557" s="18" t="s">
        <v>59</v>
      </c>
      <c r="I2557" s="20" t="s">
        <v>49</v>
      </c>
      <c r="J2557" s="20" t="s">
        <v>35</v>
      </c>
      <c r="K2557" s="20">
        <v>6</v>
      </c>
      <c r="L2557" s="20">
        <v>3</v>
      </c>
      <c r="M2557" s="20" t="s">
        <v>25</v>
      </c>
      <c r="N2557" s="20">
        <v>7200</v>
      </c>
      <c r="O2557" s="20">
        <v>3600</v>
      </c>
      <c r="P2557" s="36"/>
    </row>
    <row r="2558" s="3" customFormat="true" ht="35" customHeight="true" spans="1:16">
      <c r="A2558" s="17">
        <v>2555</v>
      </c>
      <c r="B2558" s="54" t="s">
        <v>2138</v>
      </c>
      <c r="C2558" s="50">
        <v>530</v>
      </c>
      <c r="D2558" s="20">
        <v>78</v>
      </c>
      <c r="E2558" s="24" t="s">
        <v>2591</v>
      </c>
      <c r="F2558" s="20" t="s">
        <v>2666</v>
      </c>
      <c r="G2558" s="20" t="s">
        <v>21</v>
      </c>
      <c r="H2558" s="18" t="s">
        <v>59</v>
      </c>
      <c r="I2558" s="20" t="s">
        <v>49</v>
      </c>
      <c r="J2558" s="20" t="s">
        <v>35</v>
      </c>
      <c r="K2558" s="20">
        <v>8</v>
      </c>
      <c r="L2558" s="20">
        <v>4</v>
      </c>
      <c r="M2558" s="20" t="s">
        <v>25</v>
      </c>
      <c r="N2558" s="20">
        <v>9600</v>
      </c>
      <c r="O2558" s="20">
        <v>4800</v>
      </c>
      <c r="P2558" s="36"/>
    </row>
    <row r="2559" s="3" customFormat="true" ht="35" customHeight="true" spans="1:16">
      <c r="A2559" s="17">
        <v>2556</v>
      </c>
      <c r="B2559" s="54" t="s">
        <v>2138</v>
      </c>
      <c r="C2559" s="50">
        <v>531</v>
      </c>
      <c r="D2559" s="20">
        <v>79</v>
      </c>
      <c r="E2559" s="24" t="s">
        <v>2591</v>
      </c>
      <c r="F2559" s="20" t="s">
        <v>2667</v>
      </c>
      <c r="G2559" s="20" t="s">
        <v>21</v>
      </c>
      <c r="H2559" s="18" t="s">
        <v>59</v>
      </c>
      <c r="I2559" s="20" t="s">
        <v>49</v>
      </c>
      <c r="J2559" s="20" t="s">
        <v>35</v>
      </c>
      <c r="K2559" s="20">
        <v>4</v>
      </c>
      <c r="L2559" s="20">
        <v>10</v>
      </c>
      <c r="M2559" s="20" t="s">
        <v>25</v>
      </c>
      <c r="N2559" s="20">
        <v>24000</v>
      </c>
      <c r="O2559" s="20">
        <v>12000</v>
      </c>
      <c r="P2559" s="36"/>
    </row>
    <row r="2560" s="3" customFormat="true" ht="35" customHeight="true" spans="1:16">
      <c r="A2560" s="17">
        <v>2557</v>
      </c>
      <c r="B2560" s="54" t="s">
        <v>2138</v>
      </c>
      <c r="C2560" s="50">
        <v>532</v>
      </c>
      <c r="D2560" s="20">
        <v>80</v>
      </c>
      <c r="E2560" s="24" t="s">
        <v>2591</v>
      </c>
      <c r="F2560" s="20" t="s">
        <v>2668</v>
      </c>
      <c r="G2560" s="20" t="s">
        <v>21</v>
      </c>
      <c r="H2560" s="18" t="s">
        <v>22</v>
      </c>
      <c r="I2560" s="20" t="s">
        <v>31</v>
      </c>
      <c r="J2560" s="20" t="s">
        <v>24</v>
      </c>
      <c r="K2560" s="20" t="s">
        <v>24</v>
      </c>
      <c r="L2560" s="20">
        <v>10</v>
      </c>
      <c r="M2560" s="20" t="s">
        <v>76</v>
      </c>
      <c r="N2560" s="20">
        <v>24000</v>
      </c>
      <c r="O2560" s="20">
        <v>12000</v>
      </c>
      <c r="P2560" s="42"/>
    </row>
    <row r="2561" s="3" customFormat="true" ht="35" customHeight="true" spans="1:16">
      <c r="A2561" s="17">
        <v>2558</v>
      </c>
      <c r="B2561" s="54" t="s">
        <v>2138</v>
      </c>
      <c r="C2561" s="50">
        <v>533</v>
      </c>
      <c r="D2561" s="20">
        <v>1</v>
      </c>
      <c r="E2561" s="24" t="s">
        <v>2669</v>
      </c>
      <c r="F2561" s="18" t="s">
        <v>2670</v>
      </c>
      <c r="G2561" s="20" t="s">
        <v>21</v>
      </c>
      <c r="H2561" s="20" t="s">
        <v>22</v>
      </c>
      <c r="I2561" s="20" t="s">
        <v>23</v>
      </c>
      <c r="J2561" s="20" t="s">
        <v>2671</v>
      </c>
      <c r="K2561" s="20" t="s">
        <v>2671</v>
      </c>
      <c r="L2561" s="20">
        <v>7</v>
      </c>
      <c r="M2561" s="20" t="s">
        <v>25</v>
      </c>
      <c r="N2561" s="20">
        <v>16800</v>
      </c>
      <c r="O2561" s="20">
        <v>8400</v>
      </c>
      <c r="P2561" s="43">
        <f ca="1">SUMIF(E:O,E2561,O:O)</f>
        <v>141600</v>
      </c>
    </row>
    <row r="2562" s="3" customFormat="true" ht="35" customHeight="true" spans="1:16">
      <c r="A2562" s="17">
        <v>2559</v>
      </c>
      <c r="B2562" s="54" t="s">
        <v>2138</v>
      </c>
      <c r="C2562" s="50">
        <v>534</v>
      </c>
      <c r="D2562" s="20">
        <v>2</v>
      </c>
      <c r="E2562" s="24" t="s">
        <v>2669</v>
      </c>
      <c r="F2562" s="18" t="s">
        <v>2672</v>
      </c>
      <c r="G2562" s="20" t="s">
        <v>21</v>
      </c>
      <c r="H2562" s="71" t="s">
        <v>42</v>
      </c>
      <c r="I2562" s="20" t="s">
        <v>43</v>
      </c>
      <c r="J2562" s="20" t="s">
        <v>2671</v>
      </c>
      <c r="K2562" s="20" t="s">
        <v>2671</v>
      </c>
      <c r="L2562" s="20">
        <v>4</v>
      </c>
      <c r="M2562" s="20" t="s">
        <v>25</v>
      </c>
      <c r="N2562" s="20">
        <v>9600</v>
      </c>
      <c r="O2562" s="20">
        <v>4800</v>
      </c>
      <c r="P2562" s="43"/>
    </row>
    <row r="2563" s="3" customFormat="true" ht="35" customHeight="true" spans="1:16">
      <c r="A2563" s="17">
        <v>2560</v>
      </c>
      <c r="B2563" s="54" t="s">
        <v>2138</v>
      </c>
      <c r="C2563" s="50">
        <v>535</v>
      </c>
      <c r="D2563" s="20">
        <v>3</v>
      </c>
      <c r="E2563" s="24" t="s">
        <v>2669</v>
      </c>
      <c r="F2563" s="18" t="s">
        <v>2673</v>
      </c>
      <c r="G2563" s="20" t="s">
        <v>21</v>
      </c>
      <c r="H2563" s="71" t="s">
        <v>22</v>
      </c>
      <c r="I2563" s="20" t="s">
        <v>31</v>
      </c>
      <c r="J2563" s="20" t="s">
        <v>35</v>
      </c>
      <c r="K2563" s="20">
        <v>6</v>
      </c>
      <c r="L2563" s="20">
        <v>4</v>
      </c>
      <c r="M2563" s="20" t="s">
        <v>25</v>
      </c>
      <c r="N2563" s="20">
        <v>9600</v>
      </c>
      <c r="O2563" s="20">
        <v>4800</v>
      </c>
      <c r="P2563" s="43"/>
    </row>
    <row r="2564" s="3" customFormat="true" ht="35" customHeight="true" spans="1:16">
      <c r="A2564" s="17">
        <v>2561</v>
      </c>
      <c r="B2564" s="54" t="s">
        <v>2138</v>
      </c>
      <c r="C2564" s="50">
        <v>536</v>
      </c>
      <c r="D2564" s="20">
        <v>4</v>
      </c>
      <c r="E2564" s="24" t="s">
        <v>2669</v>
      </c>
      <c r="F2564" s="18" t="s">
        <v>2674</v>
      </c>
      <c r="G2564" s="20" t="s">
        <v>21</v>
      </c>
      <c r="H2564" s="71" t="s">
        <v>22</v>
      </c>
      <c r="I2564" s="20" t="s">
        <v>31</v>
      </c>
      <c r="J2564" s="20" t="s">
        <v>39</v>
      </c>
      <c r="K2564" s="20">
        <v>3</v>
      </c>
      <c r="L2564" s="20">
        <v>4</v>
      </c>
      <c r="M2564" s="20" t="s">
        <v>25</v>
      </c>
      <c r="N2564" s="20">
        <v>9600</v>
      </c>
      <c r="O2564" s="20">
        <v>4800</v>
      </c>
      <c r="P2564" s="43"/>
    </row>
    <row r="2565" s="3" customFormat="true" ht="35" customHeight="true" spans="1:16">
      <c r="A2565" s="17">
        <v>2562</v>
      </c>
      <c r="B2565" s="54" t="s">
        <v>2138</v>
      </c>
      <c r="C2565" s="50">
        <v>537</v>
      </c>
      <c r="D2565" s="20">
        <v>5</v>
      </c>
      <c r="E2565" s="24" t="s">
        <v>2669</v>
      </c>
      <c r="F2565" s="18" t="s">
        <v>2675</v>
      </c>
      <c r="G2565" s="20" t="s">
        <v>21</v>
      </c>
      <c r="H2565" s="71" t="s">
        <v>22</v>
      </c>
      <c r="I2565" s="20" t="s">
        <v>31</v>
      </c>
      <c r="J2565" s="20" t="s">
        <v>39</v>
      </c>
      <c r="K2565" s="20">
        <v>2</v>
      </c>
      <c r="L2565" s="20">
        <v>4</v>
      </c>
      <c r="M2565" s="20" t="s">
        <v>25</v>
      </c>
      <c r="N2565" s="20">
        <v>9600</v>
      </c>
      <c r="O2565" s="20">
        <v>4800</v>
      </c>
      <c r="P2565" s="43"/>
    </row>
    <row r="2566" s="3" customFormat="true" ht="35" customHeight="true" spans="1:16">
      <c r="A2566" s="17">
        <v>2563</v>
      </c>
      <c r="B2566" s="54" t="s">
        <v>2138</v>
      </c>
      <c r="C2566" s="50">
        <v>538</v>
      </c>
      <c r="D2566" s="20">
        <v>6</v>
      </c>
      <c r="E2566" s="24" t="s">
        <v>2669</v>
      </c>
      <c r="F2566" s="18" t="s">
        <v>2676</v>
      </c>
      <c r="G2566" s="20" t="s">
        <v>21</v>
      </c>
      <c r="H2566" s="71" t="s">
        <v>22</v>
      </c>
      <c r="I2566" s="20" t="s">
        <v>31</v>
      </c>
      <c r="J2566" s="20" t="s">
        <v>39</v>
      </c>
      <c r="K2566" s="20">
        <v>1</v>
      </c>
      <c r="L2566" s="20">
        <v>4</v>
      </c>
      <c r="M2566" s="20" t="s">
        <v>25</v>
      </c>
      <c r="N2566" s="20">
        <v>9600</v>
      </c>
      <c r="O2566" s="20">
        <v>4800</v>
      </c>
      <c r="P2566" s="43"/>
    </row>
    <row r="2567" s="3" customFormat="true" ht="35" customHeight="true" spans="1:16">
      <c r="A2567" s="17">
        <v>2564</v>
      </c>
      <c r="B2567" s="54" t="s">
        <v>2138</v>
      </c>
      <c r="C2567" s="50">
        <v>539</v>
      </c>
      <c r="D2567" s="20">
        <v>7</v>
      </c>
      <c r="E2567" s="24" t="s">
        <v>2669</v>
      </c>
      <c r="F2567" s="18" t="s">
        <v>2677</v>
      </c>
      <c r="G2567" s="20" t="s">
        <v>21</v>
      </c>
      <c r="H2567" s="71" t="s">
        <v>22</v>
      </c>
      <c r="I2567" s="20" t="s">
        <v>64</v>
      </c>
      <c r="J2567" s="20" t="s">
        <v>2671</v>
      </c>
      <c r="K2567" s="20" t="s">
        <v>2671</v>
      </c>
      <c r="L2567" s="20">
        <v>4</v>
      </c>
      <c r="M2567" s="20" t="s">
        <v>25</v>
      </c>
      <c r="N2567" s="20">
        <v>9600</v>
      </c>
      <c r="O2567" s="20">
        <v>4800</v>
      </c>
      <c r="P2567" s="43"/>
    </row>
    <row r="2568" s="3" customFormat="true" ht="35" customHeight="true" spans="1:16">
      <c r="A2568" s="17">
        <v>2565</v>
      </c>
      <c r="B2568" s="54" t="s">
        <v>2138</v>
      </c>
      <c r="C2568" s="50">
        <v>540</v>
      </c>
      <c r="D2568" s="20">
        <v>8</v>
      </c>
      <c r="E2568" s="24" t="s">
        <v>2669</v>
      </c>
      <c r="F2568" s="18" t="s">
        <v>2678</v>
      </c>
      <c r="G2568" s="20" t="s">
        <v>21</v>
      </c>
      <c r="H2568" s="71" t="s">
        <v>59</v>
      </c>
      <c r="I2568" s="20" t="s">
        <v>49</v>
      </c>
      <c r="J2568" s="20" t="s">
        <v>39</v>
      </c>
      <c r="K2568" s="20">
        <v>2</v>
      </c>
      <c r="L2568" s="20">
        <v>4</v>
      </c>
      <c r="M2568" s="20" t="s">
        <v>25</v>
      </c>
      <c r="N2568" s="20">
        <v>9600</v>
      </c>
      <c r="O2568" s="20">
        <v>4800</v>
      </c>
      <c r="P2568" s="43"/>
    </row>
    <row r="2569" s="3" customFormat="true" ht="35" customHeight="true" spans="1:16">
      <c r="A2569" s="17">
        <v>2566</v>
      </c>
      <c r="B2569" s="54" t="s">
        <v>2138</v>
      </c>
      <c r="C2569" s="50">
        <v>541</v>
      </c>
      <c r="D2569" s="20">
        <v>9</v>
      </c>
      <c r="E2569" s="24" t="s">
        <v>2669</v>
      </c>
      <c r="F2569" s="18" t="s">
        <v>2679</v>
      </c>
      <c r="G2569" s="20" t="s">
        <v>21</v>
      </c>
      <c r="H2569" s="71" t="s">
        <v>59</v>
      </c>
      <c r="I2569" s="20" t="s">
        <v>49</v>
      </c>
      <c r="J2569" s="20" t="s">
        <v>35</v>
      </c>
      <c r="K2569" s="20">
        <v>5</v>
      </c>
      <c r="L2569" s="20">
        <v>4</v>
      </c>
      <c r="M2569" s="20" t="s">
        <v>25</v>
      </c>
      <c r="N2569" s="20">
        <v>9600</v>
      </c>
      <c r="O2569" s="20">
        <v>4800</v>
      </c>
      <c r="P2569" s="43"/>
    </row>
    <row r="2570" s="3" customFormat="true" ht="35" customHeight="true" spans="1:16">
      <c r="A2570" s="17">
        <v>2567</v>
      </c>
      <c r="B2570" s="54" t="s">
        <v>2138</v>
      </c>
      <c r="C2570" s="50">
        <v>542</v>
      </c>
      <c r="D2570" s="20">
        <v>10</v>
      </c>
      <c r="E2570" s="24" t="s">
        <v>2669</v>
      </c>
      <c r="F2570" s="18" t="s">
        <v>2680</v>
      </c>
      <c r="G2570" s="20" t="s">
        <v>21</v>
      </c>
      <c r="H2570" s="71" t="s">
        <v>59</v>
      </c>
      <c r="I2570" s="20" t="s">
        <v>49</v>
      </c>
      <c r="J2570" s="20" t="s">
        <v>32</v>
      </c>
      <c r="K2570" s="20">
        <v>4</v>
      </c>
      <c r="L2570" s="20">
        <v>4</v>
      </c>
      <c r="M2570" s="20" t="s">
        <v>25</v>
      </c>
      <c r="N2570" s="20">
        <v>9600</v>
      </c>
      <c r="O2570" s="20">
        <v>4800</v>
      </c>
      <c r="P2570" s="43"/>
    </row>
    <row r="2571" s="3" customFormat="true" ht="35" customHeight="true" spans="1:16">
      <c r="A2571" s="17">
        <v>2568</v>
      </c>
      <c r="B2571" s="54" t="s">
        <v>2138</v>
      </c>
      <c r="C2571" s="50">
        <v>543</v>
      </c>
      <c r="D2571" s="20">
        <v>11</v>
      </c>
      <c r="E2571" s="24" t="s">
        <v>2669</v>
      </c>
      <c r="F2571" s="18" t="s">
        <v>2681</v>
      </c>
      <c r="G2571" s="20" t="s">
        <v>21</v>
      </c>
      <c r="H2571" s="71" t="s">
        <v>59</v>
      </c>
      <c r="I2571" s="20" t="s">
        <v>49</v>
      </c>
      <c r="J2571" s="20" t="s">
        <v>35</v>
      </c>
      <c r="K2571" s="20">
        <v>1</v>
      </c>
      <c r="L2571" s="20">
        <v>4</v>
      </c>
      <c r="M2571" s="20" t="s">
        <v>25</v>
      </c>
      <c r="N2571" s="20">
        <v>9600</v>
      </c>
      <c r="O2571" s="20">
        <v>4800</v>
      </c>
      <c r="P2571" s="43"/>
    </row>
    <row r="2572" s="3" customFormat="true" ht="35" customHeight="true" spans="1:16">
      <c r="A2572" s="17">
        <v>2569</v>
      </c>
      <c r="B2572" s="54" t="s">
        <v>2138</v>
      </c>
      <c r="C2572" s="50">
        <v>544</v>
      </c>
      <c r="D2572" s="20">
        <v>12</v>
      </c>
      <c r="E2572" s="24" t="s">
        <v>2669</v>
      </c>
      <c r="F2572" s="18" t="s">
        <v>2682</v>
      </c>
      <c r="G2572" s="20" t="s">
        <v>21</v>
      </c>
      <c r="H2572" s="71" t="s">
        <v>59</v>
      </c>
      <c r="I2572" s="20" t="s">
        <v>49</v>
      </c>
      <c r="J2572" s="20" t="s">
        <v>39</v>
      </c>
      <c r="K2572" s="20">
        <v>1</v>
      </c>
      <c r="L2572" s="20">
        <v>3</v>
      </c>
      <c r="M2572" s="20" t="s">
        <v>25</v>
      </c>
      <c r="N2572" s="20">
        <v>7200</v>
      </c>
      <c r="O2572" s="20">
        <v>3600</v>
      </c>
      <c r="P2572" s="43"/>
    </row>
    <row r="2573" s="3" customFormat="true" ht="35" customHeight="true" spans="1:16">
      <c r="A2573" s="17">
        <v>2570</v>
      </c>
      <c r="B2573" s="54" t="s">
        <v>2138</v>
      </c>
      <c r="C2573" s="50">
        <v>545</v>
      </c>
      <c r="D2573" s="20">
        <v>13</v>
      </c>
      <c r="E2573" s="24" t="s">
        <v>2669</v>
      </c>
      <c r="F2573" s="18" t="s">
        <v>2683</v>
      </c>
      <c r="G2573" s="20" t="s">
        <v>21</v>
      </c>
      <c r="H2573" s="71" t="s">
        <v>59</v>
      </c>
      <c r="I2573" s="20" t="s">
        <v>49</v>
      </c>
      <c r="J2573" s="20" t="s">
        <v>2684</v>
      </c>
      <c r="K2573" s="20">
        <v>4</v>
      </c>
      <c r="L2573" s="20">
        <v>4</v>
      </c>
      <c r="M2573" s="20" t="s">
        <v>25</v>
      </c>
      <c r="N2573" s="20">
        <v>9600</v>
      </c>
      <c r="O2573" s="20">
        <v>4800</v>
      </c>
      <c r="P2573" s="43"/>
    </row>
    <row r="2574" s="3" customFormat="true" ht="35" customHeight="true" spans="1:16">
      <c r="A2574" s="17">
        <v>2571</v>
      </c>
      <c r="B2574" s="54" t="s">
        <v>2138</v>
      </c>
      <c r="C2574" s="50">
        <v>546</v>
      </c>
      <c r="D2574" s="20">
        <v>14</v>
      </c>
      <c r="E2574" s="24" t="s">
        <v>2669</v>
      </c>
      <c r="F2574" s="18" t="s">
        <v>2685</v>
      </c>
      <c r="G2574" s="20" t="s">
        <v>21</v>
      </c>
      <c r="H2574" s="71" t="s">
        <v>59</v>
      </c>
      <c r="I2574" s="20" t="s">
        <v>49</v>
      </c>
      <c r="J2574" s="20" t="s">
        <v>35</v>
      </c>
      <c r="K2574" s="20">
        <v>4</v>
      </c>
      <c r="L2574" s="20">
        <v>5</v>
      </c>
      <c r="M2574" s="20" t="s">
        <v>25</v>
      </c>
      <c r="N2574" s="20">
        <v>12000</v>
      </c>
      <c r="O2574" s="20">
        <v>6000</v>
      </c>
      <c r="P2574" s="43"/>
    </row>
    <row r="2575" s="3" customFormat="true" ht="35" customHeight="true" spans="1:16">
      <c r="A2575" s="17">
        <v>2572</v>
      </c>
      <c r="B2575" s="54" t="s">
        <v>2138</v>
      </c>
      <c r="C2575" s="50">
        <v>547</v>
      </c>
      <c r="D2575" s="20">
        <v>15</v>
      </c>
      <c r="E2575" s="24" t="s">
        <v>2669</v>
      </c>
      <c r="F2575" s="18" t="s">
        <v>2686</v>
      </c>
      <c r="G2575" s="20" t="s">
        <v>21</v>
      </c>
      <c r="H2575" s="20" t="s">
        <v>22</v>
      </c>
      <c r="I2575" s="20" t="s">
        <v>31</v>
      </c>
      <c r="J2575" s="20" t="s">
        <v>35</v>
      </c>
      <c r="K2575" s="20">
        <v>1</v>
      </c>
      <c r="L2575" s="20">
        <v>2</v>
      </c>
      <c r="M2575" s="20" t="s">
        <v>25</v>
      </c>
      <c r="N2575" s="20">
        <f t="shared" ref="N2575:N2589" si="8">2400*L2575</f>
        <v>4800</v>
      </c>
      <c r="O2575" s="20">
        <f t="shared" ref="O2575:O2589" si="9">N2575/2</f>
        <v>2400</v>
      </c>
      <c r="P2575" s="43"/>
    </row>
    <row r="2576" s="3" customFormat="true" ht="35" customHeight="true" spans="1:16">
      <c r="A2576" s="17">
        <v>2573</v>
      </c>
      <c r="B2576" s="54" t="s">
        <v>2138</v>
      </c>
      <c r="C2576" s="50">
        <v>548</v>
      </c>
      <c r="D2576" s="20">
        <v>16</v>
      </c>
      <c r="E2576" s="24" t="s">
        <v>2669</v>
      </c>
      <c r="F2576" s="18" t="s">
        <v>2687</v>
      </c>
      <c r="G2576" s="20" t="s">
        <v>21</v>
      </c>
      <c r="H2576" s="20" t="s">
        <v>22</v>
      </c>
      <c r="I2576" s="20" t="s">
        <v>31</v>
      </c>
      <c r="J2576" s="20" t="s">
        <v>32</v>
      </c>
      <c r="K2576" s="20">
        <v>2</v>
      </c>
      <c r="L2576" s="20">
        <v>5</v>
      </c>
      <c r="M2576" s="20" t="s">
        <v>25</v>
      </c>
      <c r="N2576" s="20">
        <f t="shared" si="8"/>
        <v>12000</v>
      </c>
      <c r="O2576" s="20">
        <f t="shared" si="9"/>
        <v>6000</v>
      </c>
      <c r="P2576" s="43"/>
    </row>
    <row r="2577" s="3" customFormat="true" ht="35" customHeight="true" spans="1:16">
      <c r="A2577" s="17">
        <v>2574</v>
      </c>
      <c r="B2577" s="54" t="s">
        <v>2138</v>
      </c>
      <c r="C2577" s="50">
        <v>549</v>
      </c>
      <c r="D2577" s="20">
        <v>17</v>
      </c>
      <c r="E2577" s="24" t="s">
        <v>2669</v>
      </c>
      <c r="F2577" s="18" t="s">
        <v>2688</v>
      </c>
      <c r="G2577" s="20" t="s">
        <v>21</v>
      </c>
      <c r="H2577" s="20" t="s">
        <v>22</v>
      </c>
      <c r="I2577" s="20" t="s">
        <v>31</v>
      </c>
      <c r="J2577" s="20" t="s">
        <v>35</v>
      </c>
      <c r="K2577" s="20">
        <v>2</v>
      </c>
      <c r="L2577" s="20">
        <v>2</v>
      </c>
      <c r="M2577" s="20" t="s">
        <v>25</v>
      </c>
      <c r="N2577" s="20">
        <f t="shared" si="8"/>
        <v>4800</v>
      </c>
      <c r="O2577" s="20">
        <f t="shared" si="9"/>
        <v>2400</v>
      </c>
      <c r="P2577" s="43"/>
    </row>
    <row r="2578" s="3" customFormat="true" ht="35" customHeight="true" spans="1:16">
      <c r="A2578" s="17">
        <v>2575</v>
      </c>
      <c r="B2578" s="54" t="s">
        <v>2138</v>
      </c>
      <c r="C2578" s="50">
        <v>550</v>
      </c>
      <c r="D2578" s="20">
        <v>18</v>
      </c>
      <c r="E2578" s="24" t="s">
        <v>2669</v>
      </c>
      <c r="F2578" s="18" t="s">
        <v>2689</v>
      </c>
      <c r="G2578" s="20" t="s">
        <v>21</v>
      </c>
      <c r="H2578" s="20" t="s">
        <v>22</v>
      </c>
      <c r="I2578" s="20" t="s">
        <v>31</v>
      </c>
      <c r="J2578" s="20" t="s">
        <v>2690</v>
      </c>
      <c r="K2578" s="20">
        <v>4</v>
      </c>
      <c r="L2578" s="20">
        <v>5</v>
      </c>
      <c r="M2578" s="20" t="s">
        <v>25</v>
      </c>
      <c r="N2578" s="20">
        <f t="shared" si="8"/>
        <v>12000</v>
      </c>
      <c r="O2578" s="20">
        <f t="shared" si="9"/>
        <v>6000</v>
      </c>
      <c r="P2578" s="43"/>
    </row>
    <row r="2579" s="3" customFormat="true" ht="35" customHeight="true" spans="1:16">
      <c r="A2579" s="17">
        <v>2576</v>
      </c>
      <c r="B2579" s="54" t="s">
        <v>2138</v>
      </c>
      <c r="C2579" s="50">
        <v>551</v>
      </c>
      <c r="D2579" s="20">
        <v>19</v>
      </c>
      <c r="E2579" s="24" t="s">
        <v>2669</v>
      </c>
      <c r="F2579" s="18" t="s">
        <v>2691</v>
      </c>
      <c r="G2579" s="20" t="s">
        <v>21</v>
      </c>
      <c r="H2579" s="20" t="s">
        <v>22</v>
      </c>
      <c r="I2579" s="20" t="s">
        <v>31</v>
      </c>
      <c r="J2579" s="20" t="s">
        <v>32</v>
      </c>
      <c r="K2579" s="20">
        <v>4</v>
      </c>
      <c r="L2579" s="20">
        <v>4</v>
      </c>
      <c r="M2579" s="20" t="s">
        <v>25</v>
      </c>
      <c r="N2579" s="20">
        <f t="shared" si="8"/>
        <v>9600</v>
      </c>
      <c r="O2579" s="20">
        <f t="shared" si="9"/>
        <v>4800</v>
      </c>
      <c r="P2579" s="43"/>
    </row>
    <row r="2580" s="3" customFormat="true" ht="35" customHeight="true" spans="1:16">
      <c r="A2580" s="17">
        <v>2577</v>
      </c>
      <c r="B2580" s="54" t="s">
        <v>2138</v>
      </c>
      <c r="C2580" s="50">
        <v>552</v>
      </c>
      <c r="D2580" s="20">
        <v>20</v>
      </c>
      <c r="E2580" s="24" t="s">
        <v>2669</v>
      </c>
      <c r="F2580" s="18" t="s">
        <v>2692</v>
      </c>
      <c r="G2580" s="20" t="s">
        <v>21</v>
      </c>
      <c r="H2580" s="20" t="s">
        <v>59</v>
      </c>
      <c r="I2580" s="20" t="s">
        <v>49</v>
      </c>
      <c r="J2580" s="20" t="s">
        <v>32</v>
      </c>
      <c r="K2580" s="20">
        <v>3</v>
      </c>
      <c r="L2580" s="20">
        <v>2</v>
      </c>
      <c r="M2580" s="20" t="s">
        <v>25</v>
      </c>
      <c r="N2580" s="20">
        <f t="shared" si="8"/>
        <v>4800</v>
      </c>
      <c r="O2580" s="20">
        <f t="shared" si="9"/>
        <v>2400</v>
      </c>
      <c r="P2580" s="43"/>
    </row>
    <row r="2581" s="3" customFormat="true" ht="35" customHeight="true" spans="1:16">
      <c r="A2581" s="17">
        <v>2578</v>
      </c>
      <c r="B2581" s="54" t="s">
        <v>2138</v>
      </c>
      <c r="C2581" s="50">
        <v>553</v>
      </c>
      <c r="D2581" s="20">
        <v>21</v>
      </c>
      <c r="E2581" s="24" t="s">
        <v>2669</v>
      </c>
      <c r="F2581" s="18" t="s">
        <v>2693</v>
      </c>
      <c r="G2581" s="20" t="s">
        <v>21</v>
      </c>
      <c r="H2581" s="20" t="s">
        <v>89</v>
      </c>
      <c r="I2581" s="20" t="s">
        <v>49</v>
      </c>
      <c r="J2581" s="20" t="s">
        <v>32</v>
      </c>
      <c r="K2581" s="20">
        <v>1</v>
      </c>
      <c r="L2581" s="20">
        <v>9</v>
      </c>
      <c r="M2581" s="20" t="s">
        <v>25</v>
      </c>
      <c r="N2581" s="20">
        <f t="shared" si="8"/>
        <v>21600</v>
      </c>
      <c r="O2581" s="20">
        <f t="shared" si="9"/>
        <v>10800</v>
      </c>
      <c r="P2581" s="43"/>
    </row>
    <row r="2582" s="3" customFormat="true" ht="35" customHeight="true" spans="1:16">
      <c r="A2582" s="17">
        <v>2579</v>
      </c>
      <c r="B2582" s="54" t="s">
        <v>2138</v>
      </c>
      <c r="C2582" s="50">
        <v>554</v>
      </c>
      <c r="D2582" s="20">
        <v>22</v>
      </c>
      <c r="E2582" s="24" t="s">
        <v>2669</v>
      </c>
      <c r="F2582" s="18" t="s">
        <v>2694</v>
      </c>
      <c r="G2582" s="20" t="s">
        <v>21</v>
      </c>
      <c r="H2582" s="20" t="s">
        <v>89</v>
      </c>
      <c r="I2582" s="20" t="s">
        <v>49</v>
      </c>
      <c r="J2582" s="20" t="s">
        <v>32</v>
      </c>
      <c r="K2582" s="20">
        <v>2</v>
      </c>
      <c r="L2582" s="20">
        <v>10</v>
      </c>
      <c r="M2582" s="20" t="s">
        <v>25</v>
      </c>
      <c r="N2582" s="20">
        <f t="shared" si="8"/>
        <v>24000</v>
      </c>
      <c r="O2582" s="20">
        <f t="shared" si="9"/>
        <v>12000</v>
      </c>
      <c r="P2582" s="43"/>
    </row>
    <row r="2583" s="3" customFormat="true" ht="35" customHeight="true" spans="1:16">
      <c r="A2583" s="17">
        <v>2580</v>
      </c>
      <c r="B2583" s="54" t="s">
        <v>2138</v>
      </c>
      <c r="C2583" s="50">
        <v>555</v>
      </c>
      <c r="D2583" s="20">
        <v>23</v>
      </c>
      <c r="E2583" s="24" t="s">
        <v>2669</v>
      </c>
      <c r="F2583" s="18" t="s">
        <v>2063</v>
      </c>
      <c r="G2583" s="20" t="s">
        <v>21</v>
      </c>
      <c r="H2583" s="20" t="s">
        <v>89</v>
      </c>
      <c r="I2583" s="20" t="s">
        <v>49</v>
      </c>
      <c r="J2583" s="20" t="s">
        <v>39</v>
      </c>
      <c r="K2583" s="20">
        <v>3</v>
      </c>
      <c r="L2583" s="20">
        <v>9</v>
      </c>
      <c r="M2583" s="20" t="s">
        <v>25</v>
      </c>
      <c r="N2583" s="20">
        <f t="shared" si="8"/>
        <v>21600</v>
      </c>
      <c r="O2583" s="20">
        <f t="shared" si="9"/>
        <v>10800</v>
      </c>
      <c r="P2583" s="43"/>
    </row>
    <row r="2584" s="3" customFormat="true" ht="35" customHeight="true" spans="1:16">
      <c r="A2584" s="17">
        <v>2581</v>
      </c>
      <c r="B2584" s="54" t="s">
        <v>2138</v>
      </c>
      <c r="C2584" s="50">
        <v>556</v>
      </c>
      <c r="D2584" s="20">
        <v>24</v>
      </c>
      <c r="E2584" s="24" t="s">
        <v>2669</v>
      </c>
      <c r="F2584" s="18" t="s">
        <v>2685</v>
      </c>
      <c r="G2584" s="20" t="s">
        <v>21</v>
      </c>
      <c r="H2584" s="20" t="s">
        <v>22</v>
      </c>
      <c r="I2584" s="20" t="s">
        <v>31</v>
      </c>
      <c r="J2584" s="20" t="s">
        <v>39</v>
      </c>
      <c r="K2584" s="20">
        <v>1</v>
      </c>
      <c r="L2584" s="20">
        <v>1</v>
      </c>
      <c r="M2584" s="20" t="s">
        <v>25</v>
      </c>
      <c r="N2584" s="20">
        <f t="shared" si="8"/>
        <v>2400</v>
      </c>
      <c r="O2584" s="20">
        <f t="shared" si="9"/>
        <v>1200</v>
      </c>
      <c r="P2584" s="43"/>
    </row>
    <row r="2585" s="3" customFormat="true" ht="35" customHeight="true" spans="1:16">
      <c r="A2585" s="17">
        <v>2582</v>
      </c>
      <c r="B2585" s="54" t="s">
        <v>2138</v>
      </c>
      <c r="C2585" s="50">
        <v>557</v>
      </c>
      <c r="D2585" s="20">
        <v>25</v>
      </c>
      <c r="E2585" s="24" t="s">
        <v>2669</v>
      </c>
      <c r="F2585" s="18" t="s">
        <v>2695</v>
      </c>
      <c r="G2585" s="20" t="s">
        <v>21</v>
      </c>
      <c r="H2585" s="20" t="s">
        <v>22</v>
      </c>
      <c r="I2585" s="20" t="s">
        <v>31</v>
      </c>
      <c r="J2585" s="20" t="s">
        <v>35</v>
      </c>
      <c r="K2585" s="20">
        <v>2</v>
      </c>
      <c r="L2585" s="20">
        <v>1</v>
      </c>
      <c r="M2585" s="20" t="s">
        <v>25</v>
      </c>
      <c r="N2585" s="20">
        <f t="shared" si="8"/>
        <v>2400</v>
      </c>
      <c r="O2585" s="20">
        <f t="shared" si="9"/>
        <v>1200</v>
      </c>
      <c r="P2585" s="43"/>
    </row>
    <row r="2586" s="3" customFormat="true" ht="35" customHeight="true" spans="1:16">
      <c r="A2586" s="17">
        <v>2583</v>
      </c>
      <c r="B2586" s="54" t="s">
        <v>2138</v>
      </c>
      <c r="C2586" s="50">
        <v>558</v>
      </c>
      <c r="D2586" s="20">
        <v>26</v>
      </c>
      <c r="E2586" s="24" t="s">
        <v>2669</v>
      </c>
      <c r="F2586" s="18" t="s">
        <v>2696</v>
      </c>
      <c r="G2586" s="20" t="s">
        <v>21</v>
      </c>
      <c r="H2586" s="20" t="s">
        <v>22</v>
      </c>
      <c r="I2586" s="20" t="s">
        <v>31</v>
      </c>
      <c r="J2586" s="20" t="s">
        <v>35</v>
      </c>
      <c r="K2586" s="20">
        <v>3</v>
      </c>
      <c r="L2586" s="20">
        <v>1</v>
      </c>
      <c r="M2586" s="20" t="s">
        <v>25</v>
      </c>
      <c r="N2586" s="20">
        <f t="shared" si="8"/>
        <v>2400</v>
      </c>
      <c r="O2586" s="20">
        <f t="shared" si="9"/>
        <v>1200</v>
      </c>
      <c r="P2586" s="43"/>
    </row>
    <row r="2587" s="3" customFormat="true" ht="35" customHeight="true" spans="1:16">
      <c r="A2587" s="17">
        <v>2584</v>
      </c>
      <c r="B2587" s="54" t="s">
        <v>2138</v>
      </c>
      <c r="C2587" s="50">
        <v>559</v>
      </c>
      <c r="D2587" s="20">
        <v>27</v>
      </c>
      <c r="E2587" s="24" t="s">
        <v>2669</v>
      </c>
      <c r="F2587" s="18" t="s">
        <v>2697</v>
      </c>
      <c r="G2587" s="20" t="s">
        <v>21</v>
      </c>
      <c r="H2587" s="20" t="s">
        <v>22</v>
      </c>
      <c r="I2587" s="20" t="s">
        <v>31</v>
      </c>
      <c r="J2587" s="20" t="s">
        <v>35</v>
      </c>
      <c r="K2587" s="20">
        <v>3</v>
      </c>
      <c r="L2587" s="20">
        <v>4</v>
      </c>
      <c r="M2587" s="20" t="s">
        <v>25</v>
      </c>
      <c r="N2587" s="20">
        <f t="shared" si="8"/>
        <v>9600</v>
      </c>
      <c r="O2587" s="20">
        <f t="shared" si="9"/>
        <v>4800</v>
      </c>
      <c r="P2587" s="43"/>
    </row>
    <row r="2588" s="3" customFormat="true" ht="35" customHeight="true" spans="1:16">
      <c r="A2588" s="17">
        <v>2585</v>
      </c>
      <c r="B2588" s="54" t="s">
        <v>2138</v>
      </c>
      <c r="C2588" s="50">
        <v>560</v>
      </c>
      <c r="D2588" s="20">
        <v>28</v>
      </c>
      <c r="E2588" s="24" t="s">
        <v>2669</v>
      </c>
      <c r="F2588" s="18" t="s">
        <v>2698</v>
      </c>
      <c r="G2588" s="20" t="s">
        <v>21</v>
      </c>
      <c r="H2588" s="20" t="s">
        <v>22</v>
      </c>
      <c r="I2588" s="20" t="s">
        <v>31</v>
      </c>
      <c r="J2588" s="20" t="s">
        <v>35</v>
      </c>
      <c r="K2588" s="20">
        <v>4</v>
      </c>
      <c r="L2588" s="20">
        <v>3</v>
      </c>
      <c r="M2588" s="20" t="s">
        <v>25</v>
      </c>
      <c r="N2588" s="20">
        <f t="shared" si="8"/>
        <v>7200</v>
      </c>
      <c r="O2588" s="20">
        <f t="shared" si="9"/>
        <v>3600</v>
      </c>
      <c r="P2588" s="43"/>
    </row>
    <row r="2589" s="3" customFormat="true" ht="35" customHeight="true" spans="1:16">
      <c r="A2589" s="17">
        <v>2586</v>
      </c>
      <c r="B2589" s="54" t="s">
        <v>2138</v>
      </c>
      <c r="C2589" s="50">
        <v>561</v>
      </c>
      <c r="D2589" s="20">
        <v>29</v>
      </c>
      <c r="E2589" s="24" t="s">
        <v>2669</v>
      </c>
      <c r="F2589" s="18" t="s">
        <v>2699</v>
      </c>
      <c r="G2589" s="20" t="s">
        <v>21</v>
      </c>
      <c r="H2589" s="20" t="s">
        <v>22</v>
      </c>
      <c r="I2589" s="20" t="s">
        <v>31</v>
      </c>
      <c r="J2589" s="20" t="s">
        <v>35</v>
      </c>
      <c r="K2589" s="20">
        <v>5</v>
      </c>
      <c r="L2589" s="20">
        <v>1</v>
      </c>
      <c r="M2589" s="20" t="s">
        <v>25</v>
      </c>
      <c r="N2589" s="20">
        <f t="shared" si="8"/>
        <v>2400</v>
      </c>
      <c r="O2589" s="20">
        <f t="shared" si="9"/>
        <v>1200</v>
      </c>
      <c r="P2589" s="43"/>
    </row>
    <row r="2590" s="3" customFormat="true" ht="35" customHeight="true" spans="1:16">
      <c r="A2590" s="17">
        <v>2587</v>
      </c>
      <c r="B2590" s="54" t="s">
        <v>2138</v>
      </c>
      <c r="C2590" s="50">
        <v>562</v>
      </c>
      <c r="D2590" s="20">
        <v>1</v>
      </c>
      <c r="E2590" s="24" t="s">
        <v>2700</v>
      </c>
      <c r="F2590" s="65" t="s">
        <v>2701</v>
      </c>
      <c r="G2590" s="20" t="s">
        <v>21</v>
      </c>
      <c r="H2590" s="20" t="s">
        <v>22</v>
      </c>
      <c r="I2590" s="20" t="s">
        <v>23</v>
      </c>
      <c r="J2590" s="20" t="s">
        <v>24</v>
      </c>
      <c r="K2590" s="20" t="s">
        <v>24</v>
      </c>
      <c r="L2590" s="20">
        <v>4</v>
      </c>
      <c r="M2590" s="20" t="s">
        <v>25</v>
      </c>
      <c r="N2590" s="20">
        <v>9600</v>
      </c>
      <c r="O2590" s="20">
        <v>4800</v>
      </c>
      <c r="P2590" s="34">
        <f ca="1">SUMIF(E:O,E2590,O:O)</f>
        <v>282000</v>
      </c>
    </row>
    <row r="2591" s="3" customFormat="true" ht="35" customHeight="true" spans="1:16">
      <c r="A2591" s="17">
        <v>2588</v>
      </c>
      <c r="B2591" s="54" t="s">
        <v>2138</v>
      </c>
      <c r="C2591" s="50">
        <v>563</v>
      </c>
      <c r="D2591" s="20">
        <v>2</v>
      </c>
      <c r="E2591" s="24" t="s">
        <v>2700</v>
      </c>
      <c r="F2591" s="65" t="s">
        <v>2702</v>
      </c>
      <c r="G2591" s="20" t="s">
        <v>21</v>
      </c>
      <c r="H2591" s="20" t="s">
        <v>22</v>
      </c>
      <c r="I2591" s="20" t="s">
        <v>54</v>
      </c>
      <c r="J2591" s="20" t="s">
        <v>24</v>
      </c>
      <c r="K2591" s="20" t="s">
        <v>24</v>
      </c>
      <c r="L2591" s="65">
        <v>4</v>
      </c>
      <c r="M2591" s="20" t="s">
        <v>25</v>
      </c>
      <c r="N2591" s="20">
        <v>9600</v>
      </c>
      <c r="O2591" s="20">
        <f t="shared" ref="O2591:O2632" si="10">1200*L2591</f>
        <v>4800</v>
      </c>
      <c r="P2591" s="34"/>
    </row>
    <row r="2592" s="3" customFormat="true" ht="35" customHeight="true" spans="1:16">
      <c r="A2592" s="17">
        <v>2589</v>
      </c>
      <c r="B2592" s="54" t="s">
        <v>2138</v>
      </c>
      <c r="C2592" s="50">
        <v>564</v>
      </c>
      <c r="D2592" s="20">
        <v>3</v>
      </c>
      <c r="E2592" s="24" t="s">
        <v>2700</v>
      </c>
      <c r="F2592" s="65" t="s">
        <v>2703</v>
      </c>
      <c r="G2592" s="20" t="s">
        <v>21</v>
      </c>
      <c r="H2592" s="20" t="s">
        <v>22</v>
      </c>
      <c r="I2592" s="20" t="s">
        <v>27</v>
      </c>
      <c r="J2592" s="20" t="s">
        <v>24</v>
      </c>
      <c r="K2592" s="20" t="s">
        <v>24</v>
      </c>
      <c r="L2592" s="65">
        <v>9</v>
      </c>
      <c r="M2592" s="20" t="s">
        <v>25</v>
      </c>
      <c r="N2592" s="20">
        <v>21600</v>
      </c>
      <c r="O2592" s="20">
        <f t="shared" si="10"/>
        <v>10800</v>
      </c>
      <c r="P2592" s="34"/>
    </row>
    <row r="2593" s="3" customFormat="true" ht="35" customHeight="true" spans="1:16">
      <c r="A2593" s="17">
        <v>2590</v>
      </c>
      <c r="B2593" s="54" t="s">
        <v>2138</v>
      </c>
      <c r="C2593" s="50">
        <v>565</v>
      </c>
      <c r="D2593" s="20">
        <v>4</v>
      </c>
      <c r="E2593" s="24" t="s">
        <v>2700</v>
      </c>
      <c r="F2593" s="65" t="s">
        <v>2704</v>
      </c>
      <c r="G2593" s="20" t="s">
        <v>21</v>
      </c>
      <c r="H2593" s="20" t="s">
        <v>42</v>
      </c>
      <c r="I2593" s="20" t="s">
        <v>43</v>
      </c>
      <c r="J2593" s="20" t="s">
        <v>24</v>
      </c>
      <c r="K2593" s="20" t="s">
        <v>24</v>
      </c>
      <c r="L2593" s="65">
        <v>4</v>
      </c>
      <c r="M2593" s="20" t="s">
        <v>25</v>
      </c>
      <c r="N2593" s="20">
        <v>9600</v>
      </c>
      <c r="O2593" s="20">
        <f t="shared" si="10"/>
        <v>4800</v>
      </c>
      <c r="P2593" s="34"/>
    </row>
    <row r="2594" s="3" customFormat="true" ht="35" customHeight="true" spans="1:16">
      <c r="A2594" s="17">
        <v>2591</v>
      </c>
      <c r="B2594" s="54" t="s">
        <v>2138</v>
      </c>
      <c r="C2594" s="50">
        <v>566</v>
      </c>
      <c r="D2594" s="20">
        <v>5</v>
      </c>
      <c r="E2594" s="24" t="s">
        <v>2700</v>
      </c>
      <c r="F2594" s="65" t="s">
        <v>2705</v>
      </c>
      <c r="G2594" s="20" t="s">
        <v>21</v>
      </c>
      <c r="H2594" s="20" t="s">
        <v>22</v>
      </c>
      <c r="I2594" s="20" t="s">
        <v>31</v>
      </c>
      <c r="J2594" s="20" t="s">
        <v>39</v>
      </c>
      <c r="K2594" s="20">
        <v>1</v>
      </c>
      <c r="L2594" s="65">
        <v>8</v>
      </c>
      <c r="M2594" s="20" t="s">
        <v>25</v>
      </c>
      <c r="N2594" s="20">
        <v>19200</v>
      </c>
      <c r="O2594" s="20">
        <f t="shared" si="10"/>
        <v>9600</v>
      </c>
      <c r="P2594" s="34"/>
    </row>
    <row r="2595" s="3" customFormat="true" ht="35" customHeight="true" spans="1:16">
      <c r="A2595" s="17">
        <v>2592</v>
      </c>
      <c r="B2595" s="54" t="s">
        <v>2138</v>
      </c>
      <c r="C2595" s="50">
        <v>567</v>
      </c>
      <c r="D2595" s="20">
        <v>6</v>
      </c>
      <c r="E2595" s="24" t="s">
        <v>2700</v>
      </c>
      <c r="F2595" s="65" t="s">
        <v>2706</v>
      </c>
      <c r="G2595" s="20" t="s">
        <v>21</v>
      </c>
      <c r="H2595" s="20" t="s">
        <v>59</v>
      </c>
      <c r="I2595" s="20" t="s">
        <v>49</v>
      </c>
      <c r="J2595" s="20" t="s">
        <v>39</v>
      </c>
      <c r="K2595" s="20">
        <v>1</v>
      </c>
      <c r="L2595" s="65">
        <v>6</v>
      </c>
      <c r="M2595" s="20" t="s">
        <v>25</v>
      </c>
      <c r="N2595" s="20">
        <v>14400</v>
      </c>
      <c r="O2595" s="20">
        <f t="shared" si="10"/>
        <v>7200</v>
      </c>
      <c r="P2595" s="34"/>
    </row>
    <row r="2596" s="3" customFormat="true" ht="35" customHeight="true" spans="1:16">
      <c r="A2596" s="17">
        <v>2593</v>
      </c>
      <c r="B2596" s="54" t="s">
        <v>2138</v>
      </c>
      <c r="C2596" s="50">
        <v>568</v>
      </c>
      <c r="D2596" s="20">
        <v>7</v>
      </c>
      <c r="E2596" s="24" t="s">
        <v>2700</v>
      </c>
      <c r="F2596" s="65" t="s">
        <v>2707</v>
      </c>
      <c r="G2596" s="20" t="s">
        <v>21</v>
      </c>
      <c r="H2596" s="20" t="s">
        <v>22</v>
      </c>
      <c r="I2596" s="20" t="s">
        <v>31</v>
      </c>
      <c r="J2596" s="20" t="s">
        <v>39</v>
      </c>
      <c r="K2596" s="20">
        <v>2</v>
      </c>
      <c r="L2596" s="65">
        <v>6</v>
      </c>
      <c r="M2596" s="20" t="s">
        <v>25</v>
      </c>
      <c r="N2596" s="20">
        <v>14400</v>
      </c>
      <c r="O2596" s="20">
        <f t="shared" si="10"/>
        <v>7200</v>
      </c>
      <c r="P2596" s="34"/>
    </row>
    <row r="2597" s="3" customFormat="true" ht="35" customHeight="true" spans="1:16">
      <c r="A2597" s="17">
        <v>2594</v>
      </c>
      <c r="B2597" s="54" t="s">
        <v>2138</v>
      </c>
      <c r="C2597" s="50">
        <v>569</v>
      </c>
      <c r="D2597" s="20">
        <v>8</v>
      </c>
      <c r="E2597" s="24" t="s">
        <v>2700</v>
      </c>
      <c r="F2597" s="65" t="s">
        <v>2708</v>
      </c>
      <c r="G2597" s="20" t="s">
        <v>21</v>
      </c>
      <c r="H2597" s="20" t="s">
        <v>59</v>
      </c>
      <c r="I2597" s="20" t="s">
        <v>49</v>
      </c>
      <c r="J2597" s="20" t="s">
        <v>39</v>
      </c>
      <c r="K2597" s="20">
        <v>2</v>
      </c>
      <c r="L2597" s="65">
        <v>10</v>
      </c>
      <c r="M2597" s="20" t="s">
        <v>25</v>
      </c>
      <c r="N2597" s="20">
        <v>24000</v>
      </c>
      <c r="O2597" s="20">
        <f t="shared" si="10"/>
        <v>12000</v>
      </c>
      <c r="P2597" s="34"/>
    </row>
    <row r="2598" s="3" customFormat="true" ht="35" customHeight="true" spans="1:16">
      <c r="A2598" s="17">
        <v>2595</v>
      </c>
      <c r="B2598" s="54" t="s">
        <v>2138</v>
      </c>
      <c r="C2598" s="50">
        <v>570</v>
      </c>
      <c r="D2598" s="20">
        <v>9</v>
      </c>
      <c r="E2598" s="24" t="s">
        <v>2700</v>
      </c>
      <c r="F2598" s="65" t="s">
        <v>2709</v>
      </c>
      <c r="G2598" s="20" t="s">
        <v>21</v>
      </c>
      <c r="H2598" s="20" t="s">
        <v>22</v>
      </c>
      <c r="I2598" s="20" t="s">
        <v>31</v>
      </c>
      <c r="J2598" s="20" t="s">
        <v>39</v>
      </c>
      <c r="K2598" s="20">
        <v>3</v>
      </c>
      <c r="L2598" s="65">
        <v>7</v>
      </c>
      <c r="M2598" s="20" t="s">
        <v>25</v>
      </c>
      <c r="N2598" s="20">
        <v>16800</v>
      </c>
      <c r="O2598" s="20">
        <f t="shared" si="10"/>
        <v>8400</v>
      </c>
      <c r="P2598" s="34"/>
    </row>
    <row r="2599" s="3" customFormat="true" ht="35" customHeight="true" spans="1:16">
      <c r="A2599" s="17">
        <v>2596</v>
      </c>
      <c r="B2599" s="54" t="s">
        <v>2138</v>
      </c>
      <c r="C2599" s="50">
        <v>571</v>
      </c>
      <c r="D2599" s="20">
        <v>10</v>
      </c>
      <c r="E2599" s="24" t="s">
        <v>2700</v>
      </c>
      <c r="F2599" s="65" t="s">
        <v>2710</v>
      </c>
      <c r="G2599" s="20" t="s">
        <v>21</v>
      </c>
      <c r="H2599" s="20" t="s">
        <v>22</v>
      </c>
      <c r="I2599" s="20" t="s">
        <v>31</v>
      </c>
      <c r="J2599" s="20" t="s">
        <v>24</v>
      </c>
      <c r="K2599" s="20" t="s">
        <v>24</v>
      </c>
      <c r="L2599" s="65">
        <v>10</v>
      </c>
      <c r="M2599" s="20" t="s">
        <v>25</v>
      </c>
      <c r="N2599" s="20">
        <v>24000</v>
      </c>
      <c r="O2599" s="20">
        <f t="shared" si="10"/>
        <v>12000</v>
      </c>
      <c r="P2599" s="34"/>
    </row>
    <row r="2600" s="3" customFormat="true" ht="35" customHeight="true" spans="1:16">
      <c r="A2600" s="17">
        <v>2597</v>
      </c>
      <c r="B2600" s="54" t="s">
        <v>2138</v>
      </c>
      <c r="C2600" s="50">
        <v>572</v>
      </c>
      <c r="D2600" s="20">
        <v>11</v>
      </c>
      <c r="E2600" s="24" t="s">
        <v>2700</v>
      </c>
      <c r="F2600" s="65" t="s">
        <v>2711</v>
      </c>
      <c r="G2600" s="20" t="s">
        <v>21</v>
      </c>
      <c r="H2600" s="20" t="s">
        <v>59</v>
      </c>
      <c r="I2600" s="20" t="s">
        <v>49</v>
      </c>
      <c r="J2600" s="20" t="s">
        <v>35</v>
      </c>
      <c r="K2600" s="20">
        <v>1</v>
      </c>
      <c r="L2600" s="65">
        <v>8</v>
      </c>
      <c r="M2600" s="20" t="s">
        <v>25</v>
      </c>
      <c r="N2600" s="20">
        <v>19200</v>
      </c>
      <c r="O2600" s="20">
        <f t="shared" si="10"/>
        <v>9600</v>
      </c>
      <c r="P2600" s="34"/>
    </row>
    <row r="2601" s="3" customFormat="true" ht="35" customHeight="true" spans="1:16">
      <c r="A2601" s="17">
        <v>2598</v>
      </c>
      <c r="B2601" s="54" t="s">
        <v>2138</v>
      </c>
      <c r="C2601" s="50">
        <v>573</v>
      </c>
      <c r="D2601" s="20">
        <v>12</v>
      </c>
      <c r="E2601" s="24" t="s">
        <v>2700</v>
      </c>
      <c r="F2601" s="65" t="s">
        <v>2712</v>
      </c>
      <c r="G2601" s="20" t="s">
        <v>21</v>
      </c>
      <c r="H2601" s="20" t="s">
        <v>22</v>
      </c>
      <c r="I2601" s="20" t="s">
        <v>31</v>
      </c>
      <c r="J2601" s="20" t="s">
        <v>35</v>
      </c>
      <c r="K2601" s="20">
        <v>2</v>
      </c>
      <c r="L2601" s="65">
        <v>7</v>
      </c>
      <c r="M2601" s="20" t="s">
        <v>25</v>
      </c>
      <c r="N2601" s="20">
        <v>16800</v>
      </c>
      <c r="O2601" s="20">
        <f t="shared" si="10"/>
        <v>8400</v>
      </c>
      <c r="P2601" s="34"/>
    </row>
    <row r="2602" s="3" customFormat="true" ht="35" customHeight="true" spans="1:16">
      <c r="A2602" s="17">
        <v>2599</v>
      </c>
      <c r="B2602" s="54" t="s">
        <v>2138</v>
      </c>
      <c r="C2602" s="50">
        <v>574</v>
      </c>
      <c r="D2602" s="20">
        <v>13</v>
      </c>
      <c r="E2602" s="24" t="s">
        <v>2700</v>
      </c>
      <c r="F2602" s="65" t="s">
        <v>2713</v>
      </c>
      <c r="G2602" s="20" t="s">
        <v>21</v>
      </c>
      <c r="H2602" s="20" t="s">
        <v>59</v>
      </c>
      <c r="I2602" s="20" t="s">
        <v>49</v>
      </c>
      <c r="J2602" s="20" t="s">
        <v>35</v>
      </c>
      <c r="K2602" s="20">
        <v>2</v>
      </c>
      <c r="L2602" s="65">
        <v>4</v>
      </c>
      <c r="M2602" s="20" t="s">
        <v>25</v>
      </c>
      <c r="N2602" s="20">
        <v>9600</v>
      </c>
      <c r="O2602" s="20">
        <f t="shared" si="10"/>
        <v>4800</v>
      </c>
      <c r="P2602" s="34"/>
    </row>
    <row r="2603" s="3" customFormat="true" ht="35" customHeight="true" spans="1:16">
      <c r="A2603" s="17">
        <v>2600</v>
      </c>
      <c r="B2603" s="54" t="s">
        <v>2138</v>
      </c>
      <c r="C2603" s="50">
        <v>575</v>
      </c>
      <c r="D2603" s="20">
        <v>14</v>
      </c>
      <c r="E2603" s="24" t="s">
        <v>2700</v>
      </c>
      <c r="F2603" s="65" t="s">
        <v>2714</v>
      </c>
      <c r="G2603" s="20" t="s">
        <v>21</v>
      </c>
      <c r="H2603" s="20" t="s">
        <v>22</v>
      </c>
      <c r="I2603" s="20" t="s">
        <v>31</v>
      </c>
      <c r="J2603" s="20" t="s">
        <v>35</v>
      </c>
      <c r="K2603" s="20">
        <v>3</v>
      </c>
      <c r="L2603" s="65">
        <v>3</v>
      </c>
      <c r="M2603" s="20" t="s">
        <v>25</v>
      </c>
      <c r="N2603" s="20">
        <v>7200</v>
      </c>
      <c r="O2603" s="20">
        <f t="shared" si="10"/>
        <v>3600</v>
      </c>
      <c r="P2603" s="34"/>
    </row>
    <row r="2604" s="3" customFormat="true" ht="35" customHeight="true" spans="1:16">
      <c r="A2604" s="17">
        <v>2601</v>
      </c>
      <c r="B2604" s="54" t="s">
        <v>2138</v>
      </c>
      <c r="C2604" s="50">
        <v>576</v>
      </c>
      <c r="D2604" s="20">
        <v>15</v>
      </c>
      <c r="E2604" s="24" t="s">
        <v>2700</v>
      </c>
      <c r="F2604" s="65" t="s">
        <v>2715</v>
      </c>
      <c r="G2604" s="20" t="s">
        <v>21</v>
      </c>
      <c r="H2604" s="20" t="s">
        <v>59</v>
      </c>
      <c r="I2604" s="20" t="s">
        <v>49</v>
      </c>
      <c r="J2604" s="20" t="s">
        <v>35</v>
      </c>
      <c r="K2604" s="20">
        <v>3</v>
      </c>
      <c r="L2604" s="65">
        <v>4</v>
      </c>
      <c r="M2604" s="20" t="s">
        <v>25</v>
      </c>
      <c r="N2604" s="20">
        <v>9600</v>
      </c>
      <c r="O2604" s="20">
        <f t="shared" si="10"/>
        <v>4800</v>
      </c>
      <c r="P2604" s="34"/>
    </row>
    <row r="2605" s="3" customFormat="true" ht="35" customHeight="true" spans="1:16">
      <c r="A2605" s="17">
        <v>2602</v>
      </c>
      <c r="B2605" s="54" t="s">
        <v>2138</v>
      </c>
      <c r="C2605" s="50">
        <v>577</v>
      </c>
      <c r="D2605" s="20">
        <v>16</v>
      </c>
      <c r="E2605" s="24" t="s">
        <v>2700</v>
      </c>
      <c r="F2605" s="65" t="s">
        <v>2716</v>
      </c>
      <c r="G2605" s="20" t="s">
        <v>21</v>
      </c>
      <c r="H2605" s="20" t="s">
        <v>22</v>
      </c>
      <c r="I2605" s="20" t="s">
        <v>31</v>
      </c>
      <c r="J2605" s="20" t="s">
        <v>35</v>
      </c>
      <c r="K2605" s="20">
        <v>4</v>
      </c>
      <c r="L2605" s="65">
        <v>4</v>
      </c>
      <c r="M2605" s="20" t="s">
        <v>25</v>
      </c>
      <c r="N2605" s="20">
        <v>9600</v>
      </c>
      <c r="O2605" s="20">
        <f t="shared" si="10"/>
        <v>4800</v>
      </c>
      <c r="P2605" s="34"/>
    </row>
    <row r="2606" s="3" customFormat="true" ht="35" customHeight="true" spans="1:16">
      <c r="A2606" s="17">
        <v>2603</v>
      </c>
      <c r="B2606" s="54" t="s">
        <v>2138</v>
      </c>
      <c r="C2606" s="50">
        <v>578</v>
      </c>
      <c r="D2606" s="20">
        <v>17</v>
      </c>
      <c r="E2606" s="24" t="s">
        <v>2700</v>
      </c>
      <c r="F2606" s="65" t="s">
        <v>2717</v>
      </c>
      <c r="G2606" s="20" t="s">
        <v>21</v>
      </c>
      <c r="H2606" s="20" t="s">
        <v>59</v>
      </c>
      <c r="I2606" s="20" t="s">
        <v>49</v>
      </c>
      <c r="J2606" s="20" t="s">
        <v>35</v>
      </c>
      <c r="K2606" s="20">
        <v>4</v>
      </c>
      <c r="L2606" s="65">
        <v>4</v>
      </c>
      <c r="M2606" s="20" t="s">
        <v>25</v>
      </c>
      <c r="N2606" s="20">
        <v>9600</v>
      </c>
      <c r="O2606" s="20">
        <f t="shared" si="10"/>
        <v>4800</v>
      </c>
      <c r="P2606" s="34"/>
    </row>
    <row r="2607" s="3" customFormat="true" ht="35" customHeight="true" spans="1:16">
      <c r="A2607" s="17">
        <v>2604</v>
      </c>
      <c r="B2607" s="54" t="s">
        <v>2138</v>
      </c>
      <c r="C2607" s="50">
        <v>579</v>
      </c>
      <c r="D2607" s="20">
        <v>18</v>
      </c>
      <c r="E2607" s="24" t="s">
        <v>2700</v>
      </c>
      <c r="F2607" s="65" t="s">
        <v>2718</v>
      </c>
      <c r="G2607" s="20" t="s">
        <v>21</v>
      </c>
      <c r="H2607" s="20" t="s">
        <v>22</v>
      </c>
      <c r="I2607" s="20" t="s">
        <v>31</v>
      </c>
      <c r="J2607" s="20" t="s">
        <v>32</v>
      </c>
      <c r="K2607" s="20">
        <v>1</v>
      </c>
      <c r="L2607" s="65">
        <v>3</v>
      </c>
      <c r="M2607" s="20" t="s">
        <v>25</v>
      </c>
      <c r="N2607" s="20">
        <v>7200</v>
      </c>
      <c r="O2607" s="20">
        <f t="shared" si="10"/>
        <v>3600</v>
      </c>
      <c r="P2607" s="34"/>
    </row>
    <row r="2608" s="3" customFormat="true" ht="35" customHeight="true" spans="1:16">
      <c r="A2608" s="17">
        <v>2605</v>
      </c>
      <c r="B2608" s="54" t="s">
        <v>2138</v>
      </c>
      <c r="C2608" s="50">
        <v>580</v>
      </c>
      <c r="D2608" s="20">
        <v>19</v>
      </c>
      <c r="E2608" s="24" t="s">
        <v>2700</v>
      </c>
      <c r="F2608" s="65" t="s">
        <v>2719</v>
      </c>
      <c r="G2608" s="20" t="s">
        <v>21</v>
      </c>
      <c r="H2608" s="20" t="s">
        <v>22</v>
      </c>
      <c r="I2608" s="20" t="s">
        <v>31</v>
      </c>
      <c r="J2608" s="20" t="s">
        <v>39</v>
      </c>
      <c r="K2608" s="20">
        <v>1</v>
      </c>
      <c r="L2608" s="65">
        <v>8</v>
      </c>
      <c r="M2608" s="20" t="s">
        <v>25</v>
      </c>
      <c r="N2608" s="20">
        <v>19200</v>
      </c>
      <c r="O2608" s="20">
        <f t="shared" si="10"/>
        <v>9600</v>
      </c>
      <c r="P2608" s="34"/>
    </row>
    <row r="2609" s="3" customFormat="true" ht="35" customHeight="true" spans="1:16">
      <c r="A2609" s="17">
        <v>2606</v>
      </c>
      <c r="B2609" s="54" t="s">
        <v>2138</v>
      </c>
      <c r="C2609" s="50">
        <v>581</v>
      </c>
      <c r="D2609" s="20">
        <v>20</v>
      </c>
      <c r="E2609" s="24" t="s">
        <v>2700</v>
      </c>
      <c r="F2609" s="65" t="s">
        <v>1529</v>
      </c>
      <c r="G2609" s="20" t="s">
        <v>21</v>
      </c>
      <c r="H2609" s="20" t="s">
        <v>22</v>
      </c>
      <c r="I2609" s="20" t="s">
        <v>31</v>
      </c>
      <c r="J2609" s="20" t="s">
        <v>35</v>
      </c>
      <c r="K2609" s="20">
        <v>3</v>
      </c>
      <c r="L2609" s="65">
        <v>3</v>
      </c>
      <c r="M2609" s="20" t="s">
        <v>25</v>
      </c>
      <c r="N2609" s="20">
        <v>7200</v>
      </c>
      <c r="O2609" s="20">
        <f t="shared" si="10"/>
        <v>3600</v>
      </c>
      <c r="P2609" s="34"/>
    </row>
    <row r="2610" s="3" customFormat="true" ht="35" customHeight="true" spans="1:16">
      <c r="A2610" s="17">
        <v>2607</v>
      </c>
      <c r="B2610" s="54" t="s">
        <v>2138</v>
      </c>
      <c r="C2610" s="50">
        <v>582</v>
      </c>
      <c r="D2610" s="20">
        <v>21</v>
      </c>
      <c r="E2610" s="24" t="s">
        <v>2700</v>
      </c>
      <c r="F2610" s="65" t="s">
        <v>2720</v>
      </c>
      <c r="G2610" s="20" t="s">
        <v>21</v>
      </c>
      <c r="H2610" s="20" t="s">
        <v>22</v>
      </c>
      <c r="I2610" s="20" t="s">
        <v>31</v>
      </c>
      <c r="J2610" s="20" t="s">
        <v>32</v>
      </c>
      <c r="K2610" s="20">
        <v>3</v>
      </c>
      <c r="L2610" s="65">
        <v>10</v>
      </c>
      <c r="M2610" s="20" t="s">
        <v>25</v>
      </c>
      <c r="N2610" s="20">
        <v>24000</v>
      </c>
      <c r="O2610" s="20">
        <f t="shared" si="10"/>
        <v>12000</v>
      </c>
      <c r="P2610" s="34"/>
    </row>
    <row r="2611" s="3" customFormat="true" ht="35" customHeight="true" spans="1:16">
      <c r="A2611" s="17">
        <v>2608</v>
      </c>
      <c r="B2611" s="54" t="s">
        <v>2138</v>
      </c>
      <c r="C2611" s="50">
        <v>583</v>
      </c>
      <c r="D2611" s="20">
        <v>22</v>
      </c>
      <c r="E2611" s="24" t="s">
        <v>2700</v>
      </c>
      <c r="F2611" s="65" t="s">
        <v>2721</v>
      </c>
      <c r="G2611" s="20" t="s">
        <v>21</v>
      </c>
      <c r="H2611" s="20" t="s">
        <v>22</v>
      </c>
      <c r="I2611" s="20" t="s">
        <v>31</v>
      </c>
      <c r="J2611" s="20" t="s">
        <v>32</v>
      </c>
      <c r="K2611" s="20">
        <v>4</v>
      </c>
      <c r="L2611" s="65">
        <v>3</v>
      </c>
      <c r="M2611" s="20" t="s">
        <v>25</v>
      </c>
      <c r="N2611" s="20">
        <v>7200</v>
      </c>
      <c r="O2611" s="20">
        <f t="shared" si="10"/>
        <v>3600</v>
      </c>
      <c r="P2611" s="34"/>
    </row>
    <row r="2612" s="3" customFormat="true" ht="35" customHeight="true" spans="1:16">
      <c r="A2612" s="17">
        <v>2609</v>
      </c>
      <c r="B2612" s="54" t="s">
        <v>2138</v>
      </c>
      <c r="C2612" s="50">
        <v>584</v>
      </c>
      <c r="D2612" s="20">
        <v>23</v>
      </c>
      <c r="E2612" s="24" t="s">
        <v>2700</v>
      </c>
      <c r="F2612" s="65" t="s">
        <v>2722</v>
      </c>
      <c r="G2612" s="20" t="s">
        <v>21</v>
      </c>
      <c r="H2612" s="20" t="s">
        <v>22</v>
      </c>
      <c r="I2612" s="20" t="s">
        <v>31</v>
      </c>
      <c r="J2612" s="20" t="s">
        <v>32</v>
      </c>
      <c r="K2612" s="20">
        <v>4</v>
      </c>
      <c r="L2612" s="65">
        <v>4</v>
      </c>
      <c r="M2612" s="20" t="s">
        <v>25</v>
      </c>
      <c r="N2612" s="20">
        <v>9600</v>
      </c>
      <c r="O2612" s="20">
        <f t="shared" si="10"/>
        <v>4800</v>
      </c>
      <c r="P2612" s="34"/>
    </row>
    <row r="2613" s="3" customFormat="true" ht="35" customHeight="true" spans="1:16">
      <c r="A2613" s="17">
        <v>2610</v>
      </c>
      <c r="B2613" s="54" t="s">
        <v>2138</v>
      </c>
      <c r="C2613" s="50">
        <v>585</v>
      </c>
      <c r="D2613" s="20">
        <v>24</v>
      </c>
      <c r="E2613" s="24" t="s">
        <v>2700</v>
      </c>
      <c r="F2613" s="65" t="s">
        <v>1400</v>
      </c>
      <c r="G2613" s="20" t="s">
        <v>21</v>
      </c>
      <c r="H2613" s="20" t="s">
        <v>22</v>
      </c>
      <c r="I2613" s="20" t="s">
        <v>31</v>
      </c>
      <c r="J2613" s="20" t="s">
        <v>32</v>
      </c>
      <c r="K2613" s="20">
        <v>2</v>
      </c>
      <c r="L2613" s="65">
        <v>9</v>
      </c>
      <c r="M2613" s="20" t="s">
        <v>25</v>
      </c>
      <c r="N2613" s="20">
        <v>21600</v>
      </c>
      <c r="O2613" s="20">
        <f t="shared" si="10"/>
        <v>10800</v>
      </c>
      <c r="P2613" s="34"/>
    </row>
    <row r="2614" s="3" customFormat="true" ht="35" customHeight="true" spans="1:16">
      <c r="A2614" s="17">
        <v>2611</v>
      </c>
      <c r="B2614" s="54" t="s">
        <v>2138</v>
      </c>
      <c r="C2614" s="50">
        <v>586</v>
      </c>
      <c r="D2614" s="20">
        <v>25</v>
      </c>
      <c r="E2614" s="24" t="s">
        <v>2700</v>
      </c>
      <c r="F2614" s="65" t="s">
        <v>2723</v>
      </c>
      <c r="G2614" s="20" t="s">
        <v>21</v>
      </c>
      <c r="H2614" s="20" t="s">
        <v>22</v>
      </c>
      <c r="I2614" s="20" t="s">
        <v>64</v>
      </c>
      <c r="J2614" s="20" t="s">
        <v>24</v>
      </c>
      <c r="K2614" s="20" t="s">
        <v>24</v>
      </c>
      <c r="L2614" s="65">
        <v>10</v>
      </c>
      <c r="M2614" s="20" t="s">
        <v>25</v>
      </c>
      <c r="N2614" s="20">
        <v>24000</v>
      </c>
      <c r="O2614" s="20">
        <f t="shared" si="10"/>
        <v>12000</v>
      </c>
      <c r="P2614" s="34"/>
    </row>
    <row r="2615" s="3" customFormat="true" ht="35" customHeight="true" spans="1:16">
      <c r="A2615" s="17">
        <v>2612</v>
      </c>
      <c r="B2615" s="54" t="s">
        <v>2138</v>
      </c>
      <c r="C2615" s="50">
        <v>587</v>
      </c>
      <c r="D2615" s="20">
        <v>26</v>
      </c>
      <c r="E2615" s="24" t="s">
        <v>2700</v>
      </c>
      <c r="F2615" s="65" t="s">
        <v>2724</v>
      </c>
      <c r="G2615" s="20" t="s">
        <v>21</v>
      </c>
      <c r="H2615" s="20" t="s">
        <v>22</v>
      </c>
      <c r="I2615" s="20" t="s">
        <v>54</v>
      </c>
      <c r="J2615" s="20" t="s">
        <v>24</v>
      </c>
      <c r="K2615" s="20" t="s">
        <v>24</v>
      </c>
      <c r="L2615" s="65">
        <v>10</v>
      </c>
      <c r="M2615" s="20" t="s">
        <v>25</v>
      </c>
      <c r="N2615" s="20">
        <v>24000</v>
      </c>
      <c r="O2615" s="20">
        <f t="shared" si="10"/>
        <v>12000</v>
      </c>
      <c r="P2615" s="34"/>
    </row>
    <row r="2616" s="3" customFormat="true" ht="35" customHeight="true" spans="1:16">
      <c r="A2616" s="17">
        <v>2613</v>
      </c>
      <c r="B2616" s="54" t="s">
        <v>2138</v>
      </c>
      <c r="C2616" s="50">
        <v>588</v>
      </c>
      <c r="D2616" s="20">
        <v>27</v>
      </c>
      <c r="E2616" s="24" t="s">
        <v>2700</v>
      </c>
      <c r="F2616" s="65" t="s">
        <v>2725</v>
      </c>
      <c r="G2616" s="20" t="s">
        <v>21</v>
      </c>
      <c r="H2616" s="20" t="s">
        <v>22</v>
      </c>
      <c r="I2616" s="20" t="s">
        <v>31</v>
      </c>
      <c r="J2616" s="20" t="s">
        <v>39</v>
      </c>
      <c r="K2616" s="20">
        <v>3</v>
      </c>
      <c r="L2616" s="65">
        <v>8</v>
      </c>
      <c r="M2616" s="20" t="s">
        <v>25</v>
      </c>
      <c r="N2616" s="20">
        <v>19200</v>
      </c>
      <c r="O2616" s="20">
        <f t="shared" si="10"/>
        <v>9600</v>
      </c>
      <c r="P2616" s="34"/>
    </row>
    <row r="2617" s="3" customFormat="true" ht="35" customHeight="true" spans="1:16">
      <c r="A2617" s="17">
        <v>2614</v>
      </c>
      <c r="B2617" s="54" t="s">
        <v>2138</v>
      </c>
      <c r="C2617" s="50">
        <v>589</v>
      </c>
      <c r="D2617" s="20">
        <v>28</v>
      </c>
      <c r="E2617" s="24" t="s">
        <v>2700</v>
      </c>
      <c r="F2617" s="65" t="s">
        <v>2726</v>
      </c>
      <c r="G2617" s="20" t="s">
        <v>21</v>
      </c>
      <c r="H2617" s="20" t="s">
        <v>22</v>
      </c>
      <c r="I2617" s="20" t="s">
        <v>31</v>
      </c>
      <c r="J2617" s="20" t="s">
        <v>39</v>
      </c>
      <c r="K2617" s="20">
        <v>4</v>
      </c>
      <c r="L2617" s="65">
        <v>2</v>
      </c>
      <c r="M2617" s="20" t="s">
        <v>25</v>
      </c>
      <c r="N2617" s="20">
        <v>4800</v>
      </c>
      <c r="O2617" s="20">
        <f t="shared" si="10"/>
        <v>2400</v>
      </c>
      <c r="P2617" s="34"/>
    </row>
    <row r="2618" s="3" customFormat="true" ht="35" customHeight="true" spans="1:16">
      <c r="A2618" s="17">
        <v>2615</v>
      </c>
      <c r="B2618" s="54" t="s">
        <v>2138</v>
      </c>
      <c r="C2618" s="50">
        <v>590</v>
      </c>
      <c r="D2618" s="20">
        <v>29</v>
      </c>
      <c r="E2618" s="24" t="s">
        <v>2700</v>
      </c>
      <c r="F2618" s="65" t="s">
        <v>2727</v>
      </c>
      <c r="G2618" s="20" t="s">
        <v>21</v>
      </c>
      <c r="H2618" s="20" t="s">
        <v>22</v>
      </c>
      <c r="I2618" s="20" t="s">
        <v>31</v>
      </c>
      <c r="J2618" s="20" t="s">
        <v>35</v>
      </c>
      <c r="K2618" s="20">
        <v>1</v>
      </c>
      <c r="L2618" s="65">
        <v>7</v>
      </c>
      <c r="M2618" s="20" t="s">
        <v>25</v>
      </c>
      <c r="N2618" s="20">
        <v>16800</v>
      </c>
      <c r="O2618" s="20">
        <f t="shared" si="10"/>
        <v>8400</v>
      </c>
      <c r="P2618" s="34"/>
    </row>
    <row r="2619" s="3" customFormat="true" ht="35" customHeight="true" spans="1:16">
      <c r="A2619" s="17">
        <v>2616</v>
      </c>
      <c r="B2619" s="54" t="s">
        <v>2138</v>
      </c>
      <c r="C2619" s="50">
        <v>591</v>
      </c>
      <c r="D2619" s="20">
        <v>30</v>
      </c>
      <c r="E2619" s="24" t="s">
        <v>2700</v>
      </c>
      <c r="F2619" s="65" t="s">
        <v>2728</v>
      </c>
      <c r="G2619" s="20" t="s">
        <v>21</v>
      </c>
      <c r="H2619" s="20" t="s">
        <v>22</v>
      </c>
      <c r="I2619" s="20" t="s">
        <v>31</v>
      </c>
      <c r="J2619" s="20" t="s">
        <v>35</v>
      </c>
      <c r="K2619" s="20">
        <v>4</v>
      </c>
      <c r="L2619" s="65">
        <v>2</v>
      </c>
      <c r="M2619" s="20" t="s">
        <v>25</v>
      </c>
      <c r="N2619" s="20">
        <v>4800</v>
      </c>
      <c r="O2619" s="20">
        <f t="shared" si="10"/>
        <v>2400</v>
      </c>
      <c r="P2619" s="34"/>
    </row>
    <row r="2620" s="3" customFormat="true" ht="35" customHeight="true" spans="1:16">
      <c r="A2620" s="17">
        <v>2617</v>
      </c>
      <c r="B2620" s="54" t="s">
        <v>2138</v>
      </c>
      <c r="C2620" s="50">
        <v>592</v>
      </c>
      <c r="D2620" s="20">
        <v>31</v>
      </c>
      <c r="E2620" s="24" t="s">
        <v>2700</v>
      </c>
      <c r="F2620" s="65" t="s">
        <v>2729</v>
      </c>
      <c r="G2620" s="20" t="s">
        <v>21</v>
      </c>
      <c r="H2620" s="20" t="s">
        <v>22</v>
      </c>
      <c r="I2620" s="20" t="s">
        <v>31</v>
      </c>
      <c r="J2620" s="20" t="s">
        <v>32</v>
      </c>
      <c r="K2620" s="20">
        <v>1</v>
      </c>
      <c r="L2620" s="65">
        <v>2</v>
      </c>
      <c r="M2620" s="20" t="s">
        <v>25</v>
      </c>
      <c r="N2620" s="20">
        <v>4800</v>
      </c>
      <c r="O2620" s="20">
        <f t="shared" si="10"/>
        <v>2400</v>
      </c>
      <c r="P2620" s="34"/>
    </row>
    <row r="2621" s="3" customFormat="true" ht="35" customHeight="true" spans="1:16">
      <c r="A2621" s="17">
        <v>2618</v>
      </c>
      <c r="B2621" s="54" t="s">
        <v>2138</v>
      </c>
      <c r="C2621" s="50">
        <v>593</v>
      </c>
      <c r="D2621" s="20">
        <v>32</v>
      </c>
      <c r="E2621" s="24" t="s">
        <v>2700</v>
      </c>
      <c r="F2621" s="65" t="s">
        <v>2730</v>
      </c>
      <c r="G2621" s="20" t="s">
        <v>21</v>
      </c>
      <c r="H2621" s="20" t="s">
        <v>22</v>
      </c>
      <c r="I2621" s="20" t="s">
        <v>31</v>
      </c>
      <c r="J2621" s="20" t="s">
        <v>39</v>
      </c>
      <c r="K2621" s="20">
        <v>4</v>
      </c>
      <c r="L2621" s="65">
        <v>10</v>
      </c>
      <c r="M2621" s="20" t="s">
        <v>25</v>
      </c>
      <c r="N2621" s="20">
        <v>24000</v>
      </c>
      <c r="O2621" s="20">
        <f t="shared" si="10"/>
        <v>12000</v>
      </c>
      <c r="P2621" s="34"/>
    </row>
    <row r="2622" s="3" customFormat="true" ht="35" customHeight="true" spans="1:16">
      <c r="A2622" s="17">
        <v>2619</v>
      </c>
      <c r="B2622" s="54" t="s">
        <v>2138</v>
      </c>
      <c r="C2622" s="50">
        <v>594</v>
      </c>
      <c r="D2622" s="20">
        <v>33</v>
      </c>
      <c r="E2622" s="24" t="s">
        <v>2700</v>
      </c>
      <c r="F2622" s="65" t="s">
        <v>2731</v>
      </c>
      <c r="G2622" s="20" t="s">
        <v>21</v>
      </c>
      <c r="H2622" s="20" t="s">
        <v>22</v>
      </c>
      <c r="I2622" s="20" t="s">
        <v>146</v>
      </c>
      <c r="J2622" s="20" t="s">
        <v>24</v>
      </c>
      <c r="K2622" s="20" t="s">
        <v>24</v>
      </c>
      <c r="L2622" s="65">
        <v>10</v>
      </c>
      <c r="M2622" s="20" t="s">
        <v>25</v>
      </c>
      <c r="N2622" s="20">
        <v>24000</v>
      </c>
      <c r="O2622" s="20">
        <f t="shared" si="10"/>
        <v>12000</v>
      </c>
      <c r="P2622" s="34"/>
    </row>
    <row r="2623" s="3" customFormat="true" ht="35" customHeight="true" spans="1:16">
      <c r="A2623" s="17">
        <v>2620</v>
      </c>
      <c r="B2623" s="54" t="s">
        <v>2138</v>
      </c>
      <c r="C2623" s="50">
        <v>595</v>
      </c>
      <c r="D2623" s="20">
        <v>34</v>
      </c>
      <c r="E2623" s="24" t="s">
        <v>2700</v>
      </c>
      <c r="F2623" s="20" t="s">
        <v>2732</v>
      </c>
      <c r="G2623" s="20" t="s">
        <v>21</v>
      </c>
      <c r="H2623" s="20" t="s">
        <v>42</v>
      </c>
      <c r="I2623" s="20" t="s">
        <v>43</v>
      </c>
      <c r="J2623" s="20" t="s">
        <v>24</v>
      </c>
      <c r="K2623" s="20" t="s">
        <v>24</v>
      </c>
      <c r="L2623" s="65">
        <v>10</v>
      </c>
      <c r="M2623" s="20" t="s">
        <v>25</v>
      </c>
      <c r="N2623" s="20">
        <v>24000</v>
      </c>
      <c r="O2623" s="20">
        <f t="shared" si="10"/>
        <v>12000</v>
      </c>
      <c r="P2623" s="34"/>
    </row>
    <row r="2624" s="3" customFormat="true" ht="35" customHeight="true" spans="1:16">
      <c r="A2624" s="17">
        <v>2621</v>
      </c>
      <c r="B2624" s="54" t="s">
        <v>2138</v>
      </c>
      <c r="C2624" s="50">
        <v>596</v>
      </c>
      <c r="D2624" s="20">
        <v>35</v>
      </c>
      <c r="E2624" s="24" t="s">
        <v>2700</v>
      </c>
      <c r="F2624" s="20" t="s">
        <v>2733</v>
      </c>
      <c r="G2624" s="20" t="s">
        <v>21</v>
      </c>
      <c r="H2624" s="20" t="s">
        <v>22</v>
      </c>
      <c r="I2624" s="20" t="s">
        <v>31</v>
      </c>
      <c r="J2624" s="20" t="s">
        <v>35</v>
      </c>
      <c r="K2624" s="20">
        <v>2</v>
      </c>
      <c r="L2624" s="65">
        <v>1</v>
      </c>
      <c r="M2624" s="20" t="s">
        <v>25</v>
      </c>
      <c r="N2624" s="20">
        <v>2400</v>
      </c>
      <c r="O2624" s="20">
        <f t="shared" si="10"/>
        <v>1200</v>
      </c>
      <c r="P2624" s="34"/>
    </row>
    <row r="2625" s="3" customFormat="true" ht="35" customHeight="true" spans="1:16">
      <c r="A2625" s="17">
        <v>2622</v>
      </c>
      <c r="B2625" s="54" t="s">
        <v>2138</v>
      </c>
      <c r="C2625" s="50">
        <v>597</v>
      </c>
      <c r="D2625" s="20">
        <v>36</v>
      </c>
      <c r="E2625" s="24" t="s">
        <v>2700</v>
      </c>
      <c r="F2625" s="20" t="s">
        <v>2734</v>
      </c>
      <c r="G2625" s="20" t="s">
        <v>21</v>
      </c>
      <c r="H2625" s="20" t="s">
        <v>59</v>
      </c>
      <c r="I2625" s="20" t="s">
        <v>49</v>
      </c>
      <c r="J2625" s="20" t="s">
        <v>32</v>
      </c>
      <c r="K2625" s="20">
        <v>1</v>
      </c>
      <c r="L2625" s="65">
        <v>1</v>
      </c>
      <c r="M2625" s="20" t="s">
        <v>25</v>
      </c>
      <c r="N2625" s="20">
        <v>2400</v>
      </c>
      <c r="O2625" s="20">
        <f t="shared" si="10"/>
        <v>1200</v>
      </c>
      <c r="P2625" s="34"/>
    </row>
    <row r="2626" s="3" customFormat="true" ht="35" customHeight="true" spans="1:16">
      <c r="A2626" s="17">
        <v>2623</v>
      </c>
      <c r="B2626" s="54" t="s">
        <v>2138</v>
      </c>
      <c r="C2626" s="50">
        <v>598</v>
      </c>
      <c r="D2626" s="20">
        <v>37</v>
      </c>
      <c r="E2626" s="24" t="s">
        <v>2700</v>
      </c>
      <c r="F2626" s="20" t="s">
        <v>2735</v>
      </c>
      <c r="G2626" s="20" t="s">
        <v>21</v>
      </c>
      <c r="H2626" s="20" t="s">
        <v>59</v>
      </c>
      <c r="I2626" s="20" t="s">
        <v>49</v>
      </c>
      <c r="J2626" s="20" t="s">
        <v>32</v>
      </c>
      <c r="K2626" s="20">
        <v>3</v>
      </c>
      <c r="L2626" s="65">
        <v>10</v>
      </c>
      <c r="M2626" s="20" t="s">
        <v>25</v>
      </c>
      <c r="N2626" s="20">
        <v>24000</v>
      </c>
      <c r="O2626" s="20">
        <f t="shared" si="10"/>
        <v>12000</v>
      </c>
      <c r="P2626" s="34"/>
    </row>
    <row r="2627" s="3" customFormat="true" ht="35" customHeight="true" spans="1:16">
      <c r="A2627" s="17">
        <v>2624</v>
      </c>
      <c r="B2627" s="54" t="s">
        <v>2138</v>
      </c>
      <c r="C2627" s="50">
        <v>599</v>
      </c>
      <c r="D2627" s="20">
        <v>38</v>
      </c>
      <c r="E2627" s="24" t="s">
        <v>2700</v>
      </c>
      <c r="F2627" s="20" t="s">
        <v>2736</v>
      </c>
      <c r="G2627" s="20" t="s">
        <v>21</v>
      </c>
      <c r="H2627" s="20" t="s">
        <v>59</v>
      </c>
      <c r="I2627" s="20" t="s">
        <v>49</v>
      </c>
      <c r="J2627" s="20" t="s">
        <v>32</v>
      </c>
      <c r="K2627" s="20">
        <v>4</v>
      </c>
      <c r="L2627" s="65">
        <v>4</v>
      </c>
      <c r="M2627" s="20" t="s">
        <v>25</v>
      </c>
      <c r="N2627" s="20">
        <v>9600</v>
      </c>
      <c r="O2627" s="20">
        <f t="shared" si="10"/>
        <v>4800</v>
      </c>
      <c r="P2627" s="34"/>
    </row>
    <row r="2628" s="3" customFormat="true" ht="35" customHeight="true" spans="1:16">
      <c r="A2628" s="17">
        <v>2625</v>
      </c>
      <c r="B2628" s="54" t="s">
        <v>2138</v>
      </c>
      <c r="C2628" s="50">
        <v>600</v>
      </c>
      <c r="D2628" s="20">
        <v>39</v>
      </c>
      <c r="E2628" s="24" t="s">
        <v>2700</v>
      </c>
      <c r="F2628" s="20" t="s">
        <v>2737</v>
      </c>
      <c r="G2628" s="20" t="s">
        <v>21</v>
      </c>
      <c r="H2628" s="20" t="s">
        <v>59</v>
      </c>
      <c r="I2628" s="20" t="s">
        <v>49</v>
      </c>
      <c r="J2628" s="20" t="s">
        <v>39</v>
      </c>
      <c r="K2628" s="20">
        <v>3</v>
      </c>
      <c r="L2628" s="65">
        <v>1</v>
      </c>
      <c r="M2628" s="20" t="s">
        <v>25</v>
      </c>
      <c r="N2628" s="20">
        <v>2400</v>
      </c>
      <c r="O2628" s="20">
        <f t="shared" si="10"/>
        <v>1200</v>
      </c>
      <c r="P2628" s="34"/>
    </row>
    <row r="2629" s="1" customFormat="true" ht="35" customHeight="true" spans="1:16">
      <c r="A2629" s="17">
        <v>2626</v>
      </c>
      <c r="B2629" s="54" t="s">
        <v>2138</v>
      </c>
      <c r="C2629" s="50">
        <v>601</v>
      </c>
      <c r="D2629" s="20">
        <v>40</v>
      </c>
      <c r="E2629" s="24" t="s">
        <v>2700</v>
      </c>
      <c r="F2629" s="65" t="s">
        <v>2738</v>
      </c>
      <c r="G2629" s="20" t="s">
        <v>21</v>
      </c>
      <c r="H2629" s="20" t="s">
        <v>59</v>
      </c>
      <c r="I2629" s="20" t="s">
        <v>49</v>
      </c>
      <c r="J2629" s="20" t="s">
        <v>32</v>
      </c>
      <c r="K2629" s="20">
        <v>2</v>
      </c>
      <c r="L2629" s="65">
        <v>2</v>
      </c>
      <c r="M2629" s="20" t="s">
        <v>25</v>
      </c>
      <c r="N2629" s="20">
        <v>4800</v>
      </c>
      <c r="O2629" s="20">
        <f t="shared" si="10"/>
        <v>2400</v>
      </c>
      <c r="P2629" s="34"/>
    </row>
    <row r="2630" s="1" customFormat="true" ht="35" customHeight="true" spans="1:16">
      <c r="A2630" s="17">
        <v>2627</v>
      </c>
      <c r="B2630" s="54" t="s">
        <v>2138</v>
      </c>
      <c r="C2630" s="50">
        <v>602</v>
      </c>
      <c r="D2630" s="20">
        <v>41</v>
      </c>
      <c r="E2630" s="24" t="s">
        <v>2700</v>
      </c>
      <c r="F2630" s="65" t="s">
        <v>2739</v>
      </c>
      <c r="G2630" s="20" t="s">
        <v>21</v>
      </c>
      <c r="H2630" s="20" t="s">
        <v>22</v>
      </c>
      <c r="I2630" s="20" t="s">
        <v>31</v>
      </c>
      <c r="J2630" s="20" t="s">
        <v>35</v>
      </c>
      <c r="K2630" s="20">
        <v>1</v>
      </c>
      <c r="L2630" s="65">
        <v>1</v>
      </c>
      <c r="M2630" s="20" t="s">
        <v>25</v>
      </c>
      <c r="N2630" s="20">
        <v>2400</v>
      </c>
      <c r="O2630" s="20">
        <f t="shared" si="10"/>
        <v>1200</v>
      </c>
      <c r="P2630" s="34"/>
    </row>
    <row r="2631" s="1" customFormat="true" ht="35" customHeight="true" spans="1:16">
      <c r="A2631" s="17">
        <v>2628</v>
      </c>
      <c r="B2631" s="54" t="s">
        <v>2138</v>
      </c>
      <c r="C2631" s="50">
        <v>603</v>
      </c>
      <c r="D2631" s="20">
        <v>42</v>
      </c>
      <c r="E2631" s="24" t="s">
        <v>2700</v>
      </c>
      <c r="F2631" s="65" t="s">
        <v>2740</v>
      </c>
      <c r="G2631" s="20" t="s">
        <v>63</v>
      </c>
      <c r="H2631" s="20" t="s">
        <v>22</v>
      </c>
      <c r="I2631" s="20" t="s">
        <v>31</v>
      </c>
      <c r="J2631" s="20" t="s">
        <v>32</v>
      </c>
      <c r="K2631" s="20">
        <v>3</v>
      </c>
      <c r="L2631" s="65">
        <v>1</v>
      </c>
      <c r="M2631" s="20" t="s">
        <v>25</v>
      </c>
      <c r="N2631" s="20">
        <v>2400</v>
      </c>
      <c r="O2631" s="20">
        <f t="shared" si="10"/>
        <v>1200</v>
      </c>
      <c r="P2631" s="34"/>
    </row>
    <row r="2632" s="1" customFormat="true" ht="35" customHeight="true" spans="1:16">
      <c r="A2632" s="17">
        <v>2629</v>
      </c>
      <c r="B2632" s="54" t="s">
        <v>2138</v>
      </c>
      <c r="C2632" s="50">
        <v>604</v>
      </c>
      <c r="D2632" s="20">
        <v>43</v>
      </c>
      <c r="E2632" s="24" t="s">
        <v>2700</v>
      </c>
      <c r="F2632" s="65" t="s">
        <v>2741</v>
      </c>
      <c r="G2632" s="20" t="s">
        <v>21</v>
      </c>
      <c r="H2632" s="20" t="s">
        <v>22</v>
      </c>
      <c r="I2632" s="20" t="s">
        <v>31</v>
      </c>
      <c r="J2632" s="20" t="s">
        <v>24</v>
      </c>
      <c r="K2632" s="20" t="s">
        <v>24</v>
      </c>
      <c r="L2632" s="65">
        <v>1</v>
      </c>
      <c r="M2632" s="20" t="s">
        <v>25</v>
      </c>
      <c r="N2632" s="20">
        <v>2400</v>
      </c>
      <c r="O2632" s="20">
        <f t="shared" si="10"/>
        <v>1200</v>
      </c>
      <c r="P2632" s="34"/>
    </row>
    <row r="2633" s="1" customFormat="true" ht="35" customHeight="true" spans="1:16">
      <c r="A2633" s="17">
        <v>2630</v>
      </c>
      <c r="B2633" s="54" t="s">
        <v>2138</v>
      </c>
      <c r="C2633" s="50">
        <v>605</v>
      </c>
      <c r="D2633" s="20">
        <v>1</v>
      </c>
      <c r="E2633" s="24" t="s">
        <v>2742</v>
      </c>
      <c r="F2633" s="65" t="s">
        <v>2743</v>
      </c>
      <c r="G2633" s="20" t="s">
        <v>21</v>
      </c>
      <c r="H2633" s="20" t="s">
        <v>22</v>
      </c>
      <c r="I2633" s="20" t="s">
        <v>31</v>
      </c>
      <c r="J2633" s="20" t="s">
        <v>32</v>
      </c>
      <c r="K2633" s="20">
        <v>2</v>
      </c>
      <c r="L2633" s="20">
        <v>10</v>
      </c>
      <c r="M2633" s="20" t="s">
        <v>25</v>
      </c>
      <c r="N2633" s="20">
        <v>24000</v>
      </c>
      <c r="O2633" s="20">
        <v>12000</v>
      </c>
      <c r="P2633" s="51">
        <f ca="1">SUMIF(E:O,E2633,O:O)</f>
        <v>370800</v>
      </c>
    </row>
    <row r="2634" s="1" customFormat="true" ht="35" customHeight="true" spans="1:16">
      <c r="A2634" s="17">
        <v>2631</v>
      </c>
      <c r="B2634" s="54" t="s">
        <v>2138</v>
      </c>
      <c r="C2634" s="50">
        <v>606</v>
      </c>
      <c r="D2634" s="20">
        <v>2</v>
      </c>
      <c r="E2634" s="24" t="s">
        <v>2742</v>
      </c>
      <c r="F2634" s="65" t="s">
        <v>2744</v>
      </c>
      <c r="G2634" s="20" t="s">
        <v>21</v>
      </c>
      <c r="H2634" s="20" t="s">
        <v>22</v>
      </c>
      <c r="I2634" s="20" t="s">
        <v>64</v>
      </c>
      <c r="J2634" s="20" t="s">
        <v>24</v>
      </c>
      <c r="K2634" s="20" t="s">
        <v>24</v>
      </c>
      <c r="L2634" s="20">
        <v>10</v>
      </c>
      <c r="M2634" s="20" t="s">
        <v>25</v>
      </c>
      <c r="N2634" s="20">
        <v>24000</v>
      </c>
      <c r="O2634" s="20">
        <v>12000</v>
      </c>
      <c r="P2634" s="52"/>
    </row>
    <row r="2635" s="1" customFormat="true" ht="35" customHeight="true" spans="1:16">
      <c r="A2635" s="17">
        <v>2632</v>
      </c>
      <c r="B2635" s="54" t="s">
        <v>2138</v>
      </c>
      <c r="C2635" s="50">
        <v>607</v>
      </c>
      <c r="D2635" s="20">
        <v>3</v>
      </c>
      <c r="E2635" s="24" t="s">
        <v>2742</v>
      </c>
      <c r="F2635" s="65" t="s">
        <v>2745</v>
      </c>
      <c r="G2635" s="20" t="s">
        <v>21</v>
      </c>
      <c r="H2635" s="20" t="s">
        <v>22</v>
      </c>
      <c r="I2635" s="20" t="s">
        <v>31</v>
      </c>
      <c r="J2635" s="20" t="s">
        <v>32</v>
      </c>
      <c r="K2635" s="20">
        <v>4</v>
      </c>
      <c r="L2635" s="20">
        <v>10</v>
      </c>
      <c r="M2635" s="20" t="s">
        <v>25</v>
      </c>
      <c r="N2635" s="20">
        <v>24000</v>
      </c>
      <c r="O2635" s="20">
        <v>12000</v>
      </c>
      <c r="P2635" s="52"/>
    </row>
    <row r="2636" s="1" customFormat="true" ht="35" customHeight="true" spans="1:16">
      <c r="A2636" s="17">
        <v>2633</v>
      </c>
      <c r="B2636" s="54" t="s">
        <v>2138</v>
      </c>
      <c r="C2636" s="50">
        <v>608</v>
      </c>
      <c r="D2636" s="20">
        <v>4</v>
      </c>
      <c r="E2636" s="24" t="s">
        <v>2742</v>
      </c>
      <c r="F2636" s="65" t="s">
        <v>2746</v>
      </c>
      <c r="G2636" s="20" t="s">
        <v>21</v>
      </c>
      <c r="H2636" s="20" t="s">
        <v>22</v>
      </c>
      <c r="I2636" s="20" t="s">
        <v>27</v>
      </c>
      <c r="J2636" s="20" t="s">
        <v>24</v>
      </c>
      <c r="K2636" s="20" t="s">
        <v>24</v>
      </c>
      <c r="L2636" s="20">
        <v>10</v>
      </c>
      <c r="M2636" s="20" t="s">
        <v>25</v>
      </c>
      <c r="N2636" s="20">
        <v>24000</v>
      </c>
      <c r="O2636" s="20">
        <v>12000</v>
      </c>
      <c r="P2636" s="52"/>
    </row>
    <row r="2637" s="1" customFormat="true" ht="35" customHeight="true" spans="1:16">
      <c r="A2637" s="17">
        <v>2634</v>
      </c>
      <c r="B2637" s="54" t="s">
        <v>2138</v>
      </c>
      <c r="C2637" s="50">
        <v>609</v>
      </c>
      <c r="D2637" s="20">
        <v>5</v>
      </c>
      <c r="E2637" s="24" t="s">
        <v>2742</v>
      </c>
      <c r="F2637" s="65" t="s">
        <v>2747</v>
      </c>
      <c r="G2637" s="20" t="s">
        <v>21</v>
      </c>
      <c r="H2637" s="20" t="s">
        <v>22</v>
      </c>
      <c r="I2637" s="20" t="s">
        <v>31</v>
      </c>
      <c r="J2637" s="20" t="s">
        <v>35</v>
      </c>
      <c r="K2637" s="20">
        <v>5</v>
      </c>
      <c r="L2637" s="20">
        <v>10</v>
      </c>
      <c r="M2637" s="20" t="s">
        <v>25</v>
      </c>
      <c r="N2637" s="20">
        <v>24000</v>
      </c>
      <c r="O2637" s="20">
        <v>12000</v>
      </c>
      <c r="P2637" s="52"/>
    </row>
    <row r="2638" s="1" customFormat="true" ht="35" customHeight="true" spans="1:16">
      <c r="A2638" s="17">
        <v>2635</v>
      </c>
      <c r="B2638" s="54" t="s">
        <v>2138</v>
      </c>
      <c r="C2638" s="50">
        <v>610</v>
      </c>
      <c r="D2638" s="20">
        <v>6</v>
      </c>
      <c r="E2638" s="24" t="s">
        <v>2742</v>
      </c>
      <c r="F2638" s="65" t="s">
        <v>2748</v>
      </c>
      <c r="G2638" s="20" t="s">
        <v>21</v>
      </c>
      <c r="H2638" s="20" t="s">
        <v>22</v>
      </c>
      <c r="I2638" s="20" t="s">
        <v>31</v>
      </c>
      <c r="J2638" s="20" t="s">
        <v>32</v>
      </c>
      <c r="K2638" s="20">
        <v>3</v>
      </c>
      <c r="L2638" s="20">
        <v>10</v>
      </c>
      <c r="M2638" s="20" t="s">
        <v>25</v>
      </c>
      <c r="N2638" s="20">
        <v>24000</v>
      </c>
      <c r="O2638" s="20">
        <v>12000</v>
      </c>
      <c r="P2638" s="52"/>
    </row>
    <row r="2639" s="1" customFormat="true" ht="35" customHeight="true" spans="1:16">
      <c r="A2639" s="17">
        <v>2636</v>
      </c>
      <c r="B2639" s="54" t="s">
        <v>2138</v>
      </c>
      <c r="C2639" s="50">
        <v>611</v>
      </c>
      <c r="D2639" s="20">
        <v>7</v>
      </c>
      <c r="E2639" s="24" t="s">
        <v>2742</v>
      </c>
      <c r="F2639" s="65" t="s">
        <v>2749</v>
      </c>
      <c r="G2639" s="20" t="s">
        <v>21</v>
      </c>
      <c r="H2639" s="20" t="s">
        <v>22</v>
      </c>
      <c r="I2639" s="20" t="s">
        <v>31</v>
      </c>
      <c r="J2639" s="20" t="s">
        <v>32</v>
      </c>
      <c r="K2639" s="20">
        <v>1</v>
      </c>
      <c r="L2639" s="20">
        <v>10</v>
      </c>
      <c r="M2639" s="20" t="s">
        <v>25</v>
      </c>
      <c r="N2639" s="20">
        <v>24000</v>
      </c>
      <c r="O2639" s="20">
        <v>12000</v>
      </c>
      <c r="P2639" s="52"/>
    </row>
    <row r="2640" s="1" customFormat="true" ht="35" customHeight="true" spans="1:16">
      <c r="A2640" s="17">
        <v>2637</v>
      </c>
      <c r="B2640" s="54" t="s">
        <v>2138</v>
      </c>
      <c r="C2640" s="50">
        <v>612</v>
      </c>
      <c r="D2640" s="20">
        <v>8</v>
      </c>
      <c r="E2640" s="24" t="s">
        <v>2742</v>
      </c>
      <c r="F2640" s="65" t="s">
        <v>2750</v>
      </c>
      <c r="G2640" s="20" t="s">
        <v>21</v>
      </c>
      <c r="H2640" s="20" t="s">
        <v>42</v>
      </c>
      <c r="I2640" s="20" t="s">
        <v>43</v>
      </c>
      <c r="J2640" s="20" t="s">
        <v>24</v>
      </c>
      <c r="K2640" s="20" t="s">
        <v>24</v>
      </c>
      <c r="L2640" s="20">
        <v>10</v>
      </c>
      <c r="M2640" s="20" t="s">
        <v>25</v>
      </c>
      <c r="N2640" s="20">
        <v>24000</v>
      </c>
      <c r="O2640" s="20">
        <v>12000</v>
      </c>
      <c r="P2640" s="52"/>
    </row>
    <row r="2641" s="1" customFormat="true" ht="35" customHeight="true" spans="1:16">
      <c r="A2641" s="17">
        <v>2638</v>
      </c>
      <c r="B2641" s="54" t="s">
        <v>2138</v>
      </c>
      <c r="C2641" s="50">
        <v>613</v>
      </c>
      <c r="D2641" s="20">
        <v>9</v>
      </c>
      <c r="E2641" s="24" t="s">
        <v>2742</v>
      </c>
      <c r="F2641" s="65" t="s">
        <v>2751</v>
      </c>
      <c r="G2641" s="20" t="s">
        <v>21</v>
      </c>
      <c r="H2641" s="20" t="s">
        <v>42</v>
      </c>
      <c r="I2641" s="20" t="s">
        <v>43</v>
      </c>
      <c r="J2641" s="20" t="s">
        <v>24</v>
      </c>
      <c r="K2641" s="20" t="s">
        <v>24</v>
      </c>
      <c r="L2641" s="20">
        <v>10</v>
      </c>
      <c r="M2641" s="20" t="s">
        <v>25</v>
      </c>
      <c r="N2641" s="20">
        <v>24000</v>
      </c>
      <c r="O2641" s="20">
        <v>12000</v>
      </c>
      <c r="P2641" s="52"/>
    </row>
    <row r="2642" s="1" customFormat="true" ht="35" customHeight="true" spans="1:16">
      <c r="A2642" s="17">
        <v>2639</v>
      </c>
      <c r="B2642" s="54" t="s">
        <v>2138</v>
      </c>
      <c r="C2642" s="50">
        <v>614</v>
      </c>
      <c r="D2642" s="20">
        <v>10</v>
      </c>
      <c r="E2642" s="24" t="s">
        <v>2742</v>
      </c>
      <c r="F2642" s="65" t="s">
        <v>2752</v>
      </c>
      <c r="G2642" s="20" t="s">
        <v>21</v>
      </c>
      <c r="H2642" s="20" t="s">
        <v>59</v>
      </c>
      <c r="I2642" s="20" t="s">
        <v>49</v>
      </c>
      <c r="J2642" s="20" t="s">
        <v>32</v>
      </c>
      <c r="K2642" s="20">
        <v>4</v>
      </c>
      <c r="L2642" s="20">
        <v>10</v>
      </c>
      <c r="M2642" s="20" t="s">
        <v>25</v>
      </c>
      <c r="N2642" s="20">
        <v>24000</v>
      </c>
      <c r="O2642" s="20">
        <v>12000</v>
      </c>
      <c r="P2642" s="52"/>
    </row>
    <row r="2643" s="1" customFormat="true" ht="35" customHeight="true" spans="1:16">
      <c r="A2643" s="17">
        <v>2640</v>
      </c>
      <c r="B2643" s="54" t="s">
        <v>2138</v>
      </c>
      <c r="C2643" s="50">
        <v>615</v>
      </c>
      <c r="D2643" s="20">
        <v>11</v>
      </c>
      <c r="E2643" s="24" t="s">
        <v>2742</v>
      </c>
      <c r="F2643" s="65" t="s">
        <v>2753</v>
      </c>
      <c r="G2643" s="20" t="s">
        <v>21</v>
      </c>
      <c r="H2643" s="20" t="s">
        <v>22</v>
      </c>
      <c r="I2643" s="20" t="s">
        <v>45</v>
      </c>
      <c r="J2643" s="20" t="s">
        <v>24</v>
      </c>
      <c r="K2643" s="20" t="s">
        <v>24</v>
      </c>
      <c r="L2643" s="20">
        <v>10</v>
      </c>
      <c r="M2643" s="20" t="s">
        <v>25</v>
      </c>
      <c r="N2643" s="20">
        <v>24000</v>
      </c>
      <c r="O2643" s="20">
        <v>12000</v>
      </c>
      <c r="P2643" s="52"/>
    </row>
    <row r="2644" s="1" customFormat="true" ht="35" customHeight="true" spans="1:16">
      <c r="A2644" s="17">
        <v>2641</v>
      </c>
      <c r="B2644" s="54" t="s">
        <v>2138</v>
      </c>
      <c r="C2644" s="50">
        <v>616</v>
      </c>
      <c r="D2644" s="20">
        <v>12</v>
      </c>
      <c r="E2644" s="24" t="s">
        <v>2742</v>
      </c>
      <c r="F2644" s="65" t="s">
        <v>2754</v>
      </c>
      <c r="G2644" s="20" t="s">
        <v>21</v>
      </c>
      <c r="H2644" s="20" t="s">
        <v>59</v>
      </c>
      <c r="I2644" s="20" t="s">
        <v>49</v>
      </c>
      <c r="J2644" s="20" t="s">
        <v>32</v>
      </c>
      <c r="K2644" s="20">
        <v>1</v>
      </c>
      <c r="L2644" s="20">
        <v>10</v>
      </c>
      <c r="M2644" s="20" t="s">
        <v>25</v>
      </c>
      <c r="N2644" s="20">
        <v>24000</v>
      </c>
      <c r="O2644" s="20">
        <v>12000</v>
      </c>
      <c r="P2644" s="52"/>
    </row>
    <row r="2645" s="1" customFormat="true" ht="35" customHeight="true" spans="1:16">
      <c r="A2645" s="17">
        <v>2642</v>
      </c>
      <c r="B2645" s="54" t="s">
        <v>2138</v>
      </c>
      <c r="C2645" s="50">
        <v>617</v>
      </c>
      <c r="D2645" s="20">
        <v>13</v>
      </c>
      <c r="E2645" s="24" t="s">
        <v>2742</v>
      </c>
      <c r="F2645" s="65" t="s">
        <v>2755</v>
      </c>
      <c r="G2645" s="20" t="s">
        <v>21</v>
      </c>
      <c r="H2645" s="20" t="s">
        <v>59</v>
      </c>
      <c r="I2645" s="20" t="s">
        <v>49</v>
      </c>
      <c r="J2645" s="20" t="s">
        <v>35</v>
      </c>
      <c r="K2645" s="20">
        <v>1</v>
      </c>
      <c r="L2645" s="20">
        <v>10</v>
      </c>
      <c r="M2645" s="20" t="s">
        <v>25</v>
      </c>
      <c r="N2645" s="20">
        <v>24000</v>
      </c>
      <c r="O2645" s="20">
        <v>12000</v>
      </c>
      <c r="P2645" s="52"/>
    </row>
    <row r="2646" s="1" customFormat="true" ht="35" customHeight="true" spans="1:16">
      <c r="A2646" s="17">
        <v>2643</v>
      </c>
      <c r="B2646" s="54" t="s">
        <v>2138</v>
      </c>
      <c r="C2646" s="50">
        <v>618</v>
      </c>
      <c r="D2646" s="20">
        <v>14</v>
      </c>
      <c r="E2646" s="24" t="s">
        <v>2742</v>
      </c>
      <c r="F2646" s="65" t="s">
        <v>2756</v>
      </c>
      <c r="G2646" s="20" t="s">
        <v>21</v>
      </c>
      <c r="H2646" s="20" t="s">
        <v>22</v>
      </c>
      <c r="I2646" s="20" t="s">
        <v>54</v>
      </c>
      <c r="J2646" s="20" t="s">
        <v>24</v>
      </c>
      <c r="K2646" s="20" t="s">
        <v>24</v>
      </c>
      <c r="L2646" s="20">
        <v>8</v>
      </c>
      <c r="M2646" s="20" t="s">
        <v>25</v>
      </c>
      <c r="N2646" s="20">
        <v>19200</v>
      </c>
      <c r="O2646" s="20">
        <v>9600</v>
      </c>
      <c r="P2646" s="52"/>
    </row>
    <row r="2647" s="1" customFormat="true" ht="35" customHeight="true" spans="1:16">
      <c r="A2647" s="17">
        <v>2644</v>
      </c>
      <c r="B2647" s="54" t="s">
        <v>2138</v>
      </c>
      <c r="C2647" s="50">
        <v>619</v>
      </c>
      <c r="D2647" s="20">
        <v>15</v>
      </c>
      <c r="E2647" s="24" t="s">
        <v>2742</v>
      </c>
      <c r="F2647" s="65" t="s">
        <v>2757</v>
      </c>
      <c r="G2647" s="20" t="s">
        <v>21</v>
      </c>
      <c r="H2647" s="20" t="s">
        <v>59</v>
      </c>
      <c r="I2647" s="20" t="s">
        <v>49</v>
      </c>
      <c r="J2647" s="20" t="s">
        <v>35</v>
      </c>
      <c r="K2647" s="20">
        <v>6</v>
      </c>
      <c r="L2647" s="20">
        <v>8</v>
      </c>
      <c r="M2647" s="20" t="s">
        <v>25</v>
      </c>
      <c r="N2647" s="20">
        <v>19200</v>
      </c>
      <c r="O2647" s="20">
        <v>9600</v>
      </c>
      <c r="P2647" s="52"/>
    </row>
    <row r="2648" s="1" customFormat="true" ht="35" customHeight="true" spans="1:16">
      <c r="A2648" s="17">
        <v>2645</v>
      </c>
      <c r="B2648" s="54" t="s">
        <v>2138</v>
      </c>
      <c r="C2648" s="50">
        <v>620</v>
      </c>
      <c r="D2648" s="20">
        <v>16</v>
      </c>
      <c r="E2648" s="24" t="s">
        <v>2742</v>
      </c>
      <c r="F2648" s="65" t="s">
        <v>2758</v>
      </c>
      <c r="G2648" s="20" t="s">
        <v>21</v>
      </c>
      <c r="H2648" s="20" t="s">
        <v>22</v>
      </c>
      <c r="I2648" s="20" t="s">
        <v>31</v>
      </c>
      <c r="J2648" s="20" t="s">
        <v>39</v>
      </c>
      <c r="K2648" s="20">
        <v>6</v>
      </c>
      <c r="L2648" s="20">
        <v>7</v>
      </c>
      <c r="M2648" s="20" t="s">
        <v>25</v>
      </c>
      <c r="N2648" s="20">
        <v>16800</v>
      </c>
      <c r="O2648" s="20">
        <v>8400</v>
      </c>
      <c r="P2648" s="52"/>
    </row>
    <row r="2649" s="1" customFormat="true" ht="35" customHeight="true" spans="1:16">
      <c r="A2649" s="17">
        <v>2646</v>
      </c>
      <c r="B2649" s="54" t="s">
        <v>2138</v>
      </c>
      <c r="C2649" s="50">
        <v>621</v>
      </c>
      <c r="D2649" s="20">
        <v>17</v>
      </c>
      <c r="E2649" s="24" t="s">
        <v>2742</v>
      </c>
      <c r="F2649" s="65" t="s">
        <v>2759</v>
      </c>
      <c r="G2649" s="20" t="s">
        <v>21</v>
      </c>
      <c r="H2649" s="20" t="s">
        <v>22</v>
      </c>
      <c r="I2649" s="20" t="s">
        <v>31</v>
      </c>
      <c r="J2649" s="20" t="s">
        <v>35</v>
      </c>
      <c r="K2649" s="20">
        <v>3</v>
      </c>
      <c r="L2649" s="20">
        <v>7</v>
      </c>
      <c r="M2649" s="20" t="s">
        <v>25</v>
      </c>
      <c r="N2649" s="20">
        <v>16800</v>
      </c>
      <c r="O2649" s="20">
        <v>8400</v>
      </c>
      <c r="P2649" s="52"/>
    </row>
    <row r="2650" s="1" customFormat="true" ht="35" customHeight="true" spans="1:16">
      <c r="A2650" s="17">
        <v>2647</v>
      </c>
      <c r="B2650" s="54" t="s">
        <v>2138</v>
      </c>
      <c r="C2650" s="50">
        <v>622</v>
      </c>
      <c r="D2650" s="20">
        <v>18</v>
      </c>
      <c r="E2650" s="24" t="s">
        <v>2742</v>
      </c>
      <c r="F2650" s="65" t="s">
        <v>2760</v>
      </c>
      <c r="G2650" s="20" t="s">
        <v>21</v>
      </c>
      <c r="H2650" s="20" t="s">
        <v>22</v>
      </c>
      <c r="I2650" s="20" t="s">
        <v>31</v>
      </c>
      <c r="J2650" s="20" t="s">
        <v>35</v>
      </c>
      <c r="K2650" s="20">
        <v>4</v>
      </c>
      <c r="L2650" s="20">
        <v>7</v>
      </c>
      <c r="M2650" s="20" t="s">
        <v>25</v>
      </c>
      <c r="N2650" s="20">
        <v>16800</v>
      </c>
      <c r="O2650" s="20">
        <v>8400</v>
      </c>
      <c r="P2650" s="52"/>
    </row>
    <row r="2651" s="1" customFormat="true" ht="35" customHeight="true" spans="1:16">
      <c r="A2651" s="17">
        <v>2648</v>
      </c>
      <c r="B2651" s="54" t="s">
        <v>2138</v>
      </c>
      <c r="C2651" s="50">
        <v>623</v>
      </c>
      <c r="D2651" s="20">
        <v>19</v>
      </c>
      <c r="E2651" s="24" t="s">
        <v>2742</v>
      </c>
      <c r="F2651" s="65" t="s">
        <v>2761</v>
      </c>
      <c r="G2651" s="20" t="s">
        <v>21</v>
      </c>
      <c r="H2651" s="20" t="s">
        <v>22</v>
      </c>
      <c r="I2651" s="20" t="s">
        <v>31</v>
      </c>
      <c r="J2651" s="20" t="s">
        <v>39</v>
      </c>
      <c r="K2651" s="20">
        <v>1</v>
      </c>
      <c r="L2651" s="20">
        <v>7</v>
      </c>
      <c r="M2651" s="20" t="s">
        <v>25</v>
      </c>
      <c r="N2651" s="20">
        <v>16800</v>
      </c>
      <c r="O2651" s="20">
        <v>8400</v>
      </c>
      <c r="P2651" s="52"/>
    </row>
    <row r="2652" s="1" customFormat="true" ht="35" customHeight="true" spans="1:16">
      <c r="A2652" s="17">
        <v>2649</v>
      </c>
      <c r="B2652" s="54" t="s">
        <v>2138</v>
      </c>
      <c r="C2652" s="50">
        <v>624</v>
      </c>
      <c r="D2652" s="20">
        <v>20</v>
      </c>
      <c r="E2652" s="24" t="s">
        <v>2742</v>
      </c>
      <c r="F2652" s="65" t="s">
        <v>2762</v>
      </c>
      <c r="G2652" s="20" t="s">
        <v>21</v>
      </c>
      <c r="H2652" s="20" t="s">
        <v>22</v>
      </c>
      <c r="I2652" s="20" t="s">
        <v>31</v>
      </c>
      <c r="J2652" s="20" t="s">
        <v>39</v>
      </c>
      <c r="K2652" s="20">
        <v>3</v>
      </c>
      <c r="L2652" s="20">
        <v>7</v>
      </c>
      <c r="M2652" s="20" t="s">
        <v>25</v>
      </c>
      <c r="N2652" s="20">
        <v>16800</v>
      </c>
      <c r="O2652" s="20">
        <v>8400</v>
      </c>
      <c r="P2652" s="52"/>
    </row>
    <row r="2653" s="1" customFormat="true" ht="35" customHeight="true" spans="1:16">
      <c r="A2653" s="17">
        <v>2650</v>
      </c>
      <c r="B2653" s="54" t="s">
        <v>2138</v>
      </c>
      <c r="C2653" s="50">
        <v>625</v>
      </c>
      <c r="D2653" s="20">
        <v>21</v>
      </c>
      <c r="E2653" s="24" t="s">
        <v>2742</v>
      </c>
      <c r="F2653" s="65" t="s">
        <v>2763</v>
      </c>
      <c r="G2653" s="20" t="s">
        <v>21</v>
      </c>
      <c r="H2653" s="20" t="s">
        <v>22</v>
      </c>
      <c r="I2653" s="20" t="s">
        <v>31</v>
      </c>
      <c r="J2653" s="20" t="s">
        <v>35</v>
      </c>
      <c r="K2653" s="20">
        <v>1</v>
      </c>
      <c r="L2653" s="20">
        <v>6</v>
      </c>
      <c r="M2653" s="20" t="s">
        <v>25</v>
      </c>
      <c r="N2653" s="20">
        <v>14400</v>
      </c>
      <c r="O2653" s="20">
        <v>7200</v>
      </c>
      <c r="P2653" s="52"/>
    </row>
    <row r="2654" s="1" customFormat="true" ht="35" customHeight="true" spans="1:16">
      <c r="A2654" s="17">
        <v>2651</v>
      </c>
      <c r="B2654" s="54" t="s">
        <v>2138</v>
      </c>
      <c r="C2654" s="50">
        <v>626</v>
      </c>
      <c r="D2654" s="20">
        <v>22</v>
      </c>
      <c r="E2654" s="24" t="s">
        <v>2742</v>
      </c>
      <c r="F2654" s="65" t="s">
        <v>2764</v>
      </c>
      <c r="G2654" s="20" t="s">
        <v>21</v>
      </c>
      <c r="H2654" s="20" t="s">
        <v>59</v>
      </c>
      <c r="I2654" s="20" t="s">
        <v>49</v>
      </c>
      <c r="J2654" s="20" t="s">
        <v>39</v>
      </c>
      <c r="K2654" s="20">
        <v>1</v>
      </c>
      <c r="L2654" s="20">
        <v>5</v>
      </c>
      <c r="M2654" s="20" t="s">
        <v>25</v>
      </c>
      <c r="N2654" s="20">
        <v>12000</v>
      </c>
      <c r="O2654" s="20">
        <v>6000</v>
      </c>
      <c r="P2654" s="52"/>
    </row>
    <row r="2655" s="1" customFormat="true" ht="35" customHeight="true" spans="1:16">
      <c r="A2655" s="17">
        <v>2652</v>
      </c>
      <c r="B2655" s="54" t="s">
        <v>2138</v>
      </c>
      <c r="C2655" s="50">
        <v>627</v>
      </c>
      <c r="D2655" s="20">
        <v>23</v>
      </c>
      <c r="E2655" s="24" t="s">
        <v>2742</v>
      </c>
      <c r="F2655" s="65" t="s">
        <v>2765</v>
      </c>
      <c r="G2655" s="20" t="s">
        <v>21</v>
      </c>
      <c r="H2655" s="20" t="s">
        <v>59</v>
      </c>
      <c r="I2655" s="20" t="s">
        <v>49</v>
      </c>
      <c r="J2655" s="20" t="s">
        <v>32</v>
      </c>
      <c r="K2655" s="20">
        <v>6</v>
      </c>
      <c r="L2655" s="20">
        <v>5</v>
      </c>
      <c r="M2655" s="20" t="s">
        <v>25</v>
      </c>
      <c r="N2655" s="20">
        <v>12000</v>
      </c>
      <c r="O2655" s="20">
        <v>6000</v>
      </c>
      <c r="P2655" s="52"/>
    </row>
    <row r="2656" s="1" customFormat="true" ht="35" customHeight="true" spans="1:16">
      <c r="A2656" s="17">
        <v>2653</v>
      </c>
      <c r="B2656" s="54" t="s">
        <v>2138</v>
      </c>
      <c r="C2656" s="50">
        <v>628</v>
      </c>
      <c r="D2656" s="20">
        <v>24</v>
      </c>
      <c r="E2656" s="24" t="s">
        <v>2742</v>
      </c>
      <c r="F2656" s="65" t="s">
        <v>2766</v>
      </c>
      <c r="G2656" s="20" t="s">
        <v>21</v>
      </c>
      <c r="H2656" s="20" t="s">
        <v>22</v>
      </c>
      <c r="I2656" s="20" t="s">
        <v>31</v>
      </c>
      <c r="J2656" s="20" t="s">
        <v>35</v>
      </c>
      <c r="K2656" s="20">
        <v>4</v>
      </c>
      <c r="L2656" s="20">
        <v>5</v>
      </c>
      <c r="M2656" s="20" t="s">
        <v>25</v>
      </c>
      <c r="N2656" s="20">
        <v>12000</v>
      </c>
      <c r="O2656" s="20">
        <v>6000</v>
      </c>
      <c r="P2656" s="52"/>
    </row>
    <row r="2657" s="1" customFormat="true" ht="35" customHeight="true" spans="1:16">
      <c r="A2657" s="17">
        <v>2654</v>
      </c>
      <c r="B2657" s="54" t="s">
        <v>2138</v>
      </c>
      <c r="C2657" s="50">
        <v>629</v>
      </c>
      <c r="D2657" s="20">
        <v>25</v>
      </c>
      <c r="E2657" s="24" t="s">
        <v>2742</v>
      </c>
      <c r="F2657" s="65" t="s">
        <v>2767</v>
      </c>
      <c r="G2657" s="20" t="s">
        <v>21</v>
      </c>
      <c r="H2657" s="20" t="s">
        <v>59</v>
      </c>
      <c r="I2657" s="20" t="s">
        <v>49</v>
      </c>
      <c r="J2657" s="20" t="s">
        <v>39</v>
      </c>
      <c r="K2657" s="20">
        <v>5</v>
      </c>
      <c r="L2657" s="20">
        <v>4</v>
      </c>
      <c r="M2657" s="20" t="s">
        <v>25</v>
      </c>
      <c r="N2657" s="20">
        <v>9600</v>
      </c>
      <c r="O2657" s="20">
        <v>4800</v>
      </c>
      <c r="P2657" s="52"/>
    </row>
    <row r="2658" s="1" customFormat="true" ht="35" customHeight="true" spans="1:16">
      <c r="A2658" s="17">
        <v>2655</v>
      </c>
      <c r="B2658" s="54" t="s">
        <v>2138</v>
      </c>
      <c r="C2658" s="50">
        <v>630</v>
      </c>
      <c r="D2658" s="20">
        <v>26</v>
      </c>
      <c r="E2658" s="24" t="s">
        <v>2742</v>
      </c>
      <c r="F2658" s="65" t="s">
        <v>2768</v>
      </c>
      <c r="G2658" s="20" t="s">
        <v>21</v>
      </c>
      <c r="H2658" s="20" t="s">
        <v>42</v>
      </c>
      <c r="I2658" s="20" t="s">
        <v>43</v>
      </c>
      <c r="J2658" s="20" t="s">
        <v>24</v>
      </c>
      <c r="K2658" s="20" t="s">
        <v>24</v>
      </c>
      <c r="L2658" s="20">
        <v>4</v>
      </c>
      <c r="M2658" s="20" t="s">
        <v>25</v>
      </c>
      <c r="N2658" s="20">
        <v>9600</v>
      </c>
      <c r="O2658" s="20">
        <v>4800</v>
      </c>
      <c r="P2658" s="52"/>
    </row>
    <row r="2659" s="1" customFormat="true" ht="35" customHeight="true" spans="1:16">
      <c r="A2659" s="17">
        <v>2656</v>
      </c>
      <c r="B2659" s="54" t="s">
        <v>2138</v>
      </c>
      <c r="C2659" s="50">
        <v>631</v>
      </c>
      <c r="D2659" s="20">
        <v>27</v>
      </c>
      <c r="E2659" s="24" t="s">
        <v>2742</v>
      </c>
      <c r="F2659" s="65" t="s">
        <v>2769</v>
      </c>
      <c r="G2659" s="20" t="s">
        <v>21</v>
      </c>
      <c r="H2659" s="20" t="s">
        <v>22</v>
      </c>
      <c r="I2659" s="20" t="s">
        <v>31</v>
      </c>
      <c r="J2659" s="20" t="s">
        <v>35</v>
      </c>
      <c r="K2659" s="20">
        <v>6</v>
      </c>
      <c r="L2659" s="20">
        <v>4</v>
      </c>
      <c r="M2659" s="20" t="s">
        <v>25</v>
      </c>
      <c r="N2659" s="20">
        <v>9600</v>
      </c>
      <c r="O2659" s="20">
        <v>4800</v>
      </c>
      <c r="P2659" s="52"/>
    </row>
    <row r="2660" s="1" customFormat="true" ht="35" customHeight="true" spans="1:16">
      <c r="A2660" s="17">
        <v>2657</v>
      </c>
      <c r="B2660" s="54" t="s">
        <v>2138</v>
      </c>
      <c r="C2660" s="50">
        <v>632</v>
      </c>
      <c r="D2660" s="20">
        <v>28</v>
      </c>
      <c r="E2660" s="24" t="s">
        <v>2742</v>
      </c>
      <c r="F2660" s="65" t="s">
        <v>2770</v>
      </c>
      <c r="G2660" s="20" t="s">
        <v>21</v>
      </c>
      <c r="H2660" s="20" t="s">
        <v>59</v>
      </c>
      <c r="I2660" s="20" t="s">
        <v>49</v>
      </c>
      <c r="J2660" s="20" t="s">
        <v>32</v>
      </c>
      <c r="K2660" s="20">
        <v>5</v>
      </c>
      <c r="L2660" s="20">
        <v>4</v>
      </c>
      <c r="M2660" s="20" t="s">
        <v>25</v>
      </c>
      <c r="N2660" s="20">
        <v>9600</v>
      </c>
      <c r="O2660" s="20">
        <v>4800</v>
      </c>
      <c r="P2660" s="52"/>
    </row>
    <row r="2661" s="1" customFormat="true" ht="35" customHeight="true" spans="1:16">
      <c r="A2661" s="17">
        <v>2658</v>
      </c>
      <c r="B2661" s="54" t="s">
        <v>2138</v>
      </c>
      <c r="C2661" s="50">
        <v>633</v>
      </c>
      <c r="D2661" s="20">
        <v>29</v>
      </c>
      <c r="E2661" s="24" t="s">
        <v>2742</v>
      </c>
      <c r="F2661" s="65" t="s">
        <v>2771</v>
      </c>
      <c r="G2661" s="20" t="s">
        <v>21</v>
      </c>
      <c r="H2661" s="20" t="s">
        <v>59</v>
      </c>
      <c r="I2661" s="20" t="s">
        <v>49</v>
      </c>
      <c r="J2661" s="20" t="s">
        <v>32</v>
      </c>
      <c r="K2661" s="20">
        <v>3</v>
      </c>
      <c r="L2661" s="20">
        <v>4</v>
      </c>
      <c r="M2661" s="20" t="s">
        <v>25</v>
      </c>
      <c r="N2661" s="20">
        <v>9600</v>
      </c>
      <c r="O2661" s="20">
        <v>4800</v>
      </c>
      <c r="P2661" s="52"/>
    </row>
    <row r="2662" s="1" customFormat="true" ht="35" customHeight="true" spans="1:16">
      <c r="A2662" s="17">
        <v>2659</v>
      </c>
      <c r="B2662" s="54" t="s">
        <v>2138</v>
      </c>
      <c r="C2662" s="50">
        <v>634</v>
      </c>
      <c r="D2662" s="20">
        <v>30</v>
      </c>
      <c r="E2662" s="24" t="s">
        <v>2742</v>
      </c>
      <c r="F2662" s="65" t="s">
        <v>2772</v>
      </c>
      <c r="G2662" s="20" t="s">
        <v>21</v>
      </c>
      <c r="H2662" s="20" t="s">
        <v>22</v>
      </c>
      <c r="I2662" s="20" t="s">
        <v>31</v>
      </c>
      <c r="J2662" s="20" t="s">
        <v>39</v>
      </c>
      <c r="K2662" s="20">
        <v>6</v>
      </c>
      <c r="L2662" s="20">
        <v>4</v>
      </c>
      <c r="M2662" s="20" t="s">
        <v>25</v>
      </c>
      <c r="N2662" s="20">
        <v>9600</v>
      </c>
      <c r="O2662" s="20">
        <v>4800</v>
      </c>
      <c r="P2662" s="52"/>
    </row>
    <row r="2663" s="1" customFormat="true" ht="35" customHeight="true" spans="1:16">
      <c r="A2663" s="17">
        <v>2660</v>
      </c>
      <c r="B2663" s="54" t="s">
        <v>2138</v>
      </c>
      <c r="C2663" s="50">
        <v>635</v>
      </c>
      <c r="D2663" s="20">
        <v>31</v>
      </c>
      <c r="E2663" s="24" t="s">
        <v>2742</v>
      </c>
      <c r="F2663" s="65" t="s">
        <v>2773</v>
      </c>
      <c r="G2663" s="20" t="s">
        <v>21</v>
      </c>
      <c r="H2663" s="20" t="s">
        <v>22</v>
      </c>
      <c r="I2663" s="20" t="s">
        <v>31</v>
      </c>
      <c r="J2663" s="20" t="s">
        <v>39</v>
      </c>
      <c r="K2663" s="20">
        <v>2</v>
      </c>
      <c r="L2663" s="20">
        <v>4</v>
      </c>
      <c r="M2663" s="20" t="s">
        <v>25</v>
      </c>
      <c r="N2663" s="20">
        <v>9600</v>
      </c>
      <c r="O2663" s="20">
        <v>4800</v>
      </c>
      <c r="P2663" s="52"/>
    </row>
    <row r="2664" s="1" customFormat="true" ht="35" customHeight="true" spans="1:16">
      <c r="A2664" s="17">
        <v>2661</v>
      </c>
      <c r="B2664" s="54" t="s">
        <v>2138</v>
      </c>
      <c r="C2664" s="50">
        <v>636</v>
      </c>
      <c r="D2664" s="20">
        <v>32</v>
      </c>
      <c r="E2664" s="24" t="s">
        <v>2742</v>
      </c>
      <c r="F2664" s="65" t="s">
        <v>2774</v>
      </c>
      <c r="G2664" s="20" t="s">
        <v>21</v>
      </c>
      <c r="H2664" s="20" t="s">
        <v>59</v>
      </c>
      <c r="I2664" s="20" t="s">
        <v>49</v>
      </c>
      <c r="J2664" s="20" t="s">
        <v>35</v>
      </c>
      <c r="K2664" s="20">
        <v>4</v>
      </c>
      <c r="L2664" s="20">
        <v>4</v>
      </c>
      <c r="M2664" s="20" t="s">
        <v>25</v>
      </c>
      <c r="N2664" s="20">
        <v>9600</v>
      </c>
      <c r="O2664" s="20">
        <v>4800</v>
      </c>
      <c r="P2664" s="52"/>
    </row>
    <row r="2665" s="1" customFormat="true" ht="35" customHeight="true" spans="1:16">
      <c r="A2665" s="17">
        <v>2662</v>
      </c>
      <c r="B2665" s="54" t="s">
        <v>2138</v>
      </c>
      <c r="C2665" s="50">
        <v>637</v>
      </c>
      <c r="D2665" s="20">
        <v>33</v>
      </c>
      <c r="E2665" s="24" t="s">
        <v>2742</v>
      </c>
      <c r="F2665" s="65" t="s">
        <v>2775</v>
      </c>
      <c r="G2665" s="20" t="s">
        <v>21</v>
      </c>
      <c r="H2665" s="20" t="s">
        <v>22</v>
      </c>
      <c r="I2665" s="20" t="s">
        <v>23</v>
      </c>
      <c r="J2665" s="20" t="s">
        <v>24</v>
      </c>
      <c r="K2665" s="20" t="s">
        <v>24</v>
      </c>
      <c r="L2665" s="20">
        <v>3</v>
      </c>
      <c r="M2665" s="20" t="s">
        <v>25</v>
      </c>
      <c r="N2665" s="20">
        <v>7200</v>
      </c>
      <c r="O2665" s="20">
        <v>3600</v>
      </c>
      <c r="P2665" s="52"/>
    </row>
    <row r="2666" s="1" customFormat="true" ht="35" customHeight="true" spans="1:16">
      <c r="A2666" s="17">
        <v>2663</v>
      </c>
      <c r="B2666" s="54" t="s">
        <v>2138</v>
      </c>
      <c r="C2666" s="50">
        <v>638</v>
      </c>
      <c r="D2666" s="20">
        <v>34</v>
      </c>
      <c r="E2666" s="24" t="s">
        <v>2742</v>
      </c>
      <c r="F2666" s="65" t="s">
        <v>2776</v>
      </c>
      <c r="G2666" s="20" t="s">
        <v>63</v>
      </c>
      <c r="H2666" s="20" t="s">
        <v>22</v>
      </c>
      <c r="I2666" s="20" t="s">
        <v>582</v>
      </c>
      <c r="J2666" s="20" t="s">
        <v>24</v>
      </c>
      <c r="K2666" s="20" t="s">
        <v>24</v>
      </c>
      <c r="L2666" s="20">
        <v>3</v>
      </c>
      <c r="M2666" s="20" t="s">
        <v>25</v>
      </c>
      <c r="N2666" s="20">
        <v>7200</v>
      </c>
      <c r="O2666" s="20">
        <v>3600</v>
      </c>
      <c r="P2666" s="52"/>
    </row>
    <row r="2667" s="1" customFormat="true" ht="35" customHeight="true" spans="1:16">
      <c r="A2667" s="17">
        <v>2664</v>
      </c>
      <c r="B2667" s="54" t="s">
        <v>2138</v>
      </c>
      <c r="C2667" s="50">
        <v>639</v>
      </c>
      <c r="D2667" s="20">
        <v>35</v>
      </c>
      <c r="E2667" s="24" t="s">
        <v>2742</v>
      </c>
      <c r="F2667" s="65" t="s">
        <v>2777</v>
      </c>
      <c r="G2667" s="20" t="s">
        <v>21</v>
      </c>
      <c r="H2667" s="20" t="s">
        <v>22</v>
      </c>
      <c r="I2667" s="20" t="s">
        <v>31</v>
      </c>
      <c r="J2667" s="20" t="s">
        <v>32</v>
      </c>
      <c r="K2667" s="20">
        <v>1</v>
      </c>
      <c r="L2667" s="20">
        <v>3</v>
      </c>
      <c r="M2667" s="20" t="s">
        <v>25</v>
      </c>
      <c r="N2667" s="20">
        <v>7200</v>
      </c>
      <c r="O2667" s="20">
        <v>3600</v>
      </c>
      <c r="P2667" s="52"/>
    </row>
    <row r="2668" s="1" customFormat="true" ht="35" customHeight="true" spans="1:16">
      <c r="A2668" s="17">
        <v>2665</v>
      </c>
      <c r="B2668" s="54" t="s">
        <v>2138</v>
      </c>
      <c r="C2668" s="50">
        <v>640</v>
      </c>
      <c r="D2668" s="20">
        <v>36</v>
      </c>
      <c r="E2668" s="24" t="s">
        <v>2742</v>
      </c>
      <c r="F2668" s="65" t="s">
        <v>2778</v>
      </c>
      <c r="G2668" s="20" t="s">
        <v>21</v>
      </c>
      <c r="H2668" s="20" t="s">
        <v>22</v>
      </c>
      <c r="I2668" s="20" t="s">
        <v>582</v>
      </c>
      <c r="J2668" s="20" t="s">
        <v>24</v>
      </c>
      <c r="K2668" s="20" t="s">
        <v>24</v>
      </c>
      <c r="L2668" s="20">
        <v>3</v>
      </c>
      <c r="M2668" s="20" t="s">
        <v>25</v>
      </c>
      <c r="N2668" s="20">
        <v>7200</v>
      </c>
      <c r="O2668" s="20">
        <v>3600</v>
      </c>
      <c r="P2668" s="52"/>
    </row>
    <row r="2669" s="1" customFormat="true" ht="35" customHeight="true" spans="1:16">
      <c r="A2669" s="17">
        <v>2666</v>
      </c>
      <c r="B2669" s="54" t="s">
        <v>2138</v>
      </c>
      <c r="C2669" s="50">
        <v>641</v>
      </c>
      <c r="D2669" s="20">
        <v>37</v>
      </c>
      <c r="E2669" s="24" t="s">
        <v>2742</v>
      </c>
      <c r="F2669" s="65" t="s">
        <v>2779</v>
      </c>
      <c r="G2669" s="20" t="s">
        <v>21</v>
      </c>
      <c r="H2669" s="20" t="s">
        <v>22</v>
      </c>
      <c r="I2669" s="20" t="s">
        <v>31</v>
      </c>
      <c r="J2669" s="20" t="s">
        <v>32</v>
      </c>
      <c r="K2669" s="20">
        <v>6</v>
      </c>
      <c r="L2669" s="20">
        <v>3</v>
      </c>
      <c r="M2669" s="20" t="s">
        <v>25</v>
      </c>
      <c r="N2669" s="20">
        <v>7200</v>
      </c>
      <c r="O2669" s="20">
        <v>3600</v>
      </c>
      <c r="P2669" s="52"/>
    </row>
    <row r="2670" s="1" customFormat="true" ht="35" customHeight="true" spans="1:16">
      <c r="A2670" s="17">
        <v>2667</v>
      </c>
      <c r="B2670" s="54" t="s">
        <v>2138</v>
      </c>
      <c r="C2670" s="50">
        <v>642</v>
      </c>
      <c r="D2670" s="20">
        <v>38</v>
      </c>
      <c r="E2670" s="24" t="s">
        <v>2742</v>
      </c>
      <c r="F2670" s="65" t="s">
        <v>2780</v>
      </c>
      <c r="G2670" s="20" t="s">
        <v>21</v>
      </c>
      <c r="H2670" s="20" t="s">
        <v>22</v>
      </c>
      <c r="I2670" s="20" t="s">
        <v>120</v>
      </c>
      <c r="J2670" s="20" t="s">
        <v>24</v>
      </c>
      <c r="K2670" s="20" t="s">
        <v>24</v>
      </c>
      <c r="L2670" s="20">
        <v>3</v>
      </c>
      <c r="M2670" s="20" t="s">
        <v>25</v>
      </c>
      <c r="N2670" s="20">
        <v>7200</v>
      </c>
      <c r="O2670" s="20">
        <v>3600</v>
      </c>
      <c r="P2670" s="52"/>
    </row>
    <row r="2671" s="1" customFormat="true" ht="35" customHeight="true" spans="1:16">
      <c r="A2671" s="17">
        <v>2668</v>
      </c>
      <c r="B2671" s="54" t="s">
        <v>2138</v>
      </c>
      <c r="C2671" s="50">
        <v>643</v>
      </c>
      <c r="D2671" s="20">
        <v>39</v>
      </c>
      <c r="E2671" s="24" t="s">
        <v>2742</v>
      </c>
      <c r="F2671" s="65" t="s">
        <v>2781</v>
      </c>
      <c r="G2671" s="20" t="s">
        <v>21</v>
      </c>
      <c r="H2671" s="20" t="s">
        <v>22</v>
      </c>
      <c r="I2671" s="20" t="s">
        <v>31</v>
      </c>
      <c r="J2671" s="20" t="s">
        <v>35</v>
      </c>
      <c r="K2671" s="20">
        <v>1</v>
      </c>
      <c r="L2671" s="20">
        <v>3</v>
      </c>
      <c r="M2671" s="20" t="s">
        <v>25</v>
      </c>
      <c r="N2671" s="20">
        <v>7200</v>
      </c>
      <c r="O2671" s="20">
        <v>3600</v>
      </c>
      <c r="P2671" s="52"/>
    </row>
    <row r="2672" s="1" customFormat="true" ht="35" customHeight="true" spans="1:16">
      <c r="A2672" s="17">
        <v>2669</v>
      </c>
      <c r="B2672" s="54" t="s">
        <v>2138</v>
      </c>
      <c r="C2672" s="50">
        <v>644</v>
      </c>
      <c r="D2672" s="20">
        <v>40</v>
      </c>
      <c r="E2672" s="24" t="s">
        <v>2742</v>
      </c>
      <c r="F2672" s="65" t="s">
        <v>2782</v>
      </c>
      <c r="G2672" s="20" t="s">
        <v>21</v>
      </c>
      <c r="H2672" s="20" t="s">
        <v>22</v>
      </c>
      <c r="I2672" s="20" t="s">
        <v>31</v>
      </c>
      <c r="J2672" s="20" t="s">
        <v>32</v>
      </c>
      <c r="K2672" s="20">
        <v>5</v>
      </c>
      <c r="L2672" s="20">
        <v>3</v>
      </c>
      <c r="M2672" s="20" t="s">
        <v>25</v>
      </c>
      <c r="N2672" s="20">
        <v>7200</v>
      </c>
      <c r="O2672" s="20">
        <v>3600</v>
      </c>
      <c r="P2672" s="52"/>
    </row>
    <row r="2673" s="1" customFormat="true" ht="35" customHeight="true" spans="1:16">
      <c r="A2673" s="17">
        <v>2670</v>
      </c>
      <c r="B2673" s="54" t="s">
        <v>2138</v>
      </c>
      <c r="C2673" s="50">
        <v>645</v>
      </c>
      <c r="D2673" s="20">
        <v>41</v>
      </c>
      <c r="E2673" s="24" t="s">
        <v>2742</v>
      </c>
      <c r="F2673" s="65" t="s">
        <v>2783</v>
      </c>
      <c r="G2673" s="20" t="s">
        <v>21</v>
      </c>
      <c r="H2673" s="20" t="s">
        <v>22</v>
      </c>
      <c r="I2673" s="20" t="s">
        <v>31</v>
      </c>
      <c r="J2673" s="20" t="s">
        <v>32</v>
      </c>
      <c r="K2673" s="20">
        <v>5</v>
      </c>
      <c r="L2673" s="20">
        <v>3</v>
      </c>
      <c r="M2673" s="20" t="s">
        <v>25</v>
      </c>
      <c r="N2673" s="20">
        <v>7200</v>
      </c>
      <c r="O2673" s="20">
        <v>3600</v>
      </c>
      <c r="P2673" s="52"/>
    </row>
    <row r="2674" s="1" customFormat="true" ht="35" customHeight="true" spans="1:16">
      <c r="A2674" s="17">
        <v>2671</v>
      </c>
      <c r="B2674" s="54" t="s">
        <v>2138</v>
      </c>
      <c r="C2674" s="50">
        <v>646</v>
      </c>
      <c r="D2674" s="20">
        <v>42</v>
      </c>
      <c r="E2674" s="24" t="s">
        <v>2742</v>
      </c>
      <c r="F2674" s="65" t="s">
        <v>2784</v>
      </c>
      <c r="G2674" s="20" t="s">
        <v>21</v>
      </c>
      <c r="H2674" s="20" t="s">
        <v>59</v>
      </c>
      <c r="I2674" s="20" t="s">
        <v>49</v>
      </c>
      <c r="J2674" s="20" t="s">
        <v>39</v>
      </c>
      <c r="K2674" s="20">
        <v>2</v>
      </c>
      <c r="L2674" s="20">
        <v>3</v>
      </c>
      <c r="M2674" s="20" t="s">
        <v>25</v>
      </c>
      <c r="N2674" s="20">
        <v>7200</v>
      </c>
      <c r="O2674" s="20">
        <v>3600</v>
      </c>
      <c r="P2674" s="52"/>
    </row>
    <row r="2675" s="1" customFormat="true" ht="35" customHeight="true" spans="1:16">
      <c r="A2675" s="17">
        <v>2672</v>
      </c>
      <c r="B2675" s="54" t="s">
        <v>2138</v>
      </c>
      <c r="C2675" s="50">
        <v>647</v>
      </c>
      <c r="D2675" s="20">
        <v>43</v>
      </c>
      <c r="E2675" s="24" t="s">
        <v>2742</v>
      </c>
      <c r="F2675" s="65" t="s">
        <v>2785</v>
      </c>
      <c r="G2675" s="20" t="s">
        <v>63</v>
      </c>
      <c r="H2675" s="20" t="s">
        <v>22</v>
      </c>
      <c r="I2675" s="20" t="s">
        <v>31</v>
      </c>
      <c r="J2675" s="20" t="s">
        <v>32</v>
      </c>
      <c r="K2675" s="20">
        <v>2</v>
      </c>
      <c r="L2675" s="20">
        <v>2</v>
      </c>
      <c r="M2675" s="20" t="s">
        <v>25</v>
      </c>
      <c r="N2675" s="20">
        <v>4800</v>
      </c>
      <c r="O2675" s="20">
        <v>2400</v>
      </c>
      <c r="P2675" s="52"/>
    </row>
    <row r="2676" s="1" customFormat="true" ht="35" customHeight="true" spans="1:16">
      <c r="A2676" s="17">
        <v>2673</v>
      </c>
      <c r="B2676" s="54" t="s">
        <v>2138</v>
      </c>
      <c r="C2676" s="50">
        <v>648</v>
      </c>
      <c r="D2676" s="20">
        <v>44</v>
      </c>
      <c r="E2676" s="24" t="s">
        <v>2742</v>
      </c>
      <c r="F2676" s="65" t="s">
        <v>2786</v>
      </c>
      <c r="G2676" s="20" t="s">
        <v>21</v>
      </c>
      <c r="H2676" s="20" t="s">
        <v>22</v>
      </c>
      <c r="I2676" s="20" t="s">
        <v>31</v>
      </c>
      <c r="J2676" s="20" t="s">
        <v>35</v>
      </c>
      <c r="K2676" s="20">
        <v>6</v>
      </c>
      <c r="L2676" s="20">
        <v>2</v>
      </c>
      <c r="M2676" s="20" t="s">
        <v>25</v>
      </c>
      <c r="N2676" s="20">
        <v>4800</v>
      </c>
      <c r="O2676" s="20">
        <v>2400</v>
      </c>
      <c r="P2676" s="52"/>
    </row>
    <row r="2677" s="1" customFormat="true" ht="35" customHeight="true" spans="1:16">
      <c r="A2677" s="17">
        <v>2674</v>
      </c>
      <c r="B2677" s="54" t="s">
        <v>2138</v>
      </c>
      <c r="C2677" s="50">
        <v>649</v>
      </c>
      <c r="D2677" s="20">
        <v>45</v>
      </c>
      <c r="E2677" s="24" t="s">
        <v>2742</v>
      </c>
      <c r="F2677" s="65" t="s">
        <v>2787</v>
      </c>
      <c r="G2677" s="20" t="s">
        <v>21</v>
      </c>
      <c r="H2677" s="20" t="s">
        <v>22</v>
      </c>
      <c r="I2677" s="20" t="s">
        <v>31</v>
      </c>
      <c r="J2677" s="20" t="s">
        <v>35</v>
      </c>
      <c r="K2677" s="20">
        <v>2</v>
      </c>
      <c r="L2677" s="20">
        <v>2</v>
      </c>
      <c r="M2677" s="20" t="s">
        <v>25</v>
      </c>
      <c r="N2677" s="20">
        <v>4800</v>
      </c>
      <c r="O2677" s="20">
        <v>2400</v>
      </c>
      <c r="P2677" s="52"/>
    </row>
    <row r="2678" s="1" customFormat="true" ht="35" customHeight="true" spans="1:16">
      <c r="A2678" s="17">
        <v>2675</v>
      </c>
      <c r="B2678" s="54" t="s">
        <v>2138</v>
      </c>
      <c r="C2678" s="50">
        <v>650</v>
      </c>
      <c r="D2678" s="20">
        <v>46</v>
      </c>
      <c r="E2678" s="24" t="s">
        <v>2742</v>
      </c>
      <c r="F2678" s="65" t="s">
        <v>2788</v>
      </c>
      <c r="G2678" s="20" t="s">
        <v>21</v>
      </c>
      <c r="H2678" s="20" t="s">
        <v>22</v>
      </c>
      <c r="I2678" s="20" t="s">
        <v>31</v>
      </c>
      <c r="J2678" s="20" t="s">
        <v>39</v>
      </c>
      <c r="K2678" s="20">
        <v>5</v>
      </c>
      <c r="L2678" s="20">
        <v>2</v>
      </c>
      <c r="M2678" s="20" t="s">
        <v>25</v>
      </c>
      <c r="N2678" s="20">
        <v>4800</v>
      </c>
      <c r="O2678" s="20">
        <v>2400</v>
      </c>
      <c r="P2678" s="52"/>
    </row>
    <row r="2679" s="1" customFormat="true" ht="35" customHeight="true" spans="1:16">
      <c r="A2679" s="17">
        <v>2676</v>
      </c>
      <c r="B2679" s="54" t="s">
        <v>2138</v>
      </c>
      <c r="C2679" s="50">
        <v>651</v>
      </c>
      <c r="D2679" s="20">
        <v>47</v>
      </c>
      <c r="E2679" s="24" t="s">
        <v>2742</v>
      </c>
      <c r="F2679" s="65" t="s">
        <v>2789</v>
      </c>
      <c r="G2679" s="20" t="s">
        <v>21</v>
      </c>
      <c r="H2679" s="20" t="s">
        <v>59</v>
      </c>
      <c r="I2679" s="20" t="s">
        <v>49</v>
      </c>
      <c r="J2679" s="20" t="s">
        <v>35</v>
      </c>
      <c r="K2679" s="20">
        <v>2</v>
      </c>
      <c r="L2679" s="20">
        <v>2</v>
      </c>
      <c r="M2679" s="20" t="s">
        <v>25</v>
      </c>
      <c r="N2679" s="20">
        <v>4800</v>
      </c>
      <c r="O2679" s="20">
        <v>2400</v>
      </c>
      <c r="P2679" s="52"/>
    </row>
    <row r="2680" s="1" customFormat="true" ht="35" customHeight="true" spans="1:16">
      <c r="A2680" s="17">
        <v>2677</v>
      </c>
      <c r="B2680" s="54" t="s">
        <v>2138</v>
      </c>
      <c r="C2680" s="50">
        <v>652</v>
      </c>
      <c r="D2680" s="20">
        <v>48</v>
      </c>
      <c r="E2680" s="24" t="s">
        <v>2742</v>
      </c>
      <c r="F2680" s="65" t="s">
        <v>2790</v>
      </c>
      <c r="G2680" s="20" t="s">
        <v>21</v>
      </c>
      <c r="H2680" s="20" t="s">
        <v>22</v>
      </c>
      <c r="I2680" s="20" t="s">
        <v>31</v>
      </c>
      <c r="J2680" s="20" t="s">
        <v>39</v>
      </c>
      <c r="K2680" s="20">
        <v>5</v>
      </c>
      <c r="L2680" s="20">
        <v>2</v>
      </c>
      <c r="M2680" s="20" t="s">
        <v>25</v>
      </c>
      <c r="N2680" s="20">
        <v>4800</v>
      </c>
      <c r="O2680" s="20">
        <v>2400</v>
      </c>
      <c r="P2680" s="52"/>
    </row>
    <row r="2681" s="1" customFormat="true" ht="35" customHeight="true" spans="1:16">
      <c r="A2681" s="17">
        <v>2678</v>
      </c>
      <c r="B2681" s="54" t="s">
        <v>2138</v>
      </c>
      <c r="C2681" s="50">
        <v>653</v>
      </c>
      <c r="D2681" s="20">
        <v>49</v>
      </c>
      <c r="E2681" s="24" t="s">
        <v>2742</v>
      </c>
      <c r="F2681" s="65" t="s">
        <v>2791</v>
      </c>
      <c r="G2681" s="20" t="s">
        <v>21</v>
      </c>
      <c r="H2681" s="20" t="s">
        <v>22</v>
      </c>
      <c r="I2681" s="20" t="s">
        <v>31</v>
      </c>
      <c r="J2681" s="20" t="s">
        <v>39</v>
      </c>
      <c r="K2681" s="20">
        <v>4</v>
      </c>
      <c r="L2681" s="20">
        <v>2</v>
      </c>
      <c r="M2681" s="20" t="s">
        <v>25</v>
      </c>
      <c r="N2681" s="20">
        <v>4800</v>
      </c>
      <c r="O2681" s="20">
        <v>2400</v>
      </c>
      <c r="P2681" s="52"/>
    </row>
    <row r="2682" s="1" customFormat="true" ht="35" customHeight="true" spans="1:16">
      <c r="A2682" s="17">
        <v>2679</v>
      </c>
      <c r="B2682" s="54" t="s">
        <v>2138</v>
      </c>
      <c r="C2682" s="50">
        <v>654</v>
      </c>
      <c r="D2682" s="20">
        <v>50</v>
      </c>
      <c r="E2682" s="24" t="s">
        <v>2742</v>
      </c>
      <c r="F2682" s="65" t="s">
        <v>2792</v>
      </c>
      <c r="G2682" s="20" t="s">
        <v>21</v>
      </c>
      <c r="H2682" s="20" t="s">
        <v>59</v>
      </c>
      <c r="I2682" s="20" t="s">
        <v>49</v>
      </c>
      <c r="J2682" s="20" t="s">
        <v>35</v>
      </c>
      <c r="K2682" s="20">
        <v>3</v>
      </c>
      <c r="L2682" s="20">
        <v>2</v>
      </c>
      <c r="M2682" s="20" t="s">
        <v>25</v>
      </c>
      <c r="N2682" s="20">
        <v>4800</v>
      </c>
      <c r="O2682" s="20">
        <v>2400</v>
      </c>
      <c r="P2682" s="52"/>
    </row>
    <row r="2683" s="1" customFormat="true" ht="35" customHeight="true" spans="1:16">
      <c r="A2683" s="17">
        <v>2680</v>
      </c>
      <c r="B2683" s="54" t="s">
        <v>2138</v>
      </c>
      <c r="C2683" s="50">
        <v>655</v>
      </c>
      <c r="D2683" s="20">
        <v>51</v>
      </c>
      <c r="E2683" s="24" t="s">
        <v>2742</v>
      </c>
      <c r="F2683" s="65" t="s">
        <v>2793</v>
      </c>
      <c r="G2683" s="20" t="s">
        <v>21</v>
      </c>
      <c r="H2683" s="20" t="s">
        <v>22</v>
      </c>
      <c r="I2683" s="20" t="s">
        <v>582</v>
      </c>
      <c r="J2683" s="20" t="s">
        <v>24</v>
      </c>
      <c r="K2683" s="20" t="s">
        <v>24</v>
      </c>
      <c r="L2683" s="20">
        <v>2</v>
      </c>
      <c r="M2683" s="20" t="s">
        <v>25</v>
      </c>
      <c r="N2683" s="20">
        <v>4800</v>
      </c>
      <c r="O2683" s="20">
        <v>2400</v>
      </c>
      <c r="P2683" s="52"/>
    </row>
    <row r="2684" s="1" customFormat="true" ht="35" customHeight="true" spans="1:16">
      <c r="A2684" s="17">
        <v>2681</v>
      </c>
      <c r="B2684" s="54" t="s">
        <v>2138</v>
      </c>
      <c r="C2684" s="50">
        <v>656</v>
      </c>
      <c r="D2684" s="20">
        <v>52</v>
      </c>
      <c r="E2684" s="24" t="s">
        <v>2742</v>
      </c>
      <c r="F2684" s="65" t="s">
        <v>2794</v>
      </c>
      <c r="G2684" s="20" t="s">
        <v>21</v>
      </c>
      <c r="H2684" s="20" t="s">
        <v>22</v>
      </c>
      <c r="I2684" s="20" t="s">
        <v>31</v>
      </c>
      <c r="J2684" s="20" t="s">
        <v>35</v>
      </c>
      <c r="K2684" s="20">
        <v>3</v>
      </c>
      <c r="L2684" s="20">
        <v>2</v>
      </c>
      <c r="M2684" s="20" t="s">
        <v>25</v>
      </c>
      <c r="N2684" s="20">
        <v>4800</v>
      </c>
      <c r="O2684" s="20">
        <v>2400</v>
      </c>
      <c r="P2684" s="52"/>
    </row>
    <row r="2685" s="1" customFormat="true" ht="35" customHeight="true" spans="1:16">
      <c r="A2685" s="17">
        <v>2682</v>
      </c>
      <c r="B2685" s="54" t="s">
        <v>2138</v>
      </c>
      <c r="C2685" s="50">
        <v>657</v>
      </c>
      <c r="D2685" s="20">
        <v>53</v>
      </c>
      <c r="E2685" s="24" t="s">
        <v>2742</v>
      </c>
      <c r="F2685" s="65" t="s">
        <v>2795</v>
      </c>
      <c r="G2685" s="20" t="s">
        <v>21</v>
      </c>
      <c r="H2685" s="20" t="s">
        <v>22</v>
      </c>
      <c r="I2685" s="20" t="s">
        <v>582</v>
      </c>
      <c r="J2685" s="20" t="s">
        <v>24</v>
      </c>
      <c r="K2685" s="20" t="s">
        <v>24</v>
      </c>
      <c r="L2685" s="20">
        <v>2</v>
      </c>
      <c r="M2685" s="20" t="s">
        <v>25</v>
      </c>
      <c r="N2685" s="20">
        <v>4800</v>
      </c>
      <c r="O2685" s="20">
        <v>2400</v>
      </c>
      <c r="P2685" s="52"/>
    </row>
    <row r="2686" s="1" customFormat="true" ht="35" customHeight="true" spans="1:16">
      <c r="A2686" s="17">
        <v>2683</v>
      </c>
      <c r="B2686" s="54" t="s">
        <v>2138</v>
      </c>
      <c r="C2686" s="50">
        <v>658</v>
      </c>
      <c r="D2686" s="20">
        <v>54</v>
      </c>
      <c r="E2686" s="24" t="s">
        <v>2742</v>
      </c>
      <c r="F2686" s="65" t="s">
        <v>2796</v>
      </c>
      <c r="G2686" s="20" t="s">
        <v>21</v>
      </c>
      <c r="H2686" s="20" t="s">
        <v>59</v>
      </c>
      <c r="I2686" s="20" t="s">
        <v>49</v>
      </c>
      <c r="J2686" s="20" t="s">
        <v>39</v>
      </c>
      <c r="K2686" s="20">
        <v>6</v>
      </c>
      <c r="L2686" s="20">
        <v>2</v>
      </c>
      <c r="M2686" s="20" t="s">
        <v>25</v>
      </c>
      <c r="N2686" s="20">
        <v>4800</v>
      </c>
      <c r="O2686" s="20">
        <v>2400</v>
      </c>
      <c r="P2686" s="52"/>
    </row>
    <row r="2687" s="1" customFormat="true" ht="35" customHeight="true" spans="1:16">
      <c r="A2687" s="17">
        <v>2684</v>
      </c>
      <c r="B2687" s="54" t="s">
        <v>2138</v>
      </c>
      <c r="C2687" s="50">
        <v>659</v>
      </c>
      <c r="D2687" s="20">
        <v>55</v>
      </c>
      <c r="E2687" s="24" t="s">
        <v>2742</v>
      </c>
      <c r="F2687" s="65" t="s">
        <v>2797</v>
      </c>
      <c r="G2687" s="20" t="s">
        <v>21</v>
      </c>
      <c r="H2687" s="65" t="s">
        <v>22</v>
      </c>
      <c r="I2687" s="64" t="s">
        <v>31</v>
      </c>
      <c r="J2687" s="18" t="s">
        <v>39</v>
      </c>
      <c r="K2687" s="65">
        <v>4</v>
      </c>
      <c r="L2687" s="20">
        <v>1</v>
      </c>
      <c r="M2687" s="20" t="s">
        <v>25</v>
      </c>
      <c r="N2687" s="20">
        <v>2400</v>
      </c>
      <c r="O2687" s="20">
        <v>1200</v>
      </c>
      <c r="P2687" s="52"/>
    </row>
    <row r="2688" s="1" customFormat="true" ht="35" customHeight="true" spans="1:16">
      <c r="A2688" s="17">
        <v>2685</v>
      </c>
      <c r="B2688" s="54" t="s">
        <v>2138</v>
      </c>
      <c r="C2688" s="50">
        <v>660</v>
      </c>
      <c r="D2688" s="20">
        <v>56</v>
      </c>
      <c r="E2688" s="24" t="s">
        <v>2742</v>
      </c>
      <c r="F2688" s="65" t="s">
        <v>2798</v>
      </c>
      <c r="G2688" s="20" t="s">
        <v>21</v>
      </c>
      <c r="H2688" s="65" t="s">
        <v>22</v>
      </c>
      <c r="I2688" s="64" t="s">
        <v>31</v>
      </c>
      <c r="J2688" s="18" t="s">
        <v>32</v>
      </c>
      <c r="K2688" s="65">
        <v>4</v>
      </c>
      <c r="L2688" s="20">
        <v>2</v>
      </c>
      <c r="M2688" s="20" t="s">
        <v>25</v>
      </c>
      <c r="N2688" s="20">
        <v>4800</v>
      </c>
      <c r="O2688" s="20">
        <v>2400</v>
      </c>
      <c r="P2688" s="52"/>
    </row>
    <row r="2689" s="1" customFormat="true" ht="35" customHeight="true" spans="1:16">
      <c r="A2689" s="17">
        <v>2686</v>
      </c>
      <c r="B2689" s="54" t="s">
        <v>2138</v>
      </c>
      <c r="C2689" s="50">
        <v>661</v>
      </c>
      <c r="D2689" s="20">
        <v>57</v>
      </c>
      <c r="E2689" s="24" t="s">
        <v>2742</v>
      </c>
      <c r="F2689" s="65" t="s">
        <v>2799</v>
      </c>
      <c r="G2689" s="20" t="s">
        <v>21</v>
      </c>
      <c r="H2689" s="65" t="s">
        <v>22</v>
      </c>
      <c r="I2689" s="64" t="s">
        <v>49</v>
      </c>
      <c r="J2689" s="18" t="s">
        <v>39</v>
      </c>
      <c r="K2689" s="65">
        <v>4</v>
      </c>
      <c r="L2689" s="20">
        <v>2</v>
      </c>
      <c r="M2689" s="20" t="s">
        <v>25</v>
      </c>
      <c r="N2689" s="20">
        <v>4800</v>
      </c>
      <c r="O2689" s="20">
        <v>2400</v>
      </c>
      <c r="P2689" s="52"/>
    </row>
    <row r="2690" s="1" customFormat="true" ht="35" customHeight="true" spans="1:16">
      <c r="A2690" s="17">
        <v>2687</v>
      </c>
      <c r="B2690" s="54" t="s">
        <v>2138</v>
      </c>
      <c r="C2690" s="50">
        <v>662</v>
      </c>
      <c r="D2690" s="20">
        <v>58</v>
      </c>
      <c r="E2690" s="24" t="s">
        <v>2742</v>
      </c>
      <c r="F2690" s="65" t="s">
        <v>2800</v>
      </c>
      <c r="G2690" s="20" t="s">
        <v>21</v>
      </c>
      <c r="H2690" s="65" t="s">
        <v>22</v>
      </c>
      <c r="I2690" s="64" t="s">
        <v>31</v>
      </c>
      <c r="J2690" s="18" t="s">
        <v>32</v>
      </c>
      <c r="K2690" s="65">
        <v>6</v>
      </c>
      <c r="L2690" s="20">
        <v>1</v>
      </c>
      <c r="M2690" s="20" t="s">
        <v>25</v>
      </c>
      <c r="N2690" s="20">
        <v>2400</v>
      </c>
      <c r="O2690" s="20">
        <v>1200</v>
      </c>
      <c r="P2690" s="52"/>
    </row>
    <row r="2691" s="1" customFormat="true" ht="35" customHeight="true" spans="1:16">
      <c r="A2691" s="17">
        <v>2688</v>
      </c>
      <c r="B2691" s="54" t="s">
        <v>2138</v>
      </c>
      <c r="C2691" s="50">
        <v>663</v>
      </c>
      <c r="D2691" s="20">
        <v>59</v>
      </c>
      <c r="E2691" s="24" t="s">
        <v>2742</v>
      </c>
      <c r="F2691" s="65" t="s">
        <v>2801</v>
      </c>
      <c r="G2691" s="20" t="s">
        <v>21</v>
      </c>
      <c r="H2691" s="65" t="s">
        <v>22</v>
      </c>
      <c r="I2691" s="64" t="s">
        <v>120</v>
      </c>
      <c r="J2691" s="18" t="s">
        <v>24</v>
      </c>
      <c r="K2691" s="65" t="s">
        <v>24</v>
      </c>
      <c r="L2691" s="20">
        <v>1</v>
      </c>
      <c r="M2691" s="20" t="s">
        <v>25</v>
      </c>
      <c r="N2691" s="20">
        <v>2400</v>
      </c>
      <c r="O2691" s="20">
        <v>1200</v>
      </c>
      <c r="P2691" s="52"/>
    </row>
    <row r="2692" s="1" customFormat="true" ht="35" customHeight="true" spans="1:16">
      <c r="A2692" s="17">
        <v>2689</v>
      </c>
      <c r="B2692" s="54" t="s">
        <v>2138</v>
      </c>
      <c r="C2692" s="50">
        <v>664</v>
      </c>
      <c r="D2692" s="20">
        <v>60</v>
      </c>
      <c r="E2692" s="24" t="s">
        <v>2742</v>
      </c>
      <c r="F2692" s="65" t="s">
        <v>2802</v>
      </c>
      <c r="G2692" s="20" t="s">
        <v>21</v>
      </c>
      <c r="H2692" s="65" t="s">
        <v>22</v>
      </c>
      <c r="I2692" s="64" t="s">
        <v>31</v>
      </c>
      <c r="J2692" s="18" t="s">
        <v>39</v>
      </c>
      <c r="K2692" s="65">
        <v>3</v>
      </c>
      <c r="L2692" s="20">
        <v>1</v>
      </c>
      <c r="M2692" s="20" t="s">
        <v>25</v>
      </c>
      <c r="N2692" s="20">
        <v>2400</v>
      </c>
      <c r="O2692" s="20">
        <v>1200</v>
      </c>
      <c r="P2692" s="52"/>
    </row>
    <row r="2693" s="1" customFormat="true" ht="35" customHeight="true" spans="1:16">
      <c r="A2693" s="17">
        <v>2690</v>
      </c>
      <c r="B2693" s="54" t="s">
        <v>2138</v>
      </c>
      <c r="C2693" s="50">
        <v>665</v>
      </c>
      <c r="D2693" s="20">
        <v>61</v>
      </c>
      <c r="E2693" s="24" t="s">
        <v>2742</v>
      </c>
      <c r="F2693" s="65" t="s">
        <v>2803</v>
      </c>
      <c r="G2693" s="20" t="s">
        <v>21</v>
      </c>
      <c r="H2693" s="65" t="s">
        <v>59</v>
      </c>
      <c r="I2693" s="64" t="s">
        <v>49</v>
      </c>
      <c r="J2693" s="18" t="s">
        <v>32</v>
      </c>
      <c r="K2693" s="65">
        <v>2</v>
      </c>
      <c r="L2693" s="20">
        <v>1</v>
      </c>
      <c r="M2693" s="20" t="s">
        <v>25</v>
      </c>
      <c r="N2693" s="20">
        <v>2400</v>
      </c>
      <c r="O2693" s="20">
        <v>1200</v>
      </c>
      <c r="P2693" s="52"/>
    </row>
    <row r="2694" s="1" customFormat="true" ht="35" customHeight="true" spans="1:16">
      <c r="A2694" s="17">
        <v>2691</v>
      </c>
      <c r="B2694" s="54" t="s">
        <v>2138</v>
      </c>
      <c r="C2694" s="50">
        <v>666</v>
      </c>
      <c r="D2694" s="20">
        <v>62</v>
      </c>
      <c r="E2694" s="24" t="s">
        <v>2742</v>
      </c>
      <c r="F2694" s="65" t="s">
        <v>2804</v>
      </c>
      <c r="G2694" s="20" t="s">
        <v>21</v>
      </c>
      <c r="H2694" s="65" t="s">
        <v>59</v>
      </c>
      <c r="I2694" s="64" t="s">
        <v>49</v>
      </c>
      <c r="J2694" s="18" t="s">
        <v>39</v>
      </c>
      <c r="K2694" s="65">
        <v>3</v>
      </c>
      <c r="L2694" s="20">
        <v>1</v>
      </c>
      <c r="M2694" s="20" t="s">
        <v>25</v>
      </c>
      <c r="N2694" s="20">
        <v>2400</v>
      </c>
      <c r="O2694" s="20">
        <v>1200</v>
      </c>
      <c r="P2694" s="52"/>
    </row>
    <row r="2695" s="1" customFormat="true" ht="35" customHeight="true" spans="1:16">
      <c r="A2695" s="17">
        <v>2692</v>
      </c>
      <c r="B2695" s="54" t="s">
        <v>2138</v>
      </c>
      <c r="C2695" s="50">
        <v>667</v>
      </c>
      <c r="D2695" s="20">
        <v>63</v>
      </c>
      <c r="E2695" s="24" t="s">
        <v>2742</v>
      </c>
      <c r="F2695" s="65" t="s">
        <v>2805</v>
      </c>
      <c r="G2695" s="20" t="s">
        <v>21</v>
      </c>
      <c r="H2695" s="65" t="s">
        <v>59</v>
      </c>
      <c r="I2695" s="64" t="s">
        <v>49</v>
      </c>
      <c r="J2695" s="18" t="s">
        <v>35</v>
      </c>
      <c r="K2695" s="65">
        <v>5</v>
      </c>
      <c r="L2695" s="20">
        <v>1</v>
      </c>
      <c r="M2695" s="20" t="s">
        <v>25</v>
      </c>
      <c r="N2695" s="20">
        <v>2400</v>
      </c>
      <c r="O2695" s="20">
        <v>1200</v>
      </c>
      <c r="P2695" s="52"/>
    </row>
    <row r="2696" s="1" customFormat="true" ht="35" customHeight="true" spans="1:16">
      <c r="A2696" s="17">
        <v>2693</v>
      </c>
      <c r="B2696" s="54" t="s">
        <v>2138</v>
      </c>
      <c r="C2696" s="50">
        <v>668</v>
      </c>
      <c r="D2696" s="65">
        <v>64</v>
      </c>
      <c r="E2696" s="72" t="s">
        <v>2742</v>
      </c>
      <c r="F2696" s="65" t="s">
        <v>2806</v>
      </c>
      <c r="G2696" s="65" t="s">
        <v>21</v>
      </c>
      <c r="H2696" s="65" t="s">
        <v>22</v>
      </c>
      <c r="I2696" s="65" t="s">
        <v>146</v>
      </c>
      <c r="J2696" s="65" t="s">
        <v>24</v>
      </c>
      <c r="K2696" s="65" t="s">
        <v>24</v>
      </c>
      <c r="L2696" s="65">
        <v>10</v>
      </c>
      <c r="M2696" s="64" t="s">
        <v>76</v>
      </c>
      <c r="N2696" s="65">
        <v>24000</v>
      </c>
      <c r="O2696" s="65">
        <v>12000</v>
      </c>
      <c r="P2696" s="53"/>
    </row>
    <row r="2697" s="1" customFormat="true" ht="35" customHeight="true" spans="1:16">
      <c r="A2697" s="17">
        <v>2694</v>
      </c>
      <c r="B2697" s="54" t="s">
        <v>2138</v>
      </c>
      <c r="C2697" s="50">
        <v>669</v>
      </c>
      <c r="D2697" s="20">
        <v>1</v>
      </c>
      <c r="E2697" s="70" t="s">
        <v>2807</v>
      </c>
      <c r="F2697" s="67" t="s">
        <v>2808</v>
      </c>
      <c r="G2697" s="67" t="s">
        <v>21</v>
      </c>
      <c r="H2697" s="67" t="s">
        <v>22</v>
      </c>
      <c r="I2697" s="67" t="s">
        <v>31</v>
      </c>
      <c r="J2697" s="67" t="s">
        <v>32</v>
      </c>
      <c r="K2697" s="67">
        <v>2</v>
      </c>
      <c r="L2697" s="67">
        <v>7</v>
      </c>
      <c r="M2697" s="67" t="s">
        <v>25</v>
      </c>
      <c r="N2697" s="67">
        <f t="shared" ref="N2697:N2728" si="11">2400*L2697</f>
        <v>16800</v>
      </c>
      <c r="O2697" s="67">
        <f t="shared" ref="O2697:O2728" si="12">N2697/2</f>
        <v>8400</v>
      </c>
      <c r="P2697" s="43">
        <f ca="1">SUMIF(E:O,E2697,O:O)</f>
        <v>218400</v>
      </c>
    </row>
    <row r="2698" s="1" customFormat="true" ht="35" customHeight="true" spans="1:16">
      <c r="A2698" s="17">
        <v>2695</v>
      </c>
      <c r="B2698" s="54" t="s">
        <v>2138</v>
      </c>
      <c r="C2698" s="50">
        <v>670</v>
      </c>
      <c r="D2698" s="20">
        <v>2</v>
      </c>
      <c r="E2698" s="70" t="s">
        <v>2807</v>
      </c>
      <c r="F2698" s="67" t="s">
        <v>2809</v>
      </c>
      <c r="G2698" s="67" t="s">
        <v>21</v>
      </c>
      <c r="H2698" s="67" t="s">
        <v>22</v>
      </c>
      <c r="I2698" s="67" t="s">
        <v>31</v>
      </c>
      <c r="J2698" s="67" t="s">
        <v>32</v>
      </c>
      <c r="K2698" s="67">
        <v>1</v>
      </c>
      <c r="L2698" s="67">
        <v>8</v>
      </c>
      <c r="M2698" s="67" t="s">
        <v>25</v>
      </c>
      <c r="N2698" s="67">
        <f t="shared" si="11"/>
        <v>19200</v>
      </c>
      <c r="O2698" s="67">
        <f t="shared" si="12"/>
        <v>9600</v>
      </c>
      <c r="P2698" s="43"/>
    </row>
    <row r="2699" s="1" customFormat="true" ht="35" customHeight="true" spans="1:16">
      <c r="A2699" s="17">
        <v>2696</v>
      </c>
      <c r="B2699" s="54" t="s">
        <v>2138</v>
      </c>
      <c r="C2699" s="50">
        <v>671</v>
      </c>
      <c r="D2699" s="20">
        <v>3</v>
      </c>
      <c r="E2699" s="70" t="s">
        <v>2807</v>
      </c>
      <c r="F2699" s="67" t="s">
        <v>2810</v>
      </c>
      <c r="G2699" s="67" t="s">
        <v>21</v>
      </c>
      <c r="H2699" s="67" t="s">
        <v>22</v>
      </c>
      <c r="I2699" s="67" t="s">
        <v>31</v>
      </c>
      <c r="J2699" s="67" t="s">
        <v>35</v>
      </c>
      <c r="K2699" s="67">
        <v>3</v>
      </c>
      <c r="L2699" s="67">
        <v>10</v>
      </c>
      <c r="M2699" s="67" t="s">
        <v>25</v>
      </c>
      <c r="N2699" s="67">
        <f t="shared" si="11"/>
        <v>24000</v>
      </c>
      <c r="O2699" s="67">
        <f t="shared" si="12"/>
        <v>12000</v>
      </c>
      <c r="P2699" s="43"/>
    </row>
    <row r="2700" s="1" customFormat="true" ht="35" customHeight="true" spans="1:16">
      <c r="A2700" s="17">
        <v>2697</v>
      </c>
      <c r="B2700" s="54" t="s">
        <v>2138</v>
      </c>
      <c r="C2700" s="50">
        <v>672</v>
      </c>
      <c r="D2700" s="20">
        <v>4</v>
      </c>
      <c r="E2700" s="70" t="s">
        <v>2807</v>
      </c>
      <c r="F2700" s="67" t="s">
        <v>2811</v>
      </c>
      <c r="G2700" s="67" t="s">
        <v>21</v>
      </c>
      <c r="H2700" s="67" t="s">
        <v>22</v>
      </c>
      <c r="I2700" s="67" t="s">
        <v>31</v>
      </c>
      <c r="J2700" s="67" t="s">
        <v>35</v>
      </c>
      <c r="K2700" s="67">
        <v>1</v>
      </c>
      <c r="L2700" s="67">
        <v>5</v>
      </c>
      <c r="M2700" s="67" t="s">
        <v>25</v>
      </c>
      <c r="N2700" s="67">
        <f t="shared" si="11"/>
        <v>12000</v>
      </c>
      <c r="O2700" s="67">
        <f t="shared" si="12"/>
        <v>6000</v>
      </c>
      <c r="P2700" s="43"/>
    </row>
    <row r="2701" s="1" customFormat="true" ht="35" customHeight="true" spans="1:16">
      <c r="A2701" s="17">
        <v>2698</v>
      </c>
      <c r="B2701" s="54" t="s">
        <v>2138</v>
      </c>
      <c r="C2701" s="50">
        <v>673</v>
      </c>
      <c r="D2701" s="20">
        <v>5</v>
      </c>
      <c r="E2701" s="70" t="s">
        <v>2807</v>
      </c>
      <c r="F2701" s="67" t="s">
        <v>2812</v>
      </c>
      <c r="G2701" s="67" t="s">
        <v>21</v>
      </c>
      <c r="H2701" s="67" t="s">
        <v>22</v>
      </c>
      <c r="I2701" s="67" t="s">
        <v>31</v>
      </c>
      <c r="J2701" s="67" t="s">
        <v>39</v>
      </c>
      <c r="K2701" s="67">
        <v>2</v>
      </c>
      <c r="L2701" s="67">
        <v>5</v>
      </c>
      <c r="M2701" s="67" t="s">
        <v>25</v>
      </c>
      <c r="N2701" s="67">
        <f t="shared" si="11"/>
        <v>12000</v>
      </c>
      <c r="O2701" s="67">
        <f t="shared" si="12"/>
        <v>6000</v>
      </c>
      <c r="P2701" s="43"/>
    </row>
    <row r="2702" s="1" customFormat="true" ht="35" customHeight="true" spans="1:16">
      <c r="A2702" s="17">
        <v>2699</v>
      </c>
      <c r="B2702" s="54" t="s">
        <v>2138</v>
      </c>
      <c r="C2702" s="50">
        <v>674</v>
      </c>
      <c r="D2702" s="20">
        <v>6</v>
      </c>
      <c r="E2702" s="70" t="s">
        <v>2807</v>
      </c>
      <c r="F2702" s="67" t="s">
        <v>2813</v>
      </c>
      <c r="G2702" s="67" t="s">
        <v>21</v>
      </c>
      <c r="H2702" s="67" t="s">
        <v>22</v>
      </c>
      <c r="I2702" s="67" t="s">
        <v>31</v>
      </c>
      <c r="J2702" s="67" t="s">
        <v>35</v>
      </c>
      <c r="K2702" s="67">
        <v>2</v>
      </c>
      <c r="L2702" s="67">
        <v>8</v>
      </c>
      <c r="M2702" s="67" t="s">
        <v>25</v>
      </c>
      <c r="N2702" s="67">
        <f t="shared" si="11"/>
        <v>19200</v>
      </c>
      <c r="O2702" s="67">
        <f t="shared" si="12"/>
        <v>9600</v>
      </c>
      <c r="P2702" s="43"/>
    </row>
    <row r="2703" s="1" customFormat="true" ht="35" customHeight="true" spans="1:16">
      <c r="A2703" s="17">
        <v>2700</v>
      </c>
      <c r="B2703" s="54" t="s">
        <v>2138</v>
      </c>
      <c r="C2703" s="50">
        <v>675</v>
      </c>
      <c r="D2703" s="20">
        <v>7</v>
      </c>
      <c r="E2703" s="70" t="s">
        <v>2807</v>
      </c>
      <c r="F2703" s="67" t="s">
        <v>2814</v>
      </c>
      <c r="G2703" s="67" t="s">
        <v>21</v>
      </c>
      <c r="H2703" s="67" t="s">
        <v>22</v>
      </c>
      <c r="I2703" s="67" t="s">
        <v>31</v>
      </c>
      <c r="J2703" s="67" t="s">
        <v>35</v>
      </c>
      <c r="K2703" s="67">
        <v>1</v>
      </c>
      <c r="L2703" s="67">
        <v>8</v>
      </c>
      <c r="M2703" s="67" t="s">
        <v>25</v>
      </c>
      <c r="N2703" s="67">
        <f t="shared" si="11"/>
        <v>19200</v>
      </c>
      <c r="O2703" s="67">
        <f t="shared" si="12"/>
        <v>9600</v>
      </c>
      <c r="P2703" s="43"/>
    </row>
    <row r="2704" s="1" customFormat="true" ht="35" customHeight="true" spans="1:16">
      <c r="A2704" s="17">
        <v>2701</v>
      </c>
      <c r="B2704" s="54" t="s">
        <v>2138</v>
      </c>
      <c r="C2704" s="50">
        <v>676</v>
      </c>
      <c r="D2704" s="20">
        <v>8</v>
      </c>
      <c r="E2704" s="70" t="s">
        <v>2807</v>
      </c>
      <c r="F2704" s="67" t="s">
        <v>2815</v>
      </c>
      <c r="G2704" s="67" t="s">
        <v>21</v>
      </c>
      <c r="H2704" s="67" t="s">
        <v>22</v>
      </c>
      <c r="I2704" s="67" t="s">
        <v>31</v>
      </c>
      <c r="J2704" s="67" t="s">
        <v>32</v>
      </c>
      <c r="K2704" s="67">
        <v>3</v>
      </c>
      <c r="L2704" s="67">
        <v>7</v>
      </c>
      <c r="M2704" s="67" t="s">
        <v>25</v>
      </c>
      <c r="N2704" s="67">
        <f t="shared" si="11"/>
        <v>16800</v>
      </c>
      <c r="O2704" s="67">
        <f t="shared" si="12"/>
        <v>8400</v>
      </c>
      <c r="P2704" s="43"/>
    </row>
    <row r="2705" s="1" customFormat="true" ht="35" customHeight="true" spans="1:16">
      <c r="A2705" s="17">
        <v>2702</v>
      </c>
      <c r="B2705" s="54" t="s">
        <v>2138</v>
      </c>
      <c r="C2705" s="50">
        <v>677</v>
      </c>
      <c r="D2705" s="20">
        <v>9</v>
      </c>
      <c r="E2705" s="70" t="s">
        <v>2807</v>
      </c>
      <c r="F2705" s="67" t="s">
        <v>2816</v>
      </c>
      <c r="G2705" s="67" t="s">
        <v>21</v>
      </c>
      <c r="H2705" s="67" t="s">
        <v>22</v>
      </c>
      <c r="I2705" s="67" t="s">
        <v>31</v>
      </c>
      <c r="J2705" s="67" t="s">
        <v>35</v>
      </c>
      <c r="K2705" s="67">
        <v>2</v>
      </c>
      <c r="L2705" s="67">
        <v>4</v>
      </c>
      <c r="M2705" s="67" t="s">
        <v>25</v>
      </c>
      <c r="N2705" s="67">
        <f t="shared" si="11"/>
        <v>9600</v>
      </c>
      <c r="O2705" s="67">
        <f t="shared" si="12"/>
        <v>4800</v>
      </c>
      <c r="P2705" s="43"/>
    </row>
    <row r="2706" s="1" customFormat="true" ht="35" customHeight="true" spans="1:16">
      <c r="A2706" s="17">
        <v>2703</v>
      </c>
      <c r="B2706" s="54" t="s">
        <v>2138</v>
      </c>
      <c r="C2706" s="50">
        <v>678</v>
      </c>
      <c r="D2706" s="20">
        <v>10</v>
      </c>
      <c r="E2706" s="70" t="s">
        <v>2807</v>
      </c>
      <c r="F2706" s="67" t="s">
        <v>2817</v>
      </c>
      <c r="G2706" s="67" t="s">
        <v>21</v>
      </c>
      <c r="H2706" s="67" t="s">
        <v>59</v>
      </c>
      <c r="I2706" s="67" t="s">
        <v>49</v>
      </c>
      <c r="J2706" s="67" t="s">
        <v>32</v>
      </c>
      <c r="K2706" s="67">
        <v>1</v>
      </c>
      <c r="L2706" s="67">
        <v>10</v>
      </c>
      <c r="M2706" s="67" t="s">
        <v>25</v>
      </c>
      <c r="N2706" s="67">
        <f t="shared" si="11"/>
        <v>24000</v>
      </c>
      <c r="O2706" s="67">
        <f t="shared" si="12"/>
        <v>12000</v>
      </c>
      <c r="P2706" s="43"/>
    </row>
    <row r="2707" s="1" customFormat="true" ht="35" customHeight="true" spans="1:16">
      <c r="A2707" s="17">
        <v>2704</v>
      </c>
      <c r="B2707" s="54" t="s">
        <v>2138</v>
      </c>
      <c r="C2707" s="50">
        <v>679</v>
      </c>
      <c r="D2707" s="20">
        <v>11</v>
      </c>
      <c r="E2707" s="70" t="s">
        <v>2807</v>
      </c>
      <c r="F2707" s="67" t="s">
        <v>2818</v>
      </c>
      <c r="G2707" s="67" t="s">
        <v>21</v>
      </c>
      <c r="H2707" s="67" t="s">
        <v>59</v>
      </c>
      <c r="I2707" s="67" t="s">
        <v>49</v>
      </c>
      <c r="J2707" s="67" t="s">
        <v>35</v>
      </c>
      <c r="K2707" s="67">
        <v>2</v>
      </c>
      <c r="L2707" s="67">
        <v>4</v>
      </c>
      <c r="M2707" s="67" t="s">
        <v>25</v>
      </c>
      <c r="N2707" s="67">
        <f t="shared" si="11"/>
        <v>9600</v>
      </c>
      <c r="O2707" s="67">
        <f t="shared" si="12"/>
        <v>4800</v>
      </c>
      <c r="P2707" s="43"/>
    </row>
    <row r="2708" s="1" customFormat="true" ht="35" customHeight="true" spans="1:16">
      <c r="A2708" s="17">
        <v>2705</v>
      </c>
      <c r="B2708" s="54" t="s">
        <v>2138</v>
      </c>
      <c r="C2708" s="50">
        <v>680</v>
      </c>
      <c r="D2708" s="20">
        <v>12</v>
      </c>
      <c r="E2708" s="70" t="s">
        <v>2807</v>
      </c>
      <c r="F2708" s="67" t="s">
        <v>2819</v>
      </c>
      <c r="G2708" s="67" t="s">
        <v>21</v>
      </c>
      <c r="H2708" s="67" t="s">
        <v>22</v>
      </c>
      <c r="I2708" s="67" t="s">
        <v>31</v>
      </c>
      <c r="J2708" s="67" t="s">
        <v>39</v>
      </c>
      <c r="K2708" s="67">
        <v>3</v>
      </c>
      <c r="L2708" s="67">
        <v>4</v>
      </c>
      <c r="M2708" s="67" t="s">
        <v>25</v>
      </c>
      <c r="N2708" s="67">
        <f t="shared" si="11"/>
        <v>9600</v>
      </c>
      <c r="O2708" s="67">
        <f t="shared" si="12"/>
        <v>4800</v>
      </c>
      <c r="P2708" s="43"/>
    </row>
    <row r="2709" s="1" customFormat="true" ht="35" customHeight="true" spans="1:16">
      <c r="A2709" s="17">
        <v>2706</v>
      </c>
      <c r="B2709" s="54" t="s">
        <v>2138</v>
      </c>
      <c r="C2709" s="50">
        <v>681</v>
      </c>
      <c r="D2709" s="20">
        <v>13</v>
      </c>
      <c r="E2709" s="70" t="s">
        <v>2807</v>
      </c>
      <c r="F2709" s="67" t="s">
        <v>2820</v>
      </c>
      <c r="G2709" s="67" t="s">
        <v>21</v>
      </c>
      <c r="H2709" s="67" t="s">
        <v>22</v>
      </c>
      <c r="I2709" s="67" t="s">
        <v>31</v>
      </c>
      <c r="J2709" s="67" t="s">
        <v>32</v>
      </c>
      <c r="K2709" s="67">
        <v>3</v>
      </c>
      <c r="L2709" s="67">
        <v>4</v>
      </c>
      <c r="M2709" s="67" t="s">
        <v>25</v>
      </c>
      <c r="N2709" s="67">
        <f t="shared" si="11"/>
        <v>9600</v>
      </c>
      <c r="O2709" s="67">
        <f t="shared" si="12"/>
        <v>4800</v>
      </c>
      <c r="P2709" s="43"/>
    </row>
    <row r="2710" s="1" customFormat="true" ht="35" customHeight="true" spans="1:16">
      <c r="A2710" s="17">
        <v>2707</v>
      </c>
      <c r="B2710" s="54" t="s">
        <v>2138</v>
      </c>
      <c r="C2710" s="50">
        <v>682</v>
      </c>
      <c r="D2710" s="20">
        <v>14</v>
      </c>
      <c r="E2710" s="70" t="s">
        <v>2807</v>
      </c>
      <c r="F2710" s="67" t="s">
        <v>2821</v>
      </c>
      <c r="G2710" s="67" t="s">
        <v>21</v>
      </c>
      <c r="H2710" s="67" t="s">
        <v>59</v>
      </c>
      <c r="I2710" s="67" t="s">
        <v>49</v>
      </c>
      <c r="J2710" s="67" t="s">
        <v>32</v>
      </c>
      <c r="K2710" s="67">
        <v>3</v>
      </c>
      <c r="L2710" s="67">
        <v>4</v>
      </c>
      <c r="M2710" s="67" t="s">
        <v>25</v>
      </c>
      <c r="N2710" s="67">
        <f t="shared" si="11"/>
        <v>9600</v>
      </c>
      <c r="O2710" s="67">
        <f t="shared" si="12"/>
        <v>4800</v>
      </c>
      <c r="P2710" s="43"/>
    </row>
    <row r="2711" s="1" customFormat="true" ht="35" customHeight="true" spans="1:16">
      <c r="A2711" s="17">
        <v>2708</v>
      </c>
      <c r="B2711" s="54" t="s">
        <v>2138</v>
      </c>
      <c r="C2711" s="50">
        <v>683</v>
      </c>
      <c r="D2711" s="20">
        <v>15</v>
      </c>
      <c r="E2711" s="70" t="s">
        <v>2807</v>
      </c>
      <c r="F2711" s="67" t="s">
        <v>2822</v>
      </c>
      <c r="G2711" s="67" t="s">
        <v>21</v>
      </c>
      <c r="H2711" s="67" t="s">
        <v>22</v>
      </c>
      <c r="I2711" s="67" t="s">
        <v>27</v>
      </c>
      <c r="J2711" s="67" t="s">
        <v>24</v>
      </c>
      <c r="K2711" s="67" t="s">
        <v>24</v>
      </c>
      <c r="L2711" s="67">
        <v>10</v>
      </c>
      <c r="M2711" s="67" t="s">
        <v>25</v>
      </c>
      <c r="N2711" s="67">
        <f t="shared" si="11"/>
        <v>24000</v>
      </c>
      <c r="O2711" s="67">
        <f t="shared" si="12"/>
        <v>12000</v>
      </c>
      <c r="P2711" s="43"/>
    </row>
    <row r="2712" s="1" customFormat="true" ht="35" customHeight="true" spans="1:16">
      <c r="A2712" s="17">
        <v>2709</v>
      </c>
      <c r="B2712" s="54" t="s">
        <v>2138</v>
      </c>
      <c r="C2712" s="50">
        <v>684</v>
      </c>
      <c r="D2712" s="20">
        <v>16</v>
      </c>
      <c r="E2712" s="70" t="s">
        <v>2807</v>
      </c>
      <c r="F2712" s="67" t="s">
        <v>2823</v>
      </c>
      <c r="G2712" s="67" t="s">
        <v>21</v>
      </c>
      <c r="H2712" s="67" t="s">
        <v>22</v>
      </c>
      <c r="I2712" s="67" t="s">
        <v>23</v>
      </c>
      <c r="J2712" s="67" t="s">
        <v>24</v>
      </c>
      <c r="K2712" s="67" t="s">
        <v>24</v>
      </c>
      <c r="L2712" s="67">
        <v>10</v>
      </c>
      <c r="M2712" s="67" t="s">
        <v>25</v>
      </c>
      <c r="N2712" s="67">
        <f t="shared" si="11"/>
        <v>24000</v>
      </c>
      <c r="O2712" s="67">
        <f t="shared" si="12"/>
        <v>12000</v>
      </c>
      <c r="P2712" s="43"/>
    </row>
    <row r="2713" s="1" customFormat="true" ht="35" customHeight="true" spans="1:16">
      <c r="A2713" s="17">
        <v>2710</v>
      </c>
      <c r="B2713" s="54" t="s">
        <v>2138</v>
      </c>
      <c r="C2713" s="50">
        <v>685</v>
      </c>
      <c r="D2713" s="20">
        <v>17</v>
      </c>
      <c r="E2713" s="70" t="s">
        <v>2807</v>
      </c>
      <c r="F2713" s="67" t="s">
        <v>2824</v>
      </c>
      <c r="G2713" s="67" t="s">
        <v>21</v>
      </c>
      <c r="H2713" s="67" t="s">
        <v>22</v>
      </c>
      <c r="I2713" s="67" t="s">
        <v>54</v>
      </c>
      <c r="J2713" s="67" t="s">
        <v>24</v>
      </c>
      <c r="K2713" s="67" t="s">
        <v>24</v>
      </c>
      <c r="L2713" s="67">
        <v>10</v>
      </c>
      <c r="M2713" s="67" t="s">
        <v>25</v>
      </c>
      <c r="N2713" s="67">
        <f t="shared" si="11"/>
        <v>24000</v>
      </c>
      <c r="O2713" s="67">
        <f t="shared" si="12"/>
        <v>12000</v>
      </c>
      <c r="P2713" s="43"/>
    </row>
    <row r="2714" s="1" customFormat="true" ht="35" customHeight="true" spans="1:16">
      <c r="A2714" s="17">
        <v>2711</v>
      </c>
      <c r="B2714" s="54" t="s">
        <v>2138</v>
      </c>
      <c r="C2714" s="50">
        <v>686</v>
      </c>
      <c r="D2714" s="20">
        <v>18</v>
      </c>
      <c r="E2714" s="70" t="s">
        <v>2807</v>
      </c>
      <c r="F2714" s="67" t="s">
        <v>2825</v>
      </c>
      <c r="G2714" s="67" t="s">
        <v>21</v>
      </c>
      <c r="H2714" s="67" t="s">
        <v>42</v>
      </c>
      <c r="I2714" s="67" t="s">
        <v>43</v>
      </c>
      <c r="J2714" s="67" t="s">
        <v>24</v>
      </c>
      <c r="K2714" s="67" t="s">
        <v>24</v>
      </c>
      <c r="L2714" s="67">
        <v>4</v>
      </c>
      <c r="M2714" s="67" t="s">
        <v>25</v>
      </c>
      <c r="N2714" s="67">
        <f t="shared" si="11"/>
        <v>9600</v>
      </c>
      <c r="O2714" s="67">
        <f t="shared" si="12"/>
        <v>4800</v>
      </c>
      <c r="P2714" s="43"/>
    </row>
    <row r="2715" s="1" customFormat="true" ht="35" customHeight="true" spans="1:16">
      <c r="A2715" s="17">
        <v>2712</v>
      </c>
      <c r="B2715" s="54" t="s">
        <v>2138</v>
      </c>
      <c r="C2715" s="50">
        <v>687</v>
      </c>
      <c r="D2715" s="20">
        <v>19</v>
      </c>
      <c r="E2715" s="70" t="s">
        <v>2807</v>
      </c>
      <c r="F2715" s="67" t="s">
        <v>239</v>
      </c>
      <c r="G2715" s="67" t="s">
        <v>21</v>
      </c>
      <c r="H2715" s="67" t="s">
        <v>22</v>
      </c>
      <c r="I2715" s="67" t="s">
        <v>64</v>
      </c>
      <c r="J2715" s="67" t="s">
        <v>24</v>
      </c>
      <c r="K2715" s="67" t="s">
        <v>24</v>
      </c>
      <c r="L2715" s="67">
        <v>3</v>
      </c>
      <c r="M2715" s="67" t="s">
        <v>25</v>
      </c>
      <c r="N2715" s="67">
        <f t="shared" si="11"/>
        <v>7200</v>
      </c>
      <c r="O2715" s="67">
        <f t="shared" si="12"/>
        <v>3600</v>
      </c>
      <c r="P2715" s="43"/>
    </row>
    <row r="2716" s="1" customFormat="true" ht="35" customHeight="true" spans="1:16">
      <c r="A2716" s="17">
        <v>2713</v>
      </c>
      <c r="B2716" s="54" t="s">
        <v>2138</v>
      </c>
      <c r="C2716" s="50">
        <v>688</v>
      </c>
      <c r="D2716" s="20">
        <v>20</v>
      </c>
      <c r="E2716" s="70" t="s">
        <v>2807</v>
      </c>
      <c r="F2716" s="67" t="s">
        <v>2826</v>
      </c>
      <c r="G2716" s="67" t="s">
        <v>21</v>
      </c>
      <c r="H2716" s="67" t="s">
        <v>22</v>
      </c>
      <c r="I2716" s="67" t="s">
        <v>45</v>
      </c>
      <c r="J2716" s="67" t="s">
        <v>24</v>
      </c>
      <c r="K2716" s="67" t="s">
        <v>24</v>
      </c>
      <c r="L2716" s="67">
        <v>3</v>
      </c>
      <c r="M2716" s="67" t="s">
        <v>25</v>
      </c>
      <c r="N2716" s="67">
        <f t="shared" si="11"/>
        <v>7200</v>
      </c>
      <c r="O2716" s="67">
        <f t="shared" si="12"/>
        <v>3600</v>
      </c>
      <c r="P2716" s="43"/>
    </row>
    <row r="2717" s="1" customFormat="true" ht="35" customHeight="true" spans="1:16">
      <c r="A2717" s="17">
        <v>2714</v>
      </c>
      <c r="B2717" s="54" t="s">
        <v>2138</v>
      </c>
      <c r="C2717" s="50">
        <v>689</v>
      </c>
      <c r="D2717" s="20">
        <v>21</v>
      </c>
      <c r="E2717" s="70" t="s">
        <v>2807</v>
      </c>
      <c r="F2717" s="67" t="s">
        <v>2827</v>
      </c>
      <c r="G2717" s="67" t="s">
        <v>21</v>
      </c>
      <c r="H2717" s="67" t="s">
        <v>59</v>
      </c>
      <c r="I2717" s="67" t="s">
        <v>49</v>
      </c>
      <c r="J2717" s="67" t="s">
        <v>35</v>
      </c>
      <c r="K2717" s="67">
        <v>1</v>
      </c>
      <c r="L2717" s="67">
        <v>3</v>
      </c>
      <c r="M2717" s="67" t="s">
        <v>25</v>
      </c>
      <c r="N2717" s="67">
        <f t="shared" si="11"/>
        <v>7200</v>
      </c>
      <c r="O2717" s="67">
        <f t="shared" si="12"/>
        <v>3600</v>
      </c>
      <c r="P2717" s="43"/>
    </row>
    <row r="2718" s="1" customFormat="true" ht="35" customHeight="true" spans="1:16">
      <c r="A2718" s="17">
        <v>2715</v>
      </c>
      <c r="B2718" s="54" t="s">
        <v>2138</v>
      </c>
      <c r="C2718" s="50">
        <v>690</v>
      </c>
      <c r="D2718" s="20">
        <v>22</v>
      </c>
      <c r="E2718" s="70" t="s">
        <v>2807</v>
      </c>
      <c r="F2718" s="67" t="s">
        <v>2828</v>
      </c>
      <c r="G2718" s="67" t="s">
        <v>21</v>
      </c>
      <c r="H2718" s="67" t="s">
        <v>59</v>
      </c>
      <c r="I2718" s="67" t="s">
        <v>49</v>
      </c>
      <c r="J2718" s="67" t="s">
        <v>32</v>
      </c>
      <c r="K2718" s="67">
        <v>2</v>
      </c>
      <c r="L2718" s="67">
        <v>4</v>
      </c>
      <c r="M2718" s="67" t="s">
        <v>25</v>
      </c>
      <c r="N2718" s="67">
        <f t="shared" si="11"/>
        <v>9600</v>
      </c>
      <c r="O2718" s="67">
        <f t="shared" si="12"/>
        <v>4800</v>
      </c>
      <c r="P2718" s="43"/>
    </row>
    <row r="2719" s="1" customFormat="true" ht="35" customHeight="true" spans="1:16">
      <c r="A2719" s="17">
        <v>2716</v>
      </c>
      <c r="B2719" s="54" t="s">
        <v>2138</v>
      </c>
      <c r="C2719" s="50">
        <v>691</v>
      </c>
      <c r="D2719" s="20">
        <v>23</v>
      </c>
      <c r="E2719" s="70" t="s">
        <v>2807</v>
      </c>
      <c r="F2719" s="67" t="s">
        <v>2829</v>
      </c>
      <c r="G2719" s="67" t="s">
        <v>21</v>
      </c>
      <c r="H2719" s="67" t="s">
        <v>89</v>
      </c>
      <c r="I2719" s="67" t="s">
        <v>49</v>
      </c>
      <c r="J2719" s="67" t="s">
        <v>39</v>
      </c>
      <c r="K2719" s="67">
        <v>3</v>
      </c>
      <c r="L2719" s="67">
        <v>3</v>
      </c>
      <c r="M2719" s="67" t="s">
        <v>25</v>
      </c>
      <c r="N2719" s="67">
        <f t="shared" si="11"/>
        <v>7200</v>
      </c>
      <c r="O2719" s="67">
        <f t="shared" si="12"/>
        <v>3600</v>
      </c>
      <c r="P2719" s="43"/>
    </row>
    <row r="2720" s="1" customFormat="true" ht="35" customHeight="true" spans="1:16">
      <c r="A2720" s="17">
        <v>2717</v>
      </c>
      <c r="B2720" s="54" t="s">
        <v>2138</v>
      </c>
      <c r="C2720" s="50">
        <v>692</v>
      </c>
      <c r="D2720" s="20">
        <v>24</v>
      </c>
      <c r="E2720" s="70" t="s">
        <v>2807</v>
      </c>
      <c r="F2720" s="67" t="s">
        <v>2830</v>
      </c>
      <c r="G2720" s="67" t="s">
        <v>21</v>
      </c>
      <c r="H2720" s="67" t="s">
        <v>786</v>
      </c>
      <c r="I2720" s="67" t="s">
        <v>31</v>
      </c>
      <c r="J2720" s="67" t="s">
        <v>32</v>
      </c>
      <c r="K2720" s="67">
        <v>2</v>
      </c>
      <c r="L2720" s="67">
        <v>10</v>
      </c>
      <c r="M2720" s="67" t="s">
        <v>25</v>
      </c>
      <c r="N2720" s="67">
        <f t="shared" si="11"/>
        <v>24000</v>
      </c>
      <c r="O2720" s="67">
        <f t="shared" si="12"/>
        <v>12000</v>
      </c>
      <c r="P2720" s="43"/>
    </row>
    <row r="2721" s="1" customFormat="true" ht="35" customHeight="true" spans="1:16">
      <c r="A2721" s="17">
        <v>2718</v>
      </c>
      <c r="B2721" s="54" t="s">
        <v>2138</v>
      </c>
      <c r="C2721" s="50">
        <v>693</v>
      </c>
      <c r="D2721" s="20">
        <v>25</v>
      </c>
      <c r="E2721" s="70" t="s">
        <v>2807</v>
      </c>
      <c r="F2721" s="67" t="s">
        <v>2831</v>
      </c>
      <c r="G2721" s="67" t="s">
        <v>21</v>
      </c>
      <c r="H2721" s="67" t="s">
        <v>786</v>
      </c>
      <c r="I2721" s="67" t="s">
        <v>31</v>
      </c>
      <c r="J2721" s="67" t="s">
        <v>39</v>
      </c>
      <c r="K2721" s="67">
        <v>1</v>
      </c>
      <c r="L2721" s="67">
        <v>6</v>
      </c>
      <c r="M2721" s="67" t="s">
        <v>25</v>
      </c>
      <c r="N2721" s="67">
        <f t="shared" si="11"/>
        <v>14400</v>
      </c>
      <c r="O2721" s="67">
        <f t="shared" si="12"/>
        <v>7200</v>
      </c>
      <c r="P2721" s="43"/>
    </row>
    <row r="2722" s="1" customFormat="true" ht="35" customHeight="true" spans="1:16">
      <c r="A2722" s="17">
        <v>2719</v>
      </c>
      <c r="B2722" s="54" t="s">
        <v>2138</v>
      </c>
      <c r="C2722" s="50">
        <v>694</v>
      </c>
      <c r="D2722" s="20">
        <v>26</v>
      </c>
      <c r="E2722" s="70" t="s">
        <v>2807</v>
      </c>
      <c r="F2722" s="67" t="s">
        <v>2832</v>
      </c>
      <c r="G2722" s="67" t="s">
        <v>21</v>
      </c>
      <c r="H2722" s="67" t="s">
        <v>786</v>
      </c>
      <c r="I2722" s="67" t="s">
        <v>31</v>
      </c>
      <c r="J2722" s="67" t="s">
        <v>35</v>
      </c>
      <c r="K2722" s="67">
        <v>3</v>
      </c>
      <c r="L2722" s="67">
        <v>6</v>
      </c>
      <c r="M2722" s="67" t="s">
        <v>25</v>
      </c>
      <c r="N2722" s="67">
        <f t="shared" si="11"/>
        <v>14400</v>
      </c>
      <c r="O2722" s="67">
        <f t="shared" si="12"/>
        <v>7200</v>
      </c>
      <c r="P2722" s="43"/>
    </row>
    <row r="2723" s="1" customFormat="true" ht="35" customHeight="true" spans="1:16">
      <c r="A2723" s="17">
        <v>2720</v>
      </c>
      <c r="B2723" s="54" t="s">
        <v>2138</v>
      </c>
      <c r="C2723" s="50">
        <v>695</v>
      </c>
      <c r="D2723" s="20">
        <v>27</v>
      </c>
      <c r="E2723" s="70" t="s">
        <v>2807</v>
      </c>
      <c r="F2723" s="67" t="s">
        <v>2833</v>
      </c>
      <c r="G2723" s="67" t="s">
        <v>21</v>
      </c>
      <c r="H2723" s="67" t="s">
        <v>786</v>
      </c>
      <c r="I2723" s="67" t="s">
        <v>31</v>
      </c>
      <c r="J2723" s="67" t="s">
        <v>39</v>
      </c>
      <c r="K2723" s="67">
        <v>1</v>
      </c>
      <c r="L2723" s="67">
        <v>5</v>
      </c>
      <c r="M2723" s="67" t="s">
        <v>25</v>
      </c>
      <c r="N2723" s="67">
        <f t="shared" si="11"/>
        <v>12000</v>
      </c>
      <c r="O2723" s="67">
        <f t="shared" si="12"/>
        <v>6000</v>
      </c>
      <c r="P2723" s="43"/>
    </row>
    <row r="2724" s="1" customFormat="true" ht="35" customHeight="true" spans="1:16">
      <c r="A2724" s="17">
        <v>2721</v>
      </c>
      <c r="B2724" s="54" t="s">
        <v>2138</v>
      </c>
      <c r="C2724" s="50">
        <v>696</v>
      </c>
      <c r="D2724" s="20">
        <v>28</v>
      </c>
      <c r="E2724" s="70" t="s">
        <v>2807</v>
      </c>
      <c r="F2724" s="67" t="s">
        <v>2834</v>
      </c>
      <c r="G2724" s="67" t="s">
        <v>21</v>
      </c>
      <c r="H2724" s="67" t="s">
        <v>89</v>
      </c>
      <c r="I2724" s="67" t="s">
        <v>49</v>
      </c>
      <c r="J2724" s="67" t="s">
        <v>35</v>
      </c>
      <c r="K2724" s="67">
        <v>3</v>
      </c>
      <c r="L2724" s="67">
        <v>5</v>
      </c>
      <c r="M2724" s="67" t="s">
        <v>25</v>
      </c>
      <c r="N2724" s="67">
        <f t="shared" si="11"/>
        <v>12000</v>
      </c>
      <c r="O2724" s="67">
        <f t="shared" si="12"/>
        <v>6000</v>
      </c>
      <c r="P2724" s="43"/>
    </row>
    <row r="2725" s="1" customFormat="true" ht="35" customHeight="true" spans="1:16">
      <c r="A2725" s="17">
        <v>2722</v>
      </c>
      <c r="B2725" s="54" t="s">
        <v>2138</v>
      </c>
      <c r="C2725" s="50">
        <v>697</v>
      </c>
      <c r="D2725" s="20">
        <v>29</v>
      </c>
      <c r="E2725" s="70" t="s">
        <v>2807</v>
      </c>
      <c r="F2725" s="67" t="s">
        <v>2835</v>
      </c>
      <c r="G2725" s="67" t="s">
        <v>21</v>
      </c>
      <c r="H2725" s="73" t="s">
        <v>42</v>
      </c>
      <c r="I2725" s="67" t="s">
        <v>75</v>
      </c>
      <c r="J2725" s="67" t="s">
        <v>24</v>
      </c>
      <c r="K2725" s="67" t="s">
        <v>24</v>
      </c>
      <c r="L2725" s="67">
        <v>2</v>
      </c>
      <c r="M2725" s="67" t="s">
        <v>25</v>
      </c>
      <c r="N2725" s="67">
        <f t="shared" si="11"/>
        <v>4800</v>
      </c>
      <c r="O2725" s="67">
        <f t="shared" si="12"/>
        <v>2400</v>
      </c>
      <c r="P2725" s="43"/>
    </row>
    <row r="2726" s="1" customFormat="true" ht="35" customHeight="true" spans="1:16">
      <c r="A2726" s="17">
        <v>2723</v>
      </c>
      <c r="B2726" s="54" t="s">
        <v>2138</v>
      </c>
      <c r="C2726" s="50">
        <v>698</v>
      </c>
      <c r="D2726" s="20">
        <v>30</v>
      </c>
      <c r="E2726" s="70" t="s">
        <v>2807</v>
      </c>
      <c r="F2726" s="67" t="s">
        <v>2836</v>
      </c>
      <c r="G2726" s="67" t="s">
        <v>21</v>
      </c>
      <c r="H2726" s="73" t="s">
        <v>22</v>
      </c>
      <c r="I2726" s="67" t="s">
        <v>31</v>
      </c>
      <c r="J2726" s="67" t="s">
        <v>39</v>
      </c>
      <c r="K2726" s="67">
        <v>3</v>
      </c>
      <c r="L2726" s="67">
        <v>3</v>
      </c>
      <c r="M2726" s="67" t="s">
        <v>25</v>
      </c>
      <c r="N2726" s="67">
        <f t="shared" si="11"/>
        <v>7200</v>
      </c>
      <c r="O2726" s="67">
        <f t="shared" si="12"/>
        <v>3600</v>
      </c>
      <c r="P2726" s="43"/>
    </row>
    <row r="2727" s="1" customFormat="true" ht="35" customHeight="true" spans="1:16">
      <c r="A2727" s="17">
        <v>2724</v>
      </c>
      <c r="B2727" s="54" t="s">
        <v>2138</v>
      </c>
      <c r="C2727" s="50">
        <v>699</v>
      </c>
      <c r="D2727" s="20">
        <v>31</v>
      </c>
      <c r="E2727" s="70" t="s">
        <v>2807</v>
      </c>
      <c r="F2727" s="67" t="s">
        <v>2837</v>
      </c>
      <c r="G2727" s="67" t="s">
        <v>21</v>
      </c>
      <c r="H2727" s="73" t="s">
        <v>22</v>
      </c>
      <c r="I2727" s="67" t="s">
        <v>31</v>
      </c>
      <c r="J2727" s="67" t="s">
        <v>39</v>
      </c>
      <c r="K2727" s="67">
        <v>2</v>
      </c>
      <c r="L2727" s="67">
        <v>1</v>
      </c>
      <c r="M2727" s="67" t="s">
        <v>25</v>
      </c>
      <c r="N2727" s="67">
        <f t="shared" si="11"/>
        <v>2400</v>
      </c>
      <c r="O2727" s="67">
        <f t="shared" si="12"/>
        <v>1200</v>
      </c>
      <c r="P2727" s="43"/>
    </row>
    <row r="2728" s="1" customFormat="true" ht="35" customHeight="true" spans="1:16">
      <c r="A2728" s="17">
        <v>2725</v>
      </c>
      <c r="B2728" s="54" t="s">
        <v>2138</v>
      </c>
      <c r="C2728" s="50">
        <v>700</v>
      </c>
      <c r="D2728" s="20">
        <v>32</v>
      </c>
      <c r="E2728" s="70" t="s">
        <v>2807</v>
      </c>
      <c r="F2728" s="67" t="s">
        <v>2838</v>
      </c>
      <c r="G2728" s="67" t="s">
        <v>21</v>
      </c>
      <c r="H2728" s="73" t="s">
        <v>89</v>
      </c>
      <c r="I2728" s="67" t="s">
        <v>49</v>
      </c>
      <c r="J2728" s="67" t="s">
        <v>39</v>
      </c>
      <c r="K2728" s="67">
        <v>1</v>
      </c>
      <c r="L2728" s="67">
        <v>6</v>
      </c>
      <c r="M2728" s="67" t="s">
        <v>25</v>
      </c>
      <c r="N2728" s="67">
        <f t="shared" si="11"/>
        <v>14400</v>
      </c>
      <c r="O2728" s="67">
        <f t="shared" si="12"/>
        <v>7200</v>
      </c>
      <c r="P2728" s="43"/>
    </row>
    <row r="2729" s="1" customFormat="true" ht="35" customHeight="true" spans="1:16">
      <c r="A2729" s="17">
        <v>2726</v>
      </c>
      <c r="B2729" s="54" t="s">
        <v>2138</v>
      </c>
      <c r="C2729" s="50">
        <v>701</v>
      </c>
      <c r="D2729" s="20">
        <v>1</v>
      </c>
      <c r="E2729" s="24" t="s">
        <v>2839</v>
      </c>
      <c r="F2729" s="20" t="s">
        <v>2840</v>
      </c>
      <c r="G2729" s="20" t="s">
        <v>21</v>
      </c>
      <c r="H2729" s="20" t="s">
        <v>22</v>
      </c>
      <c r="I2729" s="20" t="s">
        <v>23</v>
      </c>
      <c r="J2729" s="20" t="s">
        <v>24</v>
      </c>
      <c r="K2729" s="20" t="s">
        <v>24</v>
      </c>
      <c r="L2729" s="20">
        <v>10</v>
      </c>
      <c r="M2729" s="20" t="s">
        <v>25</v>
      </c>
      <c r="N2729" s="20">
        <v>24000</v>
      </c>
      <c r="O2729" s="20">
        <v>12000</v>
      </c>
      <c r="P2729" s="51">
        <f ca="1">SUMIF(E:O,E2729,O:O)</f>
        <v>387600</v>
      </c>
    </row>
    <row r="2730" s="1" customFormat="true" ht="35" customHeight="true" spans="1:16">
      <c r="A2730" s="17">
        <v>2727</v>
      </c>
      <c r="B2730" s="54" t="s">
        <v>2138</v>
      </c>
      <c r="C2730" s="50">
        <v>702</v>
      </c>
      <c r="D2730" s="20">
        <v>2</v>
      </c>
      <c r="E2730" s="24" t="s">
        <v>2839</v>
      </c>
      <c r="F2730" s="20" t="s">
        <v>2841</v>
      </c>
      <c r="G2730" s="20" t="s">
        <v>21</v>
      </c>
      <c r="H2730" s="20" t="s">
        <v>42</v>
      </c>
      <c r="I2730" s="20" t="s">
        <v>43</v>
      </c>
      <c r="J2730" s="20" t="s">
        <v>24</v>
      </c>
      <c r="K2730" s="20" t="s">
        <v>24</v>
      </c>
      <c r="L2730" s="20">
        <v>5</v>
      </c>
      <c r="M2730" s="20" t="s">
        <v>25</v>
      </c>
      <c r="N2730" s="20">
        <v>12000</v>
      </c>
      <c r="O2730" s="20">
        <v>6000</v>
      </c>
      <c r="P2730" s="52"/>
    </row>
    <row r="2731" s="1" customFormat="true" ht="35" customHeight="true" spans="1:16">
      <c r="A2731" s="17">
        <v>2728</v>
      </c>
      <c r="B2731" s="54" t="s">
        <v>2138</v>
      </c>
      <c r="C2731" s="50">
        <v>703</v>
      </c>
      <c r="D2731" s="20">
        <v>3</v>
      </c>
      <c r="E2731" s="24" t="s">
        <v>2839</v>
      </c>
      <c r="F2731" s="20" t="s">
        <v>2842</v>
      </c>
      <c r="G2731" s="20" t="s">
        <v>21</v>
      </c>
      <c r="H2731" s="20" t="s">
        <v>22</v>
      </c>
      <c r="I2731" s="20" t="s">
        <v>31</v>
      </c>
      <c r="J2731" s="20" t="s">
        <v>35</v>
      </c>
      <c r="K2731" s="20">
        <v>3</v>
      </c>
      <c r="L2731" s="20">
        <v>6</v>
      </c>
      <c r="M2731" s="20" t="s">
        <v>25</v>
      </c>
      <c r="N2731" s="20">
        <v>14400</v>
      </c>
      <c r="O2731" s="20">
        <v>7200</v>
      </c>
      <c r="P2731" s="52"/>
    </row>
    <row r="2732" s="1" customFormat="true" ht="35" customHeight="true" spans="1:16">
      <c r="A2732" s="17">
        <v>2729</v>
      </c>
      <c r="B2732" s="54" t="s">
        <v>2138</v>
      </c>
      <c r="C2732" s="50">
        <v>704</v>
      </c>
      <c r="D2732" s="20">
        <v>4</v>
      </c>
      <c r="E2732" s="24" t="s">
        <v>2839</v>
      </c>
      <c r="F2732" s="20" t="s">
        <v>2843</v>
      </c>
      <c r="G2732" s="20" t="s">
        <v>21</v>
      </c>
      <c r="H2732" s="20" t="s">
        <v>22</v>
      </c>
      <c r="I2732" s="20" t="s">
        <v>31</v>
      </c>
      <c r="J2732" s="20" t="s">
        <v>32</v>
      </c>
      <c r="K2732" s="20">
        <v>4</v>
      </c>
      <c r="L2732" s="20">
        <v>6</v>
      </c>
      <c r="M2732" s="20" t="s">
        <v>25</v>
      </c>
      <c r="N2732" s="20">
        <v>14400</v>
      </c>
      <c r="O2732" s="20">
        <v>7200</v>
      </c>
      <c r="P2732" s="52"/>
    </row>
    <row r="2733" s="1" customFormat="true" ht="35" customHeight="true" spans="1:16">
      <c r="A2733" s="17">
        <v>2730</v>
      </c>
      <c r="B2733" s="54" t="s">
        <v>2138</v>
      </c>
      <c r="C2733" s="50">
        <v>705</v>
      </c>
      <c r="D2733" s="20">
        <v>5</v>
      </c>
      <c r="E2733" s="24" t="s">
        <v>2839</v>
      </c>
      <c r="F2733" s="20" t="s">
        <v>2844</v>
      </c>
      <c r="G2733" s="20" t="s">
        <v>21</v>
      </c>
      <c r="H2733" s="20" t="s">
        <v>59</v>
      </c>
      <c r="I2733" s="20" t="s">
        <v>49</v>
      </c>
      <c r="J2733" s="20" t="s">
        <v>35</v>
      </c>
      <c r="K2733" s="20">
        <v>5</v>
      </c>
      <c r="L2733" s="20">
        <v>3</v>
      </c>
      <c r="M2733" s="20" t="s">
        <v>25</v>
      </c>
      <c r="N2733" s="20">
        <v>7200</v>
      </c>
      <c r="O2733" s="20">
        <v>3600</v>
      </c>
      <c r="P2733" s="52"/>
    </row>
    <row r="2734" s="1" customFormat="true" ht="35" customHeight="true" spans="1:16">
      <c r="A2734" s="17">
        <v>2731</v>
      </c>
      <c r="B2734" s="54" t="s">
        <v>2138</v>
      </c>
      <c r="C2734" s="50">
        <v>706</v>
      </c>
      <c r="D2734" s="20">
        <v>6</v>
      </c>
      <c r="E2734" s="24" t="s">
        <v>2839</v>
      </c>
      <c r="F2734" s="20" t="s">
        <v>2845</v>
      </c>
      <c r="G2734" s="20" t="s">
        <v>21</v>
      </c>
      <c r="H2734" s="20" t="s">
        <v>22</v>
      </c>
      <c r="I2734" s="20" t="s">
        <v>31</v>
      </c>
      <c r="J2734" s="20" t="s">
        <v>35</v>
      </c>
      <c r="K2734" s="20">
        <v>5</v>
      </c>
      <c r="L2734" s="20">
        <v>5</v>
      </c>
      <c r="M2734" s="20" t="s">
        <v>25</v>
      </c>
      <c r="N2734" s="20">
        <v>12000</v>
      </c>
      <c r="O2734" s="20">
        <v>6000</v>
      </c>
      <c r="P2734" s="52"/>
    </row>
    <row r="2735" s="1" customFormat="true" ht="35" customHeight="true" spans="1:16">
      <c r="A2735" s="17">
        <v>2732</v>
      </c>
      <c r="B2735" s="54" t="s">
        <v>2138</v>
      </c>
      <c r="C2735" s="50">
        <v>707</v>
      </c>
      <c r="D2735" s="20">
        <v>7</v>
      </c>
      <c r="E2735" s="24" t="s">
        <v>2839</v>
      </c>
      <c r="F2735" s="20" t="s">
        <v>2846</v>
      </c>
      <c r="G2735" s="20" t="s">
        <v>21</v>
      </c>
      <c r="H2735" s="20" t="s">
        <v>22</v>
      </c>
      <c r="I2735" s="20" t="s">
        <v>31</v>
      </c>
      <c r="J2735" s="20" t="s">
        <v>35</v>
      </c>
      <c r="K2735" s="20">
        <v>8</v>
      </c>
      <c r="L2735" s="20">
        <v>5</v>
      </c>
      <c r="M2735" s="20" t="s">
        <v>25</v>
      </c>
      <c r="N2735" s="20">
        <v>12000</v>
      </c>
      <c r="O2735" s="20">
        <v>6000</v>
      </c>
      <c r="P2735" s="52"/>
    </row>
    <row r="2736" s="1" customFormat="true" ht="35" customHeight="true" spans="1:16">
      <c r="A2736" s="17">
        <v>2733</v>
      </c>
      <c r="B2736" s="54" t="s">
        <v>2138</v>
      </c>
      <c r="C2736" s="50">
        <v>708</v>
      </c>
      <c r="D2736" s="20">
        <v>8</v>
      </c>
      <c r="E2736" s="24" t="s">
        <v>2839</v>
      </c>
      <c r="F2736" s="20" t="s">
        <v>2847</v>
      </c>
      <c r="G2736" s="20" t="s">
        <v>21</v>
      </c>
      <c r="H2736" s="20" t="s">
        <v>22</v>
      </c>
      <c r="I2736" s="20" t="s">
        <v>31</v>
      </c>
      <c r="J2736" s="20" t="s">
        <v>35</v>
      </c>
      <c r="K2736" s="20">
        <v>7</v>
      </c>
      <c r="L2736" s="20">
        <v>4</v>
      </c>
      <c r="M2736" s="20" t="s">
        <v>25</v>
      </c>
      <c r="N2736" s="20">
        <v>9600</v>
      </c>
      <c r="O2736" s="20">
        <v>4800</v>
      </c>
      <c r="P2736" s="52"/>
    </row>
    <row r="2737" s="1" customFormat="true" ht="35" customHeight="true" spans="1:16">
      <c r="A2737" s="17">
        <v>2734</v>
      </c>
      <c r="B2737" s="54" t="s">
        <v>2138</v>
      </c>
      <c r="C2737" s="50">
        <v>709</v>
      </c>
      <c r="D2737" s="20">
        <v>9</v>
      </c>
      <c r="E2737" s="24" t="s">
        <v>2839</v>
      </c>
      <c r="F2737" s="20" t="s">
        <v>2848</v>
      </c>
      <c r="G2737" s="20" t="s">
        <v>21</v>
      </c>
      <c r="H2737" s="20" t="s">
        <v>22</v>
      </c>
      <c r="I2737" s="20" t="s">
        <v>31</v>
      </c>
      <c r="J2737" s="20" t="s">
        <v>39</v>
      </c>
      <c r="K2737" s="20">
        <v>9</v>
      </c>
      <c r="L2737" s="20">
        <v>6</v>
      </c>
      <c r="M2737" s="20" t="s">
        <v>25</v>
      </c>
      <c r="N2737" s="20">
        <v>14400</v>
      </c>
      <c r="O2737" s="20">
        <v>7200</v>
      </c>
      <c r="P2737" s="52"/>
    </row>
    <row r="2738" s="1" customFormat="true" ht="35" customHeight="true" spans="1:16">
      <c r="A2738" s="17">
        <v>2735</v>
      </c>
      <c r="B2738" s="54" t="s">
        <v>2138</v>
      </c>
      <c r="C2738" s="50">
        <v>710</v>
      </c>
      <c r="D2738" s="20">
        <v>10</v>
      </c>
      <c r="E2738" s="24" t="s">
        <v>2839</v>
      </c>
      <c r="F2738" s="20" t="s">
        <v>2849</v>
      </c>
      <c r="G2738" s="20" t="s">
        <v>21</v>
      </c>
      <c r="H2738" s="20" t="s">
        <v>59</v>
      </c>
      <c r="I2738" s="20" t="s">
        <v>49</v>
      </c>
      <c r="J2738" s="20" t="s">
        <v>35</v>
      </c>
      <c r="K2738" s="20">
        <v>9</v>
      </c>
      <c r="L2738" s="20">
        <v>5</v>
      </c>
      <c r="M2738" s="20" t="s">
        <v>25</v>
      </c>
      <c r="N2738" s="20">
        <v>12000</v>
      </c>
      <c r="O2738" s="20">
        <v>6000</v>
      </c>
      <c r="P2738" s="52"/>
    </row>
    <row r="2739" s="1" customFormat="true" ht="35" customHeight="true" spans="1:16">
      <c r="A2739" s="17">
        <v>2736</v>
      </c>
      <c r="B2739" s="54" t="s">
        <v>2138</v>
      </c>
      <c r="C2739" s="50">
        <v>711</v>
      </c>
      <c r="D2739" s="20">
        <v>11</v>
      </c>
      <c r="E2739" s="24" t="s">
        <v>2839</v>
      </c>
      <c r="F2739" s="20" t="s">
        <v>2850</v>
      </c>
      <c r="G2739" s="20" t="s">
        <v>21</v>
      </c>
      <c r="H2739" s="20" t="s">
        <v>22</v>
      </c>
      <c r="I2739" s="20" t="s">
        <v>31</v>
      </c>
      <c r="J2739" s="20" t="s">
        <v>32</v>
      </c>
      <c r="K2739" s="20">
        <v>2</v>
      </c>
      <c r="L2739" s="20">
        <v>6</v>
      </c>
      <c r="M2739" s="20" t="s">
        <v>25</v>
      </c>
      <c r="N2739" s="20">
        <v>14400</v>
      </c>
      <c r="O2739" s="20">
        <v>7200</v>
      </c>
      <c r="P2739" s="52"/>
    </row>
    <row r="2740" s="1" customFormat="true" ht="35" customHeight="true" spans="1:16">
      <c r="A2740" s="17">
        <v>2737</v>
      </c>
      <c r="B2740" s="54" t="s">
        <v>2138</v>
      </c>
      <c r="C2740" s="50">
        <v>712</v>
      </c>
      <c r="D2740" s="20">
        <v>12</v>
      </c>
      <c r="E2740" s="24" t="s">
        <v>2839</v>
      </c>
      <c r="F2740" s="20" t="s">
        <v>2851</v>
      </c>
      <c r="G2740" s="20" t="s">
        <v>21</v>
      </c>
      <c r="H2740" s="20" t="s">
        <v>22</v>
      </c>
      <c r="I2740" s="20" t="s">
        <v>31</v>
      </c>
      <c r="J2740" s="20" t="s">
        <v>35</v>
      </c>
      <c r="K2740" s="20">
        <v>4</v>
      </c>
      <c r="L2740" s="20">
        <v>3</v>
      </c>
      <c r="M2740" s="20" t="s">
        <v>25</v>
      </c>
      <c r="N2740" s="20">
        <v>7200</v>
      </c>
      <c r="O2740" s="20">
        <v>3600</v>
      </c>
      <c r="P2740" s="52"/>
    </row>
    <row r="2741" s="1" customFormat="true" ht="35" customHeight="true" spans="1:16">
      <c r="A2741" s="17">
        <v>2738</v>
      </c>
      <c r="B2741" s="54" t="s">
        <v>2138</v>
      </c>
      <c r="C2741" s="50">
        <v>713</v>
      </c>
      <c r="D2741" s="20">
        <v>13</v>
      </c>
      <c r="E2741" s="24" t="s">
        <v>2839</v>
      </c>
      <c r="F2741" s="20" t="s">
        <v>2852</v>
      </c>
      <c r="G2741" s="20" t="s">
        <v>21</v>
      </c>
      <c r="H2741" s="20" t="s">
        <v>59</v>
      </c>
      <c r="I2741" s="20" t="s">
        <v>49</v>
      </c>
      <c r="J2741" s="20" t="s">
        <v>32</v>
      </c>
      <c r="K2741" s="20">
        <v>3</v>
      </c>
      <c r="L2741" s="20">
        <v>4</v>
      </c>
      <c r="M2741" s="20" t="s">
        <v>25</v>
      </c>
      <c r="N2741" s="20">
        <v>9600</v>
      </c>
      <c r="O2741" s="20">
        <v>4800</v>
      </c>
      <c r="P2741" s="52"/>
    </row>
    <row r="2742" s="1" customFormat="true" ht="35" customHeight="true" spans="1:16">
      <c r="A2742" s="17">
        <v>2739</v>
      </c>
      <c r="B2742" s="54" t="s">
        <v>2138</v>
      </c>
      <c r="C2742" s="50">
        <v>714</v>
      </c>
      <c r="D2742" s="20">
        <v>14</v>
      </c>
      <c r="E2742" s="24" t="s">
        <v>2839</v>
      </c>
      <c r="F2742" s="20" t="s">
        <v>2853</v>
      </c>
      <c r="G2742" s="20" t="s">
        <v>21</v>
      </c>
      <c r="H2742" s="20" t="s">
        <v>22</v>
      </c>
      <c r="I2742" s="20" t="s">
        <v>31</v>
      </c>
      <c r="J2742" s="20" t="s">
        <v>32</v>
      </c>
      <c r="K2742" s="20">
        <v>4</v>
      </c>
      <c r="L2742" s="20">
        <v>6</v>
      </c>
      <c r="M2742" s="20" t="s">
        <v>25</v>
      </c>
      <c r="N2742" s="20">
        <v>14400</v>
      </c>
      <c r="O2742" s="20">
        <v>7200</v>
      </c>
      <c r="P2742" s="52"/>
    </row>
    <row r="2743" s="1" customFormat="true" ht="35" customHeight="true" spans="1:16">
      <c r="A2743" s="17">
        <v>2740</v>
      </c>
      <c r="B2743" s="54" t="s">
        <v>2138</v>
      </c>
      <c r="C2743" s="50">
        <v>715</v>
      </c>
      <c r="D2743" s="20">
        <v>15</v>
      </c>
      <c r="E2743" s="24" t="s">
        <v>2839</v>
      </c>
      <c r="F2743" s="20" t="s">
        <v>2854</v>
      </c>
      <c r="G2743" s="20" t="s">
        <v>21</v>
      </c>
      <c r="H2743" s="20" t="s">
        <v>59</v>
      </c>
      <c r="I2743" s="20" t="s">
        <v>49</v>
      </c>
      <c r="J2743" s="20" t="s">
        <v>32</v>
      </c>
      <c r="K2743" s="20">
        <v>4</v>
      </c>
      <c r="L2743" s="20">
        <v>4</v>
      </c>
      <c r="M2743" s="20" t="s">
        <v>25</v>
      </c>
      <c r="N2743" s="20">
        <v>9600</v>
      </c>
      <c r="O2743" s="20">
        <v>4800</v>
      </c>
      <c r="P2743" s="52"/>
    </row>
    <row r="2744" s="1" customFormat="true" ht="35" customHeight="true" spans="1:16">
      <c r="A2744" s="17">
        <v>2741</v>
      </c>
      <c r="B2744" s="54" t="s">
        <v>2138</v>
      </c>
      <c r="C2744" s="50">
        <v>716</v>
      </c>
      <c r="D2744" s="20">
        <v>16</v>
      </c>
      <c r="E2744" s="24" t="s">
        <v>2839</v>
      </c>
      <c r="F2744" s="20" t="s">
        <v>2855</v>
      </c>
      <c r="G2744" s="20" t="s">
        <v>21</v>
      </c>
      <c r="H2744" s="20" t="s">
        <v>22</v>
      </c>
      <c r="I2744" s="20" t="s">
        <v>31</v>
      </c>
      <c r="J2744" s="20" t="s">
        <v>32</v>
      </c>
      <c r="K2744" s="20">
        <v>7</v>
      </c>
      <c r="L2744" s="20">
        <v>7</v>
      </c>
      <c r="M2744" s="20" t="s">
        <v>25</v>
      </c>
      <c r="N2744" s="20">
        <v>16800</v>
      </c>
      <c r="O2744" s="20">
        <v>8400</v>
      </c>
      <c r="P2744" s="52"/>
    </row>
    <row r="2745" s="1" customFormat="true" ht="35" customHeight="true" spans="1:16">
      <c r="A2745" s="17">
        <v>2742</v>
      </c>
      <c r="B2745" s="54" t="s">
        <v>2138</v>
      </c>
      <c r="C2745" s="50">
        <v>717</v>
      </c>
      <c r="D2745" s="20">
        <v>17</v>
      </c>
      <c r="E2745" s="24" t="s">
        <v>2839</v>
      </c>
      <c r="F2745" s="20" t="s">
        <v>2856</v>
      </c>
      <c r="G2745" s="20" t="s">
        <v>21</v>
      </c>
      <c r="H2745" s="20" t="s">
        <v>22</v>
      </c>
      <c r="I2745" s="20" t="s">
        <v>31</v>
      </c>
      <c r="J2745" s="20" t="s">
        <v>32</v>
      </c>
      <c r="K2745" s="20">
        <v>5</v>
      </c>
      <c r="L2745" s="20">
        <v>4</v>
      </c>
      <c r="M2745" s="20" t="s">
        <v>25</v>
      </c>
      <c r="N2745" s="20">
        <v>9600</v>
      </c>
      <c r="O2745" s="20">
        <v>4800</v>
      </c>
      <c r="P2745" s="52"/>
    </row>
    <row r="2746" s="1" customFormat="true" ht="35" customHeight="true" spans="1:16">
      <c r="A2746" s="17">
        <v>2743</v>
      </c>
      <c r="B2746" s="54" t="s">
        <v>2138</v>
      </c>
      <c r="C2746" s="50">
        <v>718</v>
      </c>
      <c r="D2746" s="20">
        <v>18</v>
      </c>
      <c r="E2746" s="24" t="s">
        <v>2839</v>
      </c>
      <c r="F2746" s="20" t="s">
        <v>2857</v>
      </c>
      <c r="G2746" s="20" t="s">
        <v>21</v>
      </c>
      <c r="H2746" s="20" t="s">
        <v>22</v>
      </c>
      <c r="I2746" s="20" t="s">
        <v>31</v>
      </c>
      <c r="J2746" s="20" t="s">
        <v>35</v>
      </c>
      <c r="K2746" s="20">
        <v>1</v>
      </c>
      <c r="L2746" s="20">
        <v>8</v>
      </c>
      <c r="M2746" s="20" t="s">
        <v>25</v>
      </c>
      <c r="N2746" s="20">
        <v>19200</v>
      </c>
      <c r="O2746" s="20">
        <v>9600</v>
      </c>
      <c r="P2746" s="52"/>
    </row>
    <row r="2747" s="1" customFormat="true" ht="35" customHeight="true" spans="1:16">
      <c r="A2747" s="17">
        <v>2744</v>
      </c>
      <c r="B2747" s="54" t="s">
        <v>2138</v>
      </c>
      <c r="C2747" s="50">
        <v>719</v>
      </c>
      <c r="D2747" s="20">
        <v>19</v>
      </c>
      <c r="E2747" s="24" t="s">
        <v>2839</v>
      </c>
      <c r="F2747" s="20" t="s">
        <v>2858</v>
      </c>
      <c r="G2747" s="20" t="s">
        <v>21</v>
      </c>
      <c r="H2747" s="20" t="s">
        <v>59</v>
      </c>
      <c r="I2747" s="20" t="s">
        <v>49</v>
      </c>
      <c r="J2747" s="20" t="s">
        <v>32</v>
      </c>
      <c r="K2747" s="20">
        <v>7</v>
      </c>
      <c r="L2747" s="20">
        <v>4</v>
      </c>
      <c r="M2747" s="20" t="s">
        <v>25</v>
      </c>
      <c r="N2747" s="20">
        <v>9600</v>
      </c>
      <c r="O2747" s="20">
        <v>4800</v>
      </c>
      <c r="P2747" s="52"/>
    </row>
    <row r="2748" s="1" customFormat="true" ht="35" customHeight="true" spans="1:16">
      <c r="A2748" s="17">
        <v>2745</v>
      </c>
      <c r="B2748" s="54" t="s">
        <v>2138</v>
      </c>
      <c r="C2748" s="50">
        <v>720</v>
      </c>
      <c r="D2748" s="20">
        <v>20</v>
      </c>
      <c r="E2748" s="24" t="s">
        <v>2839</v>
      </c>
      <c r="F2748" s="20" t="s">
        <v>2859</v>
      </c>
      <c r="G2748" s="20" t="s">
        <v>21</v>
      </c>
      <c r="H2748" s="20" t="s">
        <v>22</v>
      </c>
      <c r="I2748" s="20" t="s">
        <v>31</v>
      </c>
      <c r="J2748" s="20" t="s">
        <v>32</v>
      </c>
      <c r="K2748" s="20">
        <v>7</v>
      </c>
      <c r="L2748" s="20">
        <v>3</v>
      </c>
      <c r="M2748" s="20" t="s">
        <v>25</v>
      </c>
      <c r="N2748" s="20">
        <v>7200</v>
      </c>
      <c r="O2748" s="20">
        <v>3600</v>
      </c>
      <c r="P2748" s="52"/>
    </row>
    <row r="2749" s="1" customFormat="true" ht="35" customHeight="true" spans="1:16">
      <c r="A2749" s="17">
        <v>2746</v>
      </c>
      <c r="B2749" s="54" t="s">
        <v>2138</v>
      </c>
      <c r="C2749" s="50">
        <v>721</v>
      </c>
      <c r="D2749" s="20">
        <v>21</v>
      </c>
      <c r="E2749" s="24" t="s">
        <v>2839</v>
      </c>
      <c r="F2749" s="20" t="s">
        <v>2860</v>
      </c>
      <c r="G2749" s="20" t="s">
        <v>21</v>
      </c>
      <c r="H2749" s="20" t="s">
        <v>22</v>
      </c>
      <c r="I2749" s="20" t="s">
        <v>31</v>
      </c>
      <c r="J2749" s="20" t="s">
        <v>39</v>
      </c>
      <c r="K2749" s="20">
        <v>4</v>
      </c>
      <c r="L2749" s="20">
        <v>4</v>
      </c>
      <c r="M2749" s="20" t="s">
        <v>25</v>
      </c>
      <c r="N2749" s="20">
        <v>9600</v>
      </c>
      <c r="O2749" s="20">
        <v>4800</v>
      </c>
      <c r="P2749" s="52"/>
    </row>
    <row r="2750" s="1" customFormat="true" ht="35" customHeight="true" spans="1:16">
      <c r="A2750" s="17">
        <v>2747</v>
      </c>
      <c r="B2750" s="54" t="s">
        <v>2138</v>
      </c>
      <c r="C2750" s="50">
        <v>722</v>
      </c>
      <c r="D2750" s="20">
        <v>22</v>
      </c>
      <c r="E2750" s="24" t="s">
        <v>2839</v>
      </c>
      <c r="F2750" s="20" t="s">
        <v>2861</v>
      </c>
      <c r="G2750" s="20" t="s">
        <v>21</v>
      </c>
      <c r="H2750" s="20" t="s">
        <v>22</v>
      </c>
      <c r="I2750" s="20" t="s">
        <v>31</v>
      </c>
      <c r="J2750" s="20" t="s">
        <v>35</v>
      </c>
      <c r="K2750" s="20">
        <v>7</v>
      </c>
      <c r="L2750" s="20">
        <v>4</v>
      </c>
      <c r="M2750" s="20" t="s">
        <v>25</v>
      </c>
      <c r="N2750" s="20">
        <v>9600</v>
      </c>
      <c r="O2750" s="20">
        <v>4800</v>
      </c>
      <c r="P2750" s="52"/>
    </row>
    <row r="2751" s="1" customFormat="true" ht="35" customHeight="true" spans="1:16">
      <c r="A2751" s="17">
        <v>2748</v>
      </c>
      <c r="B2751" s="54" t="s">
        <v>2138</v>
      </c>
      <c r="C2751" s="50">
        <v>723</v>
      </c>
      <c r="D2751" s="20">
        <v>23</v>
      </c>
      <c r="E2751" s="24" t="s">
        <v>2839</v>
      </c>
      <c r="F2751" s="20" t="s">
        <v>2862</v>
      </c>
      <c r="G2751" s="20" t="s">
        <v>21</v>
      </c>
      <c r="H2751" s="20" t="s">
        <v>22</v>
      </c>
      <c r="I2751" s="20" t="s">
        <v>31</v>
      </c>
      <c r="J2751" s="20" t="s">
        <v>39</v>
      </c>
      <c r="K2751" s="20">
        <v>3</v>
      </c>
      <c r="L2751" s="20">
        <v>5</v>
      </c>
      <c r="M2751" s="20" t="s">
        <v>25</v>
      </c>
      <c r="N2751" s="20">
        <v>12000</v>
      </c>
      <c r="O2751" s="20">
        <v>6000</v>
      </c>
      <c r="P2751" s="52"/>
    </row>
    <row r="2752" s="1" customFormat="true" ht="35" customHeight="true" spans="1:16">
      <c r="A2752" s="17">
        <v>2749</v>
      </c>
      <c r="B2752" s="54" t="s">
        <v>2138</v>
      </c>
      <c r="C2752" s="50">
        <v>724</v>
      </c>
      <c r="D2752" s="20">
        <v>24</v>
      </c>
      <c r="E2752" s="24" t="s">
        <v>2839</v>
      </c>
      <c r="F2752" s="20" t="s">
        <v>2863</v>
      </c>
      <c r="G2752" s="20" t="s">
        <v>21</v>
      </c>
      <c r="H2752" s="20" t="s">
        <v>22</v>
      </c>
      <c r="I2752" s="20" t="s">
        <v>31</v>
      </c>
      <c r="J2752" s="20" t="s">
        <v>39</v>
      </c>
      <c r="K2752" s="20">
        <v>1</v>
      </c>
      <c r="L2752" s="20">
        <v>4</v>
      </c>
      <c r="M2752" s="20" t="s">
        <v>25</v>
      </c>
      <c r="N2752" s="20">
        <v>9600</v>
      </c>
      <c r="O2752" s="20">
        <v>4800</v>
      </c>
      <c r="P2752" s="52"/>
    </row>
    <row r="2753" s="1" customFormat="true" ht="35" customHeight="true" spans="1:16">
      <c r="A2753" s="17">
        <v>2750</v>
      </c>
      <c r="B2753" s="54" t="s">
        <v>2138</v>
      </c>
      <c r="C2753" s="50">
        <v>725</v>
      </c>
      <c r="D2753" s="20">
        <v>25</v>
      </c>
      <c r="E2753" s="24" t="s">
        <v>2839</v>
      </c>
      <c r="F2753" s="20" t="s">
        <v>2864</v>
      </c>
      <c r="G2753" s="20" t="s">
        <v>21</v>
      </c>
      <c r="H2753" s="20" t="s">
        <v>59</v>
      </c>
      <c r="I2753" s="20" t="s">
        <v>49</v>
      </c>
      <c r="J2753" s="20" t="s">
        <v>32</v>
      </c>
      <c r="K2753" s="20">
        <v>6</v>
      </c>
      <c r="L2753" s="20">
        <v>4</v>
      </c>
      <c r="M2753" s="20" t="s">
        <v>25</v>
      </c>
      <c r="N2753" s="20">
        <v>9600</v>
      </c>
      <c r="O2753" s="20">
        <v>4800</v>
      </c>
      <c r="P2753" s="52"/>
    </row>
    <row r="2754" s="1" customFormat="true" ht="35" customHeight="true" spans="1:16">
      <c r="A2754" s="17">
        <v>2751</v>
      </c>
      <c r="B2754" s="54" t="s">
        <v>2138</v>
      </c>
      <c r="C2754" s="50">
        <v>726</v>
      </c>
      <c r="D2754" s="20">
        <v>26</v>
      </c>
      <c r="E2754" s="24" t="s">
        <v>2839</v>
      </c>
      <c r="F2754" s="20" t="s">
        <v>2865</v>
      </c>
      <c r="G2754" s="20" t="s">
        <v>21</v>
      </c>
      <c r="H2754" s="20" t="s">
        <v>22</v>
      </c>
      <c r="I2754" s="20" t="s">
        <v>31</v>
      </c>
      <c r="J2754" s="20" t="s">
        <v>39</v>
      </c>
      <c r="K2754" s="20">
        <v>5</v>
      </c>
      <c r="L2754" s="20">
        <v>7</v>
      </c>
      <c r="M2754" s="20" t="s">
        <v>25</v>
      </c>
      <c r="N2754" s="20">
        <v>16800</v>
      </c>
      <c r="O2754" s="20">
        <v>8400</v>
      </c>
      <c r="P2754" s="52"/>
    </row>
    <row r="2755" s="1" customFormat="true" ht="35" customHeight="true" spans="1:16">
      <c r="A2755" s="17">
        <v>2752</v>
      </c>
      <c r="B2755" s="54" t="s">
        <v>2138</v>
      </c>
      <c r="C2755" s="50">
        <v>727</v>
      </c>
      <c r="D2755" s="20">
        <v>27</v>
      </c>
      <c r="E2755" s="24" t="s">
        <v>2839</v>
      </c>
      <c r="F2755" s="20" t="s">
        <v>2866</v>
      </c>
      <c r="G2755" s="20" t="s">
        <v>21</v>
      </c>
      <c r="H2755" s="20" t="s">
        <v>22</v>
      </c>
      <c r="I2755" s="20" t="s">
        <v>31</v>
      </c>
      <c r="J2755" s="20" t="s">
        <v>35</v>
      </c>
      <c r="K2755" s="20">
        <v>8</v>
      </c>
      <c r="L2755" s="20">
        <v>4</v>
      </c>
      <c r="M2755" s="20" t="s">
        <v>25</v>
      </c>
      <c r="N2755" s="20">
        <v>9600</v>
      </c>
      <c r="O2755" s="20">
        <v>4800</v>
      </c>
      <c r="P2755" s="52"/>
    </row>
    <row r="2756" s="1" customFormat="true" ht="35" customHeight="true" spans="1:16">
      <c r="A2756" s="17">
        <v>2753</v>
      </c>
      <c r="B2756" s="54" t="s">
        <v>2138</v>
      </c>
      <c r="C2756" s="50">
        <v>728</v>
      </c>
      <c r="D2756" s="20">
        <v>28</v>
      </c>
      <c r="E2756" s="24" t="s">
        <v>2839</v>
      </c>
      <c r="F2756" s="20" t="s">
        <v>2867</v>
      </c>
      <c r="G2756" s="20" t="s">
        <v>21</v>
      </c>
      <c r="H2756" s="20" t="s">
        <v>22</v>
      </c>
      <c r="I2756" s="20" t="s">
        <v>31</v>
      </c>
      <c r="J2756" s="20" t="s">
        <v>35</v>
      </c>
      <c r="K2756" s="20">
        <v>2</v>
      </c>
      <c r="L2756" s="20">
        <v>5</v>
      </c>
      <c r="M2756" s="20" t="s">
        <v>25</v>
      </c>
      <c r="N2756" s="20">
        <v>12000</v>
      </c>
      <c r="O2756" s="20">
        <v>6000</v>
      </c>
      <c r="P2756" s="52"/>
    </row>
    <row r="2757" s="1" customFormat="true" ht="35" customHeight="true" spans="1:16">
      <c r="A2757" s="17">
        <v>2754</v>
      </c>
      <c r="B2757" s="54" t="s">
        <v>2138</v>
      </c>
      <c r="C2757" s="50">
        <v>729</v>
      </c>
      <c r="D2757" s="20">
        <v>29</v>
      </c>
      <c r="E2757" s="24" t="s">
        <v>2839</v>
      </c>
      <c r="F2757" s="20" t="s">
        <v>2868</v>
      </c>
      <c r="G2757" s="20" t="s">
        <v>21</v>
      </c>
      <c r="H2757" s="20" t="s">
        <v>22</v>
      </c>
      <c r="I2757" s="20" t="s">
        <v>31</v>
      </c>
      <c r="J2757" s="20" t="s">
        <v>39</v>
      </c>
      <c r="K2757" s="20">
        <v>9</v>
      </c>
      <c r="L2757" s="20">
        <v>5</v>
      </c>
      <c r="M2757" s="20" t="s">
        <v>25</v>
      </c>
      <c r="N2757" s="20">
        <v>12000</v>
      </c>
      <c r="O2757" s="20">
        <v>6000</v>
      </c>
      <c r="P2757" s="52"/>
    </row>
    <row r="2758" s="1" customFormat="true" ht="35" customHeight="true" spans="1:16">
      <c r="A2758" s="17">
        <v>2755</v>
      </c>
      <c r="B2758" s="54" t="s">
        <v>2138</v>
      </c>
      <c r="C2758" s="50">
        <v>730</v>
      </c>
      <c r="D2758" s="20">
        <v>30</v>
      </c>
      <c r="E2758" s="24" t="s">
        <v>2839</v>
      </c>
      <c r="F2758" s="20" t="s">
        <v>2869</v>
      </c>
      <c r="G2758" s="20" t="s">
        <v>21</v>
      </c>
      <c r="H2758" s="20" t="s">
        <v>22</v>
      </c>
      <c r="I2758" s="20" t="s">
        <v>31</v>
      </c>
      <c r="J2758" s="20" t="s">
        <v>32</v>
      </c>
      <c r="K2758" s="20">
        <v>7</v>
      </c>
      <c r="L2758" s="20">
        <v>6</v>
      </c>
      <c r="M2758" s="20" t="s">
        <v>25</v>
      </c>
      <c r="N2758" s="20">
        <v>14400</v>
      </c>
      <c r="O2758" s="20">
        <v>7200</v>
      </c>
      <c r="P2758" s="52"/>
    </row>
    <row r="2759" s="1" customFormat="true" ht="35" customHeight="true" spans="1:16">
      <c r="A2759" s="17">
        <v>2756</v>
      </c>
      <c r="B2759" s="54" t="s">
        <v>2138</v>
      </c>
      <c r="C2759" s="50">
        <v>731</v>
      </c>
      <c r="D2759" s="20">
        <v>31</v>
      </c>
      <c r="E2759" s="24" t="s">
        <v>2839</v>
      </c>
      <c r="F2759" s="20" t="s">
        <v>2870</v>
      </c>
      <c r="G2759" s="20" t="s">
        <v>21</v>
      </c>
      <c r="H2759" s="20" t="s">
        <v>22</v>
      </c>
      <c r="I2759" s="20" t="s">
        <v>54</v>
      </c>
      <c r="J2759" s="20" t="s">
        <v>24</v>
      </c>
      <c r="K2759" s="20" t="s">
        <v>24</v>
      </c>
      <c r="L2759" s="20">
        <v>8</v>
      </c>
      <c r="M2759" s="20" t="s">
        <v>25</v>
      </c>
      <c r="N2759" s="20">
        <v>19200</v>
      </c>
      <c r="O2759" s="20">
        <v>9600</v>
      </c>
      <c r="P2759" s="52"/>
    </row>
    <row r="2760" s="1" customFormat="true" ht="35" customHeight="true" spans="1:16">
      <c r="A2760" s="17">
        <v>2757</v>
      </c>
      <c r="B2760" s="54" t="s">
        <v>2138</v>
      </c>
      <c r="C2760" s="50">
        <v>732</v>
      </c>
      <c r="D2760" s="20">
        <v>32</v>
      </c>
      <c r="E2760" s="24" t="s">
        <v>2839</v>
      </c>
      <c r="F2760" s="20" t="s">
        <v>2871</v>
      </c>
      <c r="G2760" s="20" t="s">
        <v>21</v>
      </c>
      <c r="H2760" s="20" t="s">
        <v>22</v>
      </c>
      <c r="I2760" s="20" t="s">
        <v>31</v>
      </c>
      <c r="J2760" s="20" t="s">
        <v>35</v>
      </c>
      <c r="K2760" s="20">
        <v>6</v>
      </c>
      <c r="L2760" s="20">
        <v>2</v>
      </c>
      <c r="M2760" s="20" t="s">
        <v>25</v>
      </c>
      <c r="N2760" s="20">
        <v>4800</v>
      </c>
      <c r="O2760" s="20">
        <v>2400</v>
      </c>
      <c r="P2760" s="52"/>
    </row>
    <row r="2761" s="1" customFormat="true" ht="35" customHeight="true" spans="1:16">
      <c r="A2761" s="17">
        <v>2758</v>
      </c>
      <c r="B2761" s="54" t="s">
        <v>2138</v>
      </c>
      <c r="C2761" s="50">
        <v>733</v>
      </c>
      <c r="D2761" s="20">
        <v>33</v>
      </c>
      <c r="E2761" s="24" t="s">
        <v>2839</v>
      </c>
      <c r="F2761" s="20" t="s">
        <v>2872</v>
      </c>
      <c r="G2761" s="20" t="s">
        <v>21</v>
      </c>
      <c r="H2761" s="20" t="s">
        <v>22</v>
      </c>
      <c r="I2761" s="20" t="s">
        <v>31</v>
      </c>
      <c r="J2761" s="20" t="s">
        <v>39</v>
      </c>
      <c r="K2761" s="20">
        <v>4</v>
      </c>
      <c r="L2761" s="20">
        <v>2</v>
      </c>
      <c r="M2761" s="20" t="s">
        <v>25</v>
      </c>
      <c r="N2761" s="20">
        <v>4800</v>
      </c>
      <c r="O2761" s="20">
        <v>2400</v>
      </c>
      <c r="P2761" s="52"/>
    </row>
    <row r="2762" s="1" customFormat="true" ht="35" customHeight="true" spans="1:16">
      <c r="A2762" s="17">
        <v>2759</v>
      </c>
      <c r="B2762" s="54" t="s">
        <v>2138</v>
      </c>
      <c r="C2762" s="50">
        <v>734</v>
      </c>
      <c r="D2762" s="20">
        <v>34</v>
      </c>
      <c r="E2762" s="24" t="s">
        <v>2839</v>
      </c>
      <c r="F2762" s="20" t="s">
        <v>2873</v>
      </c>
      <c r="G2762" s="20" t="s">
        <v>21</v>
      </c>
      <c r="H2762" s="20" t="s">
        <v>22</v>
      </c>
      <c r="I2762" s="20" t="s">
        <v>31</v>
      </c>
      <c r="J2762" s="20" t="s">
        <v>32</v>
      </c>
      <c r="K2762" s="20">
        <v>6</v>
      </c>
      <c r="L2762" s="20">
        <v>2</v>
      </c>
      <c r="M2762" s="20" t="s">
        <v>25</v>
      </c>
      <c r="N2762" s="20">
        <v>4800</v>
      </c>
      <c r="O2762" s="20">
        <v>2400</v>
      </c>
      <c r="P2762" s="52"/>
    </row>
    <row r="2763" s="1" customFormat="true" ht="35" customHeight="true" spans="1:16">
      <c r="A2763" s="17">
        <v>2760</v>
      </c>
      <c r="B2763" s="54" t="s">
        <v>2138</v>
      </c>
      <c r="C2763" s="50">
        <v>735</v>
      </c>
      <c r="D2763" s="20">
        <v>35</v>
      </c>
      <c r="E2763" s="24" t="s">
        <v>2839</v>
      </c>
      <c r="F2763" s="20" t="s">
        <v>2874</v>
      </c>
      <c r="G2763" s="20" t="s">
        <v>21</v>
      </c>
      <c r="H2763" s="20" t="s">
        <v>22</v>
      </c>
      <c r="I2763" s="20" t="s">
        <v>31</v>
      </c>
      <c r="J2763" s="20" t="s">
        <v>39</v>
      </c>
      <c r="K2763" s="20">
        <v>6</v>
      </c>
      <c r="L2763" s="20">
        <v>2</v>
      </c>
      <c r="M2763" s="20" t="s">
        <v>25</v>
      </c>
      <c r="N2763" s="20">
        <v>4800</v>
      </c>
      <c r="O2763" s="20">
        <v>2400</v>
      </c>
      <c r="P2763" s="52"/>
    </row>
    <row r="2764" s="1" customFormat="true" ht="35" customHeight="true" spans="1:16">
      <c r="A2764" s="17">
        <v>2761</v>
      </c>
      <c r="B2764" s="54" t="s">
        <v>2138</v>
      </c>
      <c r="C2764" s="50">
        <v>736</v>
      </c>
      <c r="D2764" s="20">
        <v>36</v>
      </c>
      <c r="E2764" s="24" t="s">
        <v>2839</v>
      </c>
      <c r="F2764" s="20" t="s">
        <v>2875</v>
      </c>
      <c r="G2764" s="20" t="s">
        <v>21</v>
      </c>
      <c r="H2764" s="20" t="s">
        <v>22</v>
      </c>
      <c r="I2764" s="20" t="s">
        <v>31</v>
      </c>
      <c r="J2764" s="20" t="s">
        <v>39</v>
      </c>
      <c r="K2764" s="20">
        <v>2</v>
      </c>
      <c r="L2764" s="20">
        <v>6</v>
      </c>
      <c r="M2764" s="20" t="s">
        <v>25</v>
      </c>
      <c r="N2764" s="20">
        <v>14400</v>
      </c>
      <c r="O2764" s="20">
        <v>7200</v>
      </c>
      <c r="P2764" s="52"/>
    </row>
    <row r="2765" s="1" customFormat="true" ht="35" customHeight="true" spans="1:16">
      <c r="A2765" s="17">
        <v>2762</v>
      </c>
      <c r="B2765" s="54" t="s">
        <v>2138</v>
      </c>
      <c r="C2765" s="50">
        <v>737</v>
      </c>
      <c r="D2765" s="20">
        <v>37</v>
      </c>
      <c r="E2765" s="24" t="s">
        <v>2839</v>
      </c>
      <c r="F2765" s="20" t="s">
        <v>2876</v>
      </c>
      <c r="G2765" s="20" t="s">
        <v>21</v>
      </c>
      <c r="H2765" s="20" t="s">
        <v>22</v>
      </c>
      <c r="I2765" s="20" t="s">
        <v>31</v>
      </c>
      <c r="J2765" s="20" t="s">
        <v>39</v>
      </c>
      <c r="K2765" s="20">
        <v>1</v>
      </c>
      <c r="L2765" s="20">
        <v>8</v>
      </c>
      <c r="M2765" s="20" t="s">
        <v>25</v>
      </c>
      <c r="N2765" s="20">
        <v>19200</v>
      </c>
      <c r="O2765" s="20">
        <v>9600</v>
      </c>
      <c r="P2765" s="52"/>
    </row>
    <row r="2766" s="1" customFormat="true" ht="35" customHeight="true" spans="1:16">
      <c r="A2766" s="17">
        <v>2763</v>
      </c>
      <c r="B2766" s="54" t="s">
        <v>2138</v>
      </c>
      <c r="C2766" s="50">
        <v>738</v>
      </c>
      <c r="D2766" s="20">
        <v>38</v>
      </c>
      <c r="E2766" s="24" t="s">
        <v>2839</v>
      </c>
      <c r="F2766" s="20" t="s">
        <v>2877</v>
      </c>
      <c r="G2766" s="20" t="s">
        <v>21</v>
      </c>
      <c r="H2766" s="20" t="s">
        <v>22</v>
      </c>
      <c r="I2766" s="20" t="s">
        <v>31</v>
      </c>
      <c r="J2766" s="20" t="s">
        <v>35</v>
      </c>
      <c r="K2766" s="20">
        <v>3</v>
      </c>
      <c r="L2766" s="20">
        <v>2</v>
      </c>
      <c r="M2766" s="20" t="s">
        <v>25</v>
      </c>
      <c r="N2766" s="20">
        <v>4800</v>
      </c>
      <c r="O2766" s="20">
        <v>2400</v>
      </c>
      <c r="P2766" s="52"/>
    </row>
    <row r="2767" s="1" customFormat="true" ht="35" customHeight="true" spans="1:16">
      <c r="A2767" s="17">
        <v>2764</v>
      </c>
      <c r="B2767" s="54" t="s">
        <v>2138</v>
      </c>
      <c r="C2767" s="50">
        <v>739</v>
      </c>
      <c r="D2767" s="20">
        <v>39</v>
      </c>
      <c r="E2767" s="24" t="s">
        <v>2839</v>
      </c>
      <c r="F2767" s="20" t="s">
        <v>2878</v>
      </c>
      <c r="G2767" s="20" t="s">
        <v>21</v>
      </c>
      <c r="H2767" s="20" t="s">
        <v>22</v>
      </c>
      <c r="I2767" s="20" t="s">
        <v>31</v>
      </c>
      <c r="J2767" s="20" t="s">
        <v>35</v>
      </c>
      <c r="K2767" s="20">
        <v>6</v>
      </c>
      <c r="L2767" s="20">
        <v>2</v>
      </c>
      <c r="M2767" s="20" t="s">
        <v>25</v>
      </c>
      <c r="N2767" s="20">
        <v>4800</v>
      </c>
      <c r="O2767" s="20">
        <v>2400</v>
      </c>
      <c r="P2767" s="52"/>
    </row>
    <row r="2768" s="1" customFormat="true" ht="35" customHeight="true" spans="1:16">
      <c r="A2768" s="17">
        <v>2765</v>
      </c>
      <c r="B2768" s="54" t="s">
        <v>2138</v>
      </c>
      <c r="C2768" s="50">
        <v>740</v>
      </c>
      <c r="D2768" s="20">
        <v>40</v>
      </c>
      <c r="E2768" s="24" t="s">
        <v>2839</v>
      </c>
      <c r="F2768" s="20" t="s">
        <v>2879</v>
      </c>
      <c r="G2768" s="20" t="s">
        <v>21</v>
      </c>
      <c r="H2768" s="20" t="s">
        <v>22</v>
      </c>
      <c r="I2768" s="20" t="s">
        <v>31</v>
      </c>
      <c r="J2768" s="20" t="s">
        <v>24</v>
      </c>
      <c r="K2768" s="20" t="s">
        <v>24</v>
      </c>
      <c r="L2768" s="20">
        <v>2</v>
      </c>
      <c r="M2768" s="20" t="s">
        <v>25</v>
      </c>
      <c r="N2768" s="20">
        <v>4800</v>
      </c>
      <c r="O2768" s="20">
        <v>2400</v>
      </c>
      <c r="P2768" s="52"/>
    </row>
    <row r="2769" s="1" customFormat="true" ht="35" customHeight="true" spans="1:16">
      <c r="A2769" s="17">
        <v>2766</v>
      </c>
      <c r="B2769" s="54" t="s">
        <v>2138</v>
      </c>
      <c r="C2769" s="50">
        <v>741</v>
      </c>
      <c r="D2769" s="20">
        <v>41</v>
      </c>
      <c r="E2769" s="24" t="s">
        <v>2839</v>
      </c>
      <c r="F2769" s="20" t="s">
        <v>2880</v>
      </c>
      <c r="G2769" s="20" t="s">
        <v>21</v>
      </c>
      <c r="H2769" s="20" t="s">
        <v>22</v>
      </c>
      <c r="I2769" s="20" t="s">
        <v>31</v>
      </c>
      <c r="J2769" s="20" t="s">
        <v>35</v>
      </c>
      <c r="K2769" s="20">
        <v>9</v>
      </c>
      <c r="L2769" s="20">
        <v>2</v>
      </c>
      <c r="M2769" s="20" t="s">
        <v>25</v>
      </c>
      <c r="N2769" s="20">
        <v>4800</v>
      </c>
      <c r="O2769" s="20">
        <v>2400</v>
      </c>
      <c r="P2769" s="52"/>
    </row>
    <row r="2770" s="1" customFormat="true" ht="35" customHeight="true" spans="1:16">
      <c r="A2770" s="17">
        <v>2767</v>
      </c>
      <c r="B2770" s="54" t="s">
        <v>2138</v>
      </c>
      <c r="C2770" s="50">
        <v>742</v>
      </c>
      <c r="D2770" s="20">
        <v>42</v>
      </c>
      <c r="E2770" s="24" t="s">
        <v>2839</v>
      </c>
      <c r="F2770" s="20" t="s">
        <v>2881</v>
      </c>
      <c r="G2770" s="20" t="s">
        <v>21</v>
      </c>
      <c r="H2770" s="20" t="s">
        <v>22</v>
      </c>
      <c r="I2770" s="20" t="s">
        <v>31</v>
      </c>
      <c r="J2770" s="20" t="s">
        <v>39</v>
      </c>
      <c r="K2770" s="20">
        <v>3</v>
      </c>
      <c r="L2770" s="20">
        <v>6</v>
      </c>
      <c r="M2770" s="20" t="s">
        <v>25</v>
      </c>
      <c r="N2770" s="20">
        <v>14400</v>
      </c>
      <c r="O2770" s="20">
        <v>7200</v>
      </c>
      <c r="P2770" s="52"/>
    </row>
    <row r="2771" s="1" customFormat="true" ht="35" customHeight="true" spans="1:16">
      <c r="A2771" s="17">
        <v>2768</v>
      </c>
      <c r="B2771" s="54" t="s">
        <v>2138</v>
      </c>
      <c r="C2771" s="50">
        <v>743</v>
      </c>
      <c r="D2771" s="20">
        <v>43</v>
      </c>
      <c r="E2771" s="24" t="s">
        <v>2839</v>
      </c>
      <c r="F2771" s="20" t="s">
        <v>2882</v>
      </c>
      <c r="G2771" s="20" t="s">
        <v>21</v>
      </c>
      <c r="H2771" s="20" t="s">
        <v>22</v>
      </c>
      <c r="I2771" s="20" t="s">
        <v>31</v>
      </c>
      <c r="J2771" s="20" t="s">
        <v>24</v>
      </c>
      <c r="K2771" s="20" t="s">
        <v>24</v>
      </c>
      <c r="L2771" s="20">
        <v>4</v>
      </c>
      <c r="M2771" s="20" t="s">
        <v>25</v>
      </c>
      <c r="N2771" s="20">
        <v>9600</v>
      </c>
      <c r="O2771" s="20">
        <v>4800</v>
      </c>
      <c r="P2771" s="52"/>
    </row>
    <row r="2772" s="1" customFormat="true" ht="35" customHeight="true" spans="1:16">
      <c r="A2772" s="17">
        <v>2769</v>
      </c>
      <c r="B2772" s="54" t="s">
        <v>2138</v>
      </c>
      <c r="C2772" s="50">
        <v>744</v>
      </c>
      <c r="D2772" s="20">
        <v>44</v>
      </c>
      <c r="E2772" s="24" t="s">
        <v>2839</v>
      </c>
      <c r="F2772" s="20" t="s">
        <v>2883</v>
      </c>
      <c r="G2772" s="20" t="s">
        <v>21</v>
      </c>
      <c r="H2772" s="20" t="s">
        <v>22</v>
      </c>
      <c r="I2772" s="20" t="s">
        <v>31</v>
      </c>
      <c r="J2772" s="20" t="s">
        <v>32</v>
      </c>
      <c r="K2772" s="20">
        <v>1</v>
      </c>
      <c r="L2772" s="20">
        <v>2</v>
      </c>
      <c r="M2772" s="20" t="s">
        <v>25</v>
      </c>
      <c r="N2772" s="20">
        <v>4800</v>
      </c>
      <c r="O2772" s="20">
        <v>2400</v>
      </c>
      <c r="P2772" s="52"/>
    </row>
    <row r="2773" s="1" customFormat="true" ht="35" customHeight="true" spans="1:16">
      <c r="A2773" s="17">
        <v>2770</v>
      </c>
      <c r="B2773" s="54" t="s">
        <v>2138</v>
      </c>
      <c r="C2773" s="50">
        <v>745</v>
      </c>
      <c r="D2773" s="20">
        <v>45</v>
      </c>
      <c r="E2773" s="24" t="s">
        <v>2839</v>
      </c>
      <c r="F2773" s="20" t="s">
        <v>2884</v>
      </c>
      <c r="G2773" s="20" t="s">
        <v>21</v>
      </c>
      <c r="H2773" s="20" t="s">
        <v>22</v>
      </c>
      <c r="I2773" s="20" t="s">
        <v>45</v>
      </c>
      <c r="J2773" s="20" t="s">
        <v>24</v>
      </c>
      <c r="K2773" s="20" t="s">
        <v>24</v>
      </c>
      <c r="L2773" s="20">
        <v>7</v>
      </c>
      <c r="M2773" s="20" t="s">
        <v>25</v>
      </c>
      <c r="N2773" s="20">
        <v>16800</v>
      </c>
      <c r="O2773" s="20">
        <v>8400</v>
      </c>
      <c r="P2773" s="52"/>
    </row>
    <row r="2774" s="1" customFormat="true" ht="35" customHeight="true" spans="1:16">
      <c r="A2774" s="17">
        <v>2771</v>
      </c>
      <c r="B2774" s="54" t="s">
        <v>2138</v>
      </c>
      <c r="C2774" s="50">
        <v>746</v>
      </c>
      <c r="D2774" s="20">
        <v>46</v>
      </c>
      <c r="E2774" s="24" t="s">
        <v>2839</v>
      </c>
      <c r="F2774" s="20" t="s">
        <v>2885</v>
      </c>
      <c r="G2774" s="20" t="s">
        <v>21</v>
      </c>
      <c r="H2774" s="20" t="s">
        <v>22</v>
      </c>
      <c r="I2774" s="20" t="s">
        <v>54</v>
      </c>
      <c r="J2774" s="20" t="s">
        <v>24</v>
      </c>
      <c r="K2774" s="20" t="s">
        <v>24</v>
      </c>
      <c r="L2774" s="20">
        <v>10</v>
      </c>
      <c r="M2774" s="20" t="s">
        <v>25</v>
      </c>
      <c r="N2774" s="20">
        <v>24000</v>
      </c>
      <c r="O2774" s="20">
        <v>12000</v>
      </c>
      <c r="P2774" s="52"/>
    </row>
    <row r="2775" s="1" customFormat="true" ht="35" customHeight="true" spans="1:16">
      <c r="A2775" s="17">
        <v>2772</v>
      </c>
      <c r="B2775" s="54" t="s">
        <v>2138</v>
      </c>
      <c r="C2775" s="50">
        <v>747</v>
      </c>
      <c r="D2775" s="20">
        <v>47</v>
      </c>
      <c r="E2775" s="24" t="s">
        <v>2839</v>
      </c>
      <c r="F2775" s="20" t="s">
        <v>2886</v>
      </c>
      <c r="G2775" s="20" t="s">
        <v>63</v>
      </c>
      <c r="H2775" s="20" t="s">
        <v>22</v>
      </c>
      <c r="I2775" s="20" t="s">
        <v>31</v>
      </c>
      <c r="J2775" s="20" t="s">
        <v>24</v>
      </c>
      <c r="K2775" s="20" t="s">
        <v>24</v>
      </c>
      <c r="L2775" s="20">
        <v>1</v>
      </c>
      <c r="M2775" s="20" t="s">
        <v>25</v>
      </c>
      <c r="N2775" s="20">
        <v>2400</v>
      </c>
      <c r="O2775" s="20">
        <v>1200</v>
      </c>
      <c r="P2775" s="52"/>
    </row>
    <row r="2776" s="1" customFormat="true" ht="35" customHeight="true" spans="1:16">
      <c r="A2776" s="17">
        <v>2773</v>
      </c>
      <c r="B2776" s="54" t="s">
        <v>2138</v>
      </c>
      <c r="C2776" s="50">
        <v>748</v>
      </c>
      <c r="D2776" s="20">
        <v>48</v>
      </c>
      <c r="E2776" s="24" t="s">
        <v>2839</v>
      </c>
      <c r="F2776" s="20" t="s">
        <v>2887</v>
      </c>
      <c r="G2776" s="20" t="s">
        <v>21</v>
      </c>
      <c r="H2776" s="20" t="s">
        <v>42</v>
      </c>
      <c r="I2776" s="20" t="s">
        <v>43</v>
      </c>
      <c r="J2776" s="20" t="s">
        <v>24</v>
      </c>
      <c r="K2776" s="20" t="s">
        <v>24</v>
      </c>
      <c r="L2776" s="20">
        <v>7</v>
      </c>
      <c r="M2776" s="20" t="s">
        <v>25</v>
      </c>
      <c r="N2776" s="20">
        <v>16800</v>
      </c>
      <c r="O2776" s="20">
        <v>8400</v>
      </c>
      <c r="P2776" s="52"/>
    </row>
    <row r="2777" s="1" customFormat="true" ht="35" customHeight="true" spans="1:16">
      <c r="A2777" s="17">
        <v>2774</v>
      </c>
      <c r="B2777" s="54" t="s">
        <v>2138</v>
      </c>
      <c r="C2777" s="50">
        <v>749</v>
      </c>
      <c r="D2777" s="20">
        <v>49</v>
      </c>
      <c r="E2777" s="24" t="s">
        <v>2839</v>
      </c>
      <c r="F2777" s="20" t="s">
        <v>2888</v>
      </c>
      <c r="G2777" s="20" t="s">
        <v>21</v>
      </c>
      <c r="H2777" s="20" t="s">
        <v>42</v>
      </c>
      <c r="I2777" s="20" t="s">
        <v>43</v>
      </c>
      <c r="J2777" s="20" t="s">
        <v>24</v>
      </c>
      <c r="K2777" s="20" t="s">
        <v>24</v>
      </c>
      <c r="L2777" s="20">
        <v>4</v>
      </c>
      <c r="M2777" s="20" t="s">
        <v>25</v>
      </c>
      <c r="N2777" s="20">
        <v>9600</v>
      </c>
      <c r="O2777" s="20">
        <v>4800</v>
      </c>
      <c r="P2777" s="52"/>
    </row>
    <row r="2778" s="1" customFormat="true" ht="35" customHeight="true" spans="1:16">
      <c r="A2778" s="17">
        <v>2775</v>
      </c>
      <c r="B2778" s="54" t="s">
        <v>2138</v>
      </c>
      <c r="C2778" s="50">
        <v>750</v>
      </c>
      <c r="D2778" s="20">
        <v>50</v>
      </c>
      <c r="E2778" s="24" t="s">
        <v>2839</v>
      </c>
      <c r="F2778" s="20" t="s">
        <v>2889</v>
      </c>
      <c r="G2778" s="20" t="s">
        <v>21</v>
      </c>
      <c r="H2778" s="20" t="s">
        <v>42</v>
      </c>
      <c r="I2778" s="20" t="s">
        <v>43</v>
      </c>
      <c r="J2778" s="20" t="s">
        <v>24</v>
      </c>
      <c r="K2778" s="20" t="s">
        <v>24</v>
      </c>
      <c r="L2778" s="20">
        <v>2</v>
      </c>
      <c r="M2778" s="20" t="s">
        <v>25</v>
      </c>
      <c r="N2778" s="20">
        <v>4800</v>
      </c>
      <c r="O2778" s="20">
        <v>2400</v>
      </c>
      <c r="P2778" s="52"/>
    </row>
    <row r="2779" s="1" customFormat="true" ht="35" customHeight="true" spans="1:16">
      <c r="A2779" s="17">
        <v>2776</v>
      </c>
      <c r="B2779" s="54" t="s">
        <v>2138</v>
      </c>
      <c r="C2779" s="50">
        <v>751</v>
      </c>
      <c r="D2779" s="20">
        <v>51</v>
      </c>
      <c r="E2779" s="24" t="s">
        <v>2839</v>
      </c>
      <c r="F2779" s="20" t="s">
        <v>2890</v>
      </c>
      <c r="G2779" s="20" t="s">
        <v>21</v>
      </c>
      <c r="H2779" s="20" t="s">
        <v>22</v>
      </c>
      <c r="I2779" s="20" t="s">
        <v>31</v>
      </c>
      <c r="J2779" s="20" t="s">
        <v>32</v>
      </c>
      <c r="K2779" s="20">
        <v>2</v>
      </c>
      <c r="L2779" s="20">
        <v>6</v>
      </c>
      <c r="M2779" s="20" t="s">
        <v>25</v>
      </c>
      <c r="N2779" s="20">
        <v>14400</v>
      </c>
      <c r="O2779" s="20">
        <v>7200</v>
      </c>
      <c r="P2779" s="52"/>
    </row>
    <row r="2780" s="1" customFormat="true" ht="35" customHeight="true" spans="1:16">
      <c r="A2780" s="17">
        <v>2777</v>
      </c>
      <c r="B2780" s="54" t="s">
        <v>2138</v>
      </c>
      <c r="C2780" s="50">
        <v>752</v>
      </c>
      <c r="D2780" s="20">
        <v>52</v>
      </c>
      <c r="E2780" s="24" t="s">
        <v>2839</v>
      </c>
      <c r="F2780" s="20" t="s">
        <v>2891</v>
      </c>
      <c r="G2780" s="20" t="s">
        <v>21</v>
      </c>
      <c r="H2780" s="20" t="s">
        <v>22</v>
      </c>
      <c r="I2780" s="20" t="s">
        <v>31</v>
      </c>
      <c r="J2780" s="20" t="s">
        <v>32</v>
      </c>
      <c r="K2780" s="20">
        <v>3</v>
      </c>
      <c r="L2780" s="20">
        <v>1</v>
      </c>
      <c r="M2780" s="20" t="s">
        <v>25</v>
      </c>
      <c r="N2780" s="20">
        <v>2400</v>
      </c>
      <c r="O2780" s="20">
        <v>1200</v>
      </c>
      <c r="P2780" s="52"/>
    </row>
    <row r="2781" s="1" customFormat="true" ht="35" customHeight="true" spans="1:16">
      <c r="A2781" s="17">
        <v>2778</v>
      </c>
      <c r="B2781" s="54" t="s">
        <v>2138</v>
      </c>
      <c r="C2781" s="50">
        <v>753</v>
      </c>
      <c r="D2781" s="20">
        <v>53</v>
      </c>
      <c r="E2781" s="24" t="s">
        <v>2839</v>
      </c>
      <c r="F2781" s="20" t="s">
        <v>2892</v>
      </c>
      <c r="G2781" s="20" t="s">
        <v>21</v>
      </c>
      <c r="H2781" s="20" t="s">
        <v>22</v>
      </c>
      <c r="I2781" s="20" t="s">
        <v>31</v>
      </c>
      <c r="J2781" s="20" t="s">
        <v>32</v>
      </c>
      <c r="K2781" s="20">
        <v>6</v>
      </c>
      <c r="L2781" s="20">
        <v>9</v>
      </c>
      <c r="M2781" s="20" t="s">
        <v>25</v>
      </c>
      <c r="N2781" s="20">
        <v>21600</v>
      </c>
      <c r="O2781" s="20">
        <v>10800</v>
      </c>
      <c r="P2781" s="52"/>
    </row>
    <row r="2782" s="1" customFormat="true" ht="35" customHeight="true" spans="1:16">
      <c r="A2782" s="17">
        <v>2779</v>
      </c>
      <c r="B2782" s="54" t="s">
        <v>2138</v>
      </c>
      <c r="C2782" s="50">
        <v>754</v>
      </c>
      <c r="D2782" s="20">
        <v>54</v>
      </c>
      <c r="E2782" s="24" t="s">
        <v>2839</v>
      </c>
      <c r="F2782" s="20" t="s">
        <v>2893</v>
      </c>
      <c r="G2782" s="20" t="s">
        <v>21</v>
      </c>
      <c r="H2782" s="20" t="s">
        <v>22</v>
      </c>
      <c r="I2782" s="20" t="s">
        <v>31</v>
      </c>
      <c r="J2782" s="20" t="s">
        <v>39</v>
      </c>
      <c r="K2782" s="20">
        <v>2</v>
      </c>
      <c r="L2782" s="20">
        <v>10</v>
      </c>
      <c r="M2782" s="20" t="s">
        <v>25</v>
      </c>
      <c r="N2782" s="20">
        <v>24000</v>
      </c>
      <c r="O2782" s="20">
        <v>12000</v>
      </c>
      <c r="P2782" s="52"/>
    </row>
    <row r="2783" s="1" customFormat="true" ht="35" customHeight="true" spans="1:16">
      <c r="A2783" s="17">
        <v>2780</v>
      </c>
      <c r="B2783" s="54" t="s">
        <v>2138</v>
      </c>
      <c r="C2783" s="50">
        <v>755</v>
      </c>
      <c r="D2783" s="20">
        <v>55</v>
      </c>
      <c r="E2783" s="24" t="s">
        <v>2839</v>
      </c>
      <c r="F2783" s="20" t="s">
        <v>389</v>
      </c>
      <c r="G2783" s="20" t="s">
        <v>21</v>
      </c>
      <c r="H2783" s="20" t="s">
        <v>22</v>
      </c>
      <c r="I2783" s="20" t="s">
        <v>31</v>
      </c>
      <c r="J2783" s="20" t="s">
        <v>39</v>
      </c>
      <c r="K2783" s="20">
        <v>8</v>
      </c>
      <c r="L2783" s="20">
        <v>1</v>
      </c>
      <c r="M2783" s="20" t="s">
        <v>25</v>
      </c>
      <c r="N2783" s="20">
        <v>2400</v>
      </c>
      <c r="O2783" s="20">
        <v>1200</v>
      </c>
      <c r="P2783" s="52"/>
    </row>
    <row r="2784" s="1" customFormat="true" ht="35" customHeight="true" spans="1:16">
      <c r="A2784" s="17">
        <v>2781</v>
      </c>
      <c r="B2784" s="54" t="s">
        <v>2138</v>
      </c>
      <c r="C2784" s="50">
        <v>756</v>
      </c>
      <c r="D2784" s="20">
        <v>56</v>
      </c>
      <c r="E2784" s="24" t="s">
        <v>2839</v>
      </c>
      <c r="F2784" s="20" t="s">
        <v>2894</v>
      </c>
      <c r="G2784" s="20" t="s">
        <v>21</v>
      </c>
      <c r="H2784" s="20" t="s">
        <v>22</v>
      </c>
      <c r="I2784" s="20" t="s">
        <v>31</v>
      </c>
      <c r="J2784" s="20" t="s">
        <v>35</v>
      </c>
      <c r="K2784" s="20">
        <v>4</v>
      </c>
      <c r="L2784" s="20">
        <v>3</v>
      </c>
      <c r="M2784" s="20" t="s">
        <v>25</v>
      </c>
      <c r="N2784" s="20">
        <v>7200</v>
      </c>
      <c r="O2784" s="20">
        <v>3600</v>
      </c>
      <c r="P2784" s="52"/>
    </row>
    <row r="2785" s="1" customFormat="true" ht="35" customHeight="true" spans="1:16">
      <c r="A2785" s="17">
        <v>2782</v>
      </c>
      <c r="B2785" s="54" t="s">
        <v>2138</v>
      </c>
      <c r="C2785" s="50">
        <v>757</v>
      </c>
      <c r="D2785" s="20">
        <v>57</v>
      </c>
      <c r="E2785" s="24" t="s">
        <v>2839</v>
      </c>
      <c r="F2785" s="20" t="s">
        <v>2895</v>
      </c>
      <c r="G2785" s="20" t="s">
        <v>63</v>
      </c>
      <c r="H2785" s="20" t="s">
        <v>22</v>
      </c>
      <c r="I2785" s="20" t="s">
        <v>31</v>
      </c>
      <c r="J2785" s="20" t="s">
        <v>32</v>
      </c>
      <c r="K2785" s="20">
        <v>2</v>
      </c>
      <c r="L2785" s="20">
        <v>1</v>
      </c>
      <c r="M2785" s="20" t="s">
        <v>25</v>
      </c>
      <c r="N2785" s="20">
        <v>2400</v>
      </c>
      <c r="O2785" s="20">
        <v>1200</v>
      </c>
      <c r="P2785" s="52"/>
    </row>
    <row r="2786" s="1" customFormat="true" ht="35" customHeight="true" spans="1:16">
      <c r="A2786" s="17">
        <v>2783</v>
      </c>
      <c r="B2786" s="54" t="s">
        <v>2138</v>
      </c>
      <c r="C2786" s="50">
        <v>758</v>
      </c>
      <c r="D2786" s="20">
        <v>58</v>
      </c>
      <c r="E2786" s="24" t="s">
        <v>2839</v>
      </c>
      <c r="F2786" s="20" t="s">
        <v>2896</v>
      </c>
      <c r="G2786" s="20" t="s">
        <v>21</v>
      </c>
      <c r="H2786" s="20" t="s">
        <v>22</v>
      </c>
      <c r="I2786" s="20" t="s">
        <v>31</v>
      </c>
      <c r="J2786" s="20" t="s">
        <v>32</v>
      </c>
      <c r="K2786" s="20">
        <v>5</v>
      </c>
      <c r="L2786" s="20">
        <v>1</v>
      </c>
      <c r="M2786" s="20" t="s">
        <v>25</v>
      </c>
      <c r="N2786" s="20">
        <v>2400</v>
      </c>
      <c r="O2786" s="20">
        <v>1200</v>
      </c>
      <c r="P2786" s="52"/>
    </row>
    <row r="2787" s="1" customFormat="true" ht="35" customHeight="true" spans="1:16">
      <c r="A2787" s="17">
        <v>2784</v>
      </c>
      <c r="B2787" s="54" t="s">
        <v>2138</v>
      </c>
      <c r="C2787" s="50">
        <v>759</v>
      </c>
      <c r="D2787" s="20">
        <v>59</v>
      </c>
      <c r="E2787" s="24" t="s">
        <v>2839</v>
      </c>
      <c r="F2787" s="20" t="s">
        <v>2897</v>
      </c>
      <c r="G2787" s="20" t="s">
        <v>21</v>
      </c>
      <c r="H2787" s="20" t="s">
        <v>22</v>
      </c>
      <c r="I2787" s="20" t="s">
        <v>31</v>
      </c>
      <c r="J2787" s="20" t="s">
        <v>39</v>
      </c>
      <c r="K2787" s="20">
        <v>6</v>
      </c>
      <c r="L2787" s="20">
        <v>2</v>
      </c>
      <c r="M2787" s="20" t="s">
        <v>25</v>
      </c>
      <c r="N2787" s="20">
        <v>4800</v>
      </c>
      <c r="O2787" s="20">
        <v>2400</v>
      </c>
      <c r="P2787" s="52"/>
    </row>
    <row r="2788" s="1" customFormat="true" ht="35" customHeight="true" spans="1:16">
      <c r="A2788" s="17">
        <v>2785</v>
      </c>
      <c r="B2788" s="54" t="s">
        <v>2138</v>
      </c>
      <c r="C2788" s="50">
        <v>760</v>
      </c>
      <c r="D2788" s="20">
        <v>60</v>
      </c>
      <c r="E2788" s="24" t="s">
        <v>2839</v>
      </c>
      <c r="F2788" s="20" t="s">
        <v>2898</v>
      </c>
      <c r="G2788" s="20" t="s">
        <v>21</v>
      </c>
      <c r="H2788" s="20" t="s">
        <v>22</v>
      </c>
      <c r="I2788" s="20" t="s">
        <v>31</v>
      </c>
      <c r="J2788" s="20" t="s">
        <v>39</v>
      </c>
      <c r="K2788" s="20">
        <v>7</v>
      </c>
      <c r="L2788" s="20">
        <v>1</v>
      </c>
      <c r="M2788" s="20" t="s">
        <v>25</v>
      </c>
      <c r="N2788" s="20">
        <v>2400</v>
      </c>
      <c r="O2788" s="20">
        <v>1200</v>
      </c>
      <c r="P2788" s="52"/>
    </row>
    <row r="2789" s="1" customFormat="true" ht="35" customHeight="true" spans="1:16">
      <c r="A2789" s="17">
        <v>2786</v>
      </c>
      <c r="B2789" s="54" t="s">
        <v>2138</v>
      </c>
      <c r="C2789" s="50">
        <v>761</v>
      </c>
      <c r="D2789" s="20">
        <v>61</v>
      </c>
      <c r="E2789" s="24" t="s">
        <v>2839</v>
      </c>
      <c r="F2789" s="20" t="s">
        <v>2899</v>
      </c>
      <c r="G2789" s="20" t="s">
        <v>21</v>
      </c>
      <c r="H2789" s="20" t="s">
        <v>22</v>
      </c>
      <c r="I2789" s="20" t="s">
        <v>31</v>
      </c>
      <c r="J2789" s="20" t="s">
        <v>39</v>
      </c>
      <c r="K2789" s="20">
        <v>8</v>
      </c>
      <c r="L2789" s="20">
        <v>2</v>
      </c>
      <c r="M2789" s="20" t="s">
        <v>25</v>
      </c>
      <c r="N2789" s="20">
        <v>4800</v>
      </c>
      <c r="O2789" s="20">
        <v>2400</v>
      </c>
      <c r="P2789" s="52"/>
    </row>
    <row r="2790" s="1" customFormat="true" ht="35" customHeight="true" spans="1:16">
      <c r="A2790" s="17">
        <v>2787</v>
      </c>
      <c r="B2790" s="54" t="s">
        <v>2138</v>
      </c>
      <c r="C2790" s="50">
        <v>762</v>
      </c>
      <c r="D2790" s="20">
        <v>62</v>
      </c>
      <c r="E2790" s="24" t="s">
        <v>2839</v>
      </c>
      <c r="F2790" s="20" t="s">
        <v>2900</v>
      </c>
      <c r="G2790" s="20" t="s">
        <v>21</v>
      </c>
      <c r="H2790" s="20" t="s">
        <v>22</v>
      </c>
      <c r="I2790" s="20" t="s">
        <v>31</v>
      </c>
      <c r="J2790" s="20" t="s">
        <v>35</v>
      </c>
      <c r="K2790" s="20">
        <v>1</v>
      </c>
      <c r="L2790" s="20">
        <v>1</v>
      </c>
      <c r="M2790" s="20" t="s">
        <v>25</v>
      </c>
      <c r="N2790" s="20">
        <v>2400</v>
      </c>
      <c r="O2790" s="20">
        <v>1200</v>
      </c>
      <c r="P2790" s="52"/>
    </row>
    <row r="2791" s="1" customFormat="true" ht="35" customHeight="true" spans="1:16">
      <c r="A2791" s="17">
        <v>2788</v>
      </c>
      <c r="B2791" s="54" t="s">
        <v>2138</v>
      </c>
      <c r="C2791" s="50">
        <v>763</v>
      </c>
      <c r="D2791" s="20">
        <v>63</v>
      </c>
      <c r="E2791" s="24" t="s">
        <v>2839</v>
      </c>
      <c r="F2791" s="20" t="s">
        <v>2901</v>
      </c>
      <c r="G2791" s="20" t="s">
        <v>21</v>
      </c>
      <c r="H2791" s="20" t="s">
        <v>22</v>
      </c>
      <c r="I2791" s="20" t="s">
        <v>31</v>
      </c>
      <c r="J2791" s="20" t="s">
        <v>35</v>
      </c>
      <c r="K2791" s="20">
        <v>5</v>
      </c>
      <c r="L2791" s="20">
        <v>1</v>
      </c>
      <c r="M2791" s="20" t="s">
        <v>25</v>
      </c>
      <c r="N2791" s="20">
        <v>2400</v>
      </c>
      <c r="O2791" s="20">
        <v>1200</v>
      </c>
      <c r="P2791" s="52"/>
    </row>
    <row r="2792" s="1" customFormat="true" ht="35" customHeight="true" spans="1:16">
      <c r="A2792" s="17">
        <v>2789</v>
      </c>
      <c r="B2792" s="54" t="s">
        <v>2138</v>
      </c>
      <c r="C2792" s="50">
        <v>764</v>
      </c>
      <c r="D2792" s="20">
        <v>64</v>
      </c>
      <c r="E2792" s="24" t="s">
        <v>2839</v>
      </c>
      <c r="F2792" s="20" t="s">
        <v>2902</v>
      </c>
      <c r="G2792" s="20" t="s">
        <v>21</v>
      </c>
      <c r="H2792" s="20" t="s">
        <v>59</v>
      </c>
      <c r="I2792" s="20" t="s">
        <v>49</v>
      </c>
      <c r="J2792" s="20" t="s">
        <v>39</v>
      </c>
      <c r="K2792" s="20">
        <v>1</v>
      </c>
      <c r="L2792" s="20">
        <v>1</v>
      </c>
      <c r="M2792" s="20" t="s">
        <v>25</v>
      </c>
      <c r="N2792" s="20">
        <v>2400</v>
      </c>
      <c r="O2792" s="20">
        <v>1200</v>
      </c>
      <c r="P2792" s="52"/>
    </row>
    <row r="2793" s="1" customFormat="true" ht="35" customHeight="true" spans="1:16">
      <c r="A2793" s="17">
        <v>2790</v>
      </c>
      <c r="B2793" s="54" t="s">
        <v>2138</v>
      </c>
      <c r="C2793" s="50">
        <v>765</v>
      </c>
      <c r="D2793" s="20">
        <v>65</v>
      </c>
      <c r="E2793" s="24" t="s">
        <v>2839</v>
      </c>
      <c r="F2793" s="20" t="s">
        <v>2903</v>
      </c>
      <c r="G2793" s="20" t="s">
        <v>21</v>
      </c>
      <c r="H2793" s="20" t="s">
        <v>59</v>
      </c>
      <c r="I2793" s="20" t="s">
        <v>49</v>
      </c>
      <c r="J2793" s="20" t="s">
        <v>39</v>
      </c>
      <c r="K2793" s="20">
        <v>2</v>
      </c>
      <c r="L2793" s="20">
        <v>5</v>
      </c>
      <c r="M2793" s="20" t="s">
        <v>25</v>
      </c>
      <c r="N2793" s="20">
        <v>12000</v>
      </c>
      <c r="O2793" s="20">
        <v>6000</v>
      </c>
      <c r="P2793" s="52"/>
    </row>
    <row r="2794" s="1" customFormat="true" ht="35" customHeight="true" spans="1:16">
      <c r="A2794" s="17">
        <v>2791</v>
      </c>
      <c r="B2794" s="54" t="s">
        <v>2138</v>
      </c>
      <c r="C2794" s="50">
        <v>766</v>
      </c>
      <c r="D2794" s="20">
        <v>66</v>
      </c>
      <c r="E2794" s="24" t="s">
        <v>2839</v>
      </c>
      <c r="F2794" s="20" t="s">
        <v>2904</v>
      </c>
      <c r="G2794" s="20" t="s">
        <v>21</v>
      </c>
      <c r="H2794" s="20" t="s">
        <v>59</v>
      </c>
      <c r="I2794" s="20" t="s">
        <v>49</v>
      </c>
      <c r="J2794" s="20" t="s">
        <v>39</v>
      </c>
      <c r="K2794" s="20">
        <v>3</v>
      </c>
      <c r="L2794" s="20">
        <v>5</v>
      </c>
      <c r="M2794" s="20" t="s">
        <v>25</v>
      </c>
      <c r="N2794" s="20">
        <v>12000</v>
      </c>
      <c r="O2794" s="20">
        <v>6000</v>
      </c>
      <c r="P2794" s="52"/>
    </row>
    <row r="2795" s="1" customFormat="true" ht="35" customHeight="true" spans="1:16">
      <c r="A2795" s="17">
        <v>2792</v>
      </c>
      <c r="B2795" s="54" t="s">
        <v>2138</v>
      </c>
      <c r="C2795" s="50">
        <v>767</v>
      </c>
      <c r="D2795" s="20">
        <v>67</v>
      </c>
      <c r="E2795" s="24" t="s">
        <v>2839</v>
      </c>
      <c r="F2795" s="20" t="s">
        <v>2905</v>
      </c>
      <c r="G2795" s="20" t="s">
        <v>21</v>
      </c>
      <c r="H2795" s="20" t="s">
        <v>59</v>
      </c>
      <c r="I2795" s="20" t="s">
        <v>49</v>
      </c>
      <c r="J2795" s="20" t="s">
        <v>39</v>
      </c>
      <c r="K2795" s="20">
        <v>5</v>
      </c>
      <c r="L2795" s="20">
        <v>10</v>
      </c>
      <c r="M2795" s="20" t="s">
        <v>25</v>
      </c>
      <c r="N2795" s="20">
        <v>24000</v>
      </c>
      <c r="O2795" s="20">
        <v>12000</v>
      </c>
      <c r="P2795" s="52"/>
    </row>
    <row r="2796" s="1" customFormat="true" ht="35" customHeight="true" spans="1:16">
      <c r="A2796" s="17">
        <v>2793</v>
      </c>
      <c r="B2796" s="54" t="s">
        <v>2138</v>
      </c>
      <c r="C2796" s="50">
        <v>768</v>
      </c>
      <c r="D2796" s="20">
        <v>68</v>
      </c>
      <c r="E2796" s="24" t="s">
        <v>2839</v>
      </c>
      <c r="F2796" s="20" t="s">
        <v>2906</v>
      </c>
      <c r="G2796" s="20" t="s">
        <v>21</v>
      </c>
      <c r="H2796" s="20" t="s">
        <v>89</v>
      </c>
      <c r="I2796" s="20" t="s">
        <v>49</v>
      </c>
      <c r="J2796" s="20" t="s">
        <v>39</v>
      </c>
      <c r="K2796" s="20">
        <v>6</v>
      </c>
      <c r="L2796" s="20">
        <v>10</v>
      </c>
      <c r="M2796" s="20" t="s">
        <v>25</v>
      </c>
      <c r="N2796" s="20">
        <v>24000</v>
      </c>
      <c r="O2796" s="20">
        <v>12000</v>
      </c>
      <c r="P2796" s="52"/>
    </row>
    <row r="2797" s="1" customFormat="true" ht="35" customHeight="true" spans="1:16">
      <c r="A2797" s="17">
        <v>2794</v>
      </c>
      <c r="B2797" s="54" t="s">
        <v>2138</v>
      </c>
      <c r="C2797" s="50">
        <v>769</v>
      </c>
      <c r="D2797" s="20">
        <v>69</v>
      </c>
      <c r="E2797" s="24" t="s">
        <v>2839</v>
      </c>
      <c r="F2797" s="20" t="s">
        <v>2907</v>
      </c>
      <c r="G2797" s="20" t="s">
        <v>21</v>
      </c>
      <c r="H2797" s="20" t="s">
        <v>59</v>
      </c>
      <c r="I2797" s="20" t="s">
        <v>49</v>
      </c>
      <c r="J2797" s="20" t="s">
        <v>39</v>
      </c>
      <c r="K2797" s="20">
        <v>7</v>
      </c>
      <c r="L2797" s="20">
        <v>1</v>
      </c>
      <c r="M2797" s="20" t="s">
        <v>25</v>
      </c>
      <c r="N2797" s="20">
        <v>2400</v>
      </c>
      <c r="O2797" s="20">
        <v>1200</v>
      </c>
      <c r="P2797" s="52"/>
    </row>
    <row r="2798" s="1" customFormat="true" ht="35" customHeight="true" spans="1:16">
      <c r="A2798" s="17">
        <v>2795</v>
      </c>
      <c r="B2798" s="54" t="s">
        <v>2138</v>
      </c>
      <c r="C2798" s="50">
        <v>770</v>
      </c>
      <c r="D2798" s="20">
        <v>70</v>
      </c>
      <c r="E2798" s="24" t="s">
        <v>2839</v>
      </c>
      <c r="F2798" s="20" t="s">
        <v>2908</v>
      </c>
      <c r="G2798" s="20" t="s">
        <v>21</v>
      </c>
      <c r="H2798" s="20" t="s">
        <v>59</v>
      </c>
      <c r="I2798" s="20" t="s">
        <v>49</v>
      </c>
      <c r="J2798" s="20" t="s">
        <v>39</v>
      </c>
      <c r="K2798" s="20">
        <v>8</v>
      </c>
      <c r="L2798" s="20">
        <v>1</v>
      </c>
      <c r="M2798" s="20" t="s">
        <v>25</v>
      </c>
      <c r="N2798" s="20">
        <v>2400</v>
      </c>
      <c r="O2798" s="20">
        <v>1200</v>
      </c>
      <c r="P2798" s="52"/>
    </row>
    <row r="2799" s="1" customFormat="true" ht="35" customHeight="true" spans="1:16">
      <c r="A2799" s="17">
        <v>2796</v>
      </c>
      <c r="B2799" s="54" t="s">
        <v>2138</v>
      </c>
      <c r="C2799" s="50">
        <v>771</v>
      </c>
      <c r="D2799" s="20">
        <v>71</v>
      </c>
      <c r="E2799" s="24" t="s">
        <v>2839</v>
      </c>
      <c r="F2799" s="20" t="s">
        <v>2909</v>
      </c>
      <c r="G2799" s="20" t="s">
        <v>21</v>
      </c>
      <c r="H2799" s="20" t="s">
        <v>59</v>
      </c>
      <c r="I2799" s="20" t="s">
        <v>49</v>
      </c>
      <c r="J2799" s="20" t="s">
        <v>39</v>
      </c>
      <c r="K2799" s="20">
        <v>9</v>
      </c>
      <c r="L2799" s="20">
        <v>1</v>
      </c>
      <c r="M2799" s="20" t="s">
        <v>25</v>
      </c>
      <c r="N2799" s="20">
        <v>2400</v>
      </c>
      <c r="O2799" s="20">
        <v>1200</v>
      </c>
      <c r="P2799" s="52"/>
    </row>
    <row r="2800" s="1" customFormat="true" ht="35" customHeight="true" spans="1:16">
      <c r="A2800" s="17">
        <v>2797</v>
      </c>
      <c r="B2800" s="54" t="s">
        <v>2138</v>
      </c>
      <c r="C2800" s="50">
        <v>772</v>
      </c>
      <c r="D2800" s="20">
        <v>72</v>
      </c>
      <c r="E2800" s="24" t="s">
        <v>2839</v>
      </c>
      <c r="F2800" s="20" t="s">
        <v>2910</v>
      </c>
      <c r="G2800" s="20" t="s">
        <v>21</v>
      </c>
      <c r="H2800" s="20" t="s">
        <v>59</v>
      </c>
      <c r="I2800" s="20" t="s">
        <v>49</v>
      </c>
      <c r="J2800" s="20" t="s">
        <v>35</v>
      </c>
      <c r="K2800" s="20">
        <v>1</v>
      </c>
      <c r="L2800" s="20">
        <v>4</v>
      </c>
      <c r="M2800" s="20" t="s">
        <v>25</v>
      </c>
      <c r="N2800" s="20">
        <v>9600</v>
      </c>
      <c r="O2800" s="20">
        <v>4800</v>
      </c>
      <c r="P2800" s="52"/>
    </row>
    <row r="2801" s="1" customFormat="true" ht="35" customHeight="true" spans="1:16">
      <c r="A2801" s="17">
        <v>2798</v>
      </c>
      <c r="B2801" s="54" t="s">
        <v>2138</v>
      </c>
      <c r="C2801" s="50">
        <v>773</v>
      </c>
      <c r="D2801" s="20">
        <v>73</v>
      </c>
      <c r="E2801" s="24" t="s">
        <v>2839</v>
      </c>
      <c r="F2801" s="20" t="s">
        <v>2911</v>
      </c>
      <c r="G2801" s="20" t="s">
        <v>21</v>
      </c>
      <c r="H2801" s="20" t="s">
        <v>59</v>
      </c>
      <c r="I2801" s="20" t="s">
        <v>49</v>
      </c>
      <c r="J2801" s="20" t="s">
        <v>35</v>
      </c>
      <c r="K2801" s="20">
        <v>6</v>
      </c>
      <c r="L2801" s="20">
        <v>5</v>
      </c>
      <c r="M2801" s="20" t="s">
        <v>25</v>
      </c>
      <c r="N2801" s="20">
        <v>12000</v>
      </c>
      <c r="O2801" s="20">
        <v>6000</v>
      </c>
      <c r="P2801" s="52"/>
    </row>
    <row r="2802" s="1" customFormat="true" ht="35" customHeight="true" spans="1:16">
      <c r="A2802" s="17">
        <v>2799</v>
      </c>
      <c r="B2802" s="54" t="s">
        <v>2138</v>
      </c>
      <c r="C2802" s="50">
        <v>774</v>
      </c>
      <c r="D2802" s="20">
        <v>74</v>
      </c>
      <c r="E2802" s="24" t="s">
        <v>2839</v>
      </c>
      <c r="F2802" s="20" t="s">
        <v>2912</v>
      </c>
      <c r="G2802" s="20" t="s">
        <v>63</v>
      </c>
      <c r="H2802" s="20" t="s">
        <v>22</v>
      </c>
      <c r="I2802" s="20" t="s">
        <v>582</v>
      </c>
      <c r="J2802" s="20" t="s">
        <v>24</v>
      </c>
      <c r="K2802" s="20" t="s">
        <v>24</v>
      </c>
      <c r="L2802" s="20">
        <v>1</v>
      </c>
      <c r="M2802" s="20" t="s">
        <v>25</v>
      </c>
      <c r="N2802" s="20">
        <v>2400</v>
      </c>
      <c r="O2802" s="20">
        <v>1200</v>
      </c>
      <c r="P2802" s="52"/>
    </row>
    <row r="2803" s="1" customFormat="true" ht="35" customHeight="true" spans="1:16">
      <c r="A2803" s="17">
        <v>2800</v>
      </c>
      <c r="B2803" s="54" t="s">
        <v>2138</v>
      </c>
      <c r="C2803" s="50">
        <v>775</v>
      </c>
      <c r="D2803" s="20">
        <v>75</v>
      </c>
      <c r="E2803" s="24" t="s">
        <v>2839</v>
      </c>
      <c r="F2803" s="18" t="s">
        <v>2913</v>
      </c>
      <c r="G2803" s="20" t="s">
        <v>21</v>
      </c>
      <c r="H2803" s="20" t="s">
        <v>22</v>
      </c>
      <c r="I2803" s="20" t="s">
        <v>29</v>
      </c>
      <c r="J2803" s="20" t="s">
        <v>24</v>
      </c>
      <c r="K2803" s="20" t="s">
        <v>24</v>
      </c>
      <c r="L2803" s="20">
        <v>7</v>
      </c>
      <c r="M2803" s="20" t="s">
        <v>76</v>
      </c>
      <c r="N2803" s="20">
        <f>L2803*2400</f>
        <v>16800</v>
      </c>
      <c r="O2803" s="20">
        <f>N2803/2</f>
        <v>8400</v>
      </c>
      <c r="P2803" s="53"/>
    </row>
    <row r="2804" s="1" customFormat="true" ht="35" customHeight="true" spans="1:16">
      <c r="A2804" s="17">
        <v>2801</v>
      </c>
      <c r="B2804" s="54" t="s">
        <v>2138</v>
      </c>
      <c r="C2804" s="50">
        <v>776</v>
      </c>
      <c r="D2804" s="20">
        <v>1</v>
      </c>
      <c r="E2804" s="24" t="s">
        <v>2914</v>
      </c>
      <c r="F2804" s="18" t="s">
        <v>2915</v>
      </c>
      <c r="G2804" s="18" t="s">
        <v>21</v>
      </c>
      <c r="H2804" s="18" t="s">
        <v>22</v>
      </c>
      <c r="I2804" s="20" t="s">
        <v>31</v>
      </c>
      <c r="J2804" s="20" t="s">
        <v>32</v>
      </c>
      <c r="K2804" s="20">
        <v>5</v>
      </c>
      <c r="L2804" s="20">
        <v>9</v>
      </c>
      <c r="M2804" s="20" t="s">
        <v>25</v>
      </c>
      <c r="N2804" s="20">
        <v>21600</v>
      </c>
      <c r="O2804" s="20">
        <v>10800</v>
      </c>
      <c r="P2804" s="51">
        <f ca="1">SUMIF(E:O,E2804,O:O)</f>
        <v>334800</v>
      </c>
    </row>
    <row r="2805" s="1" customFormat="true" ht="35" customHeight="true" spans="1:16">
      <c r="A2805" s="17">
        <v>2802</v>
      </c>
      <c r="B2805" s="54" t="s">
        <v>2138</v>
      </c>
      <c r="C2805" s="50">
        <v>777</v>
      </c>
      <c r="D2805" s="20">
        <v>2</v>
      </c>
      <c r="E2805" s="24" t="s">
        <v>2914</v>
      </c>
      <c r="F2805" s="18" t="s">
        <v>2916</v>
      </c>
      <c r="G2805" s="18" t="s">
        <v>21</v>
      </c>
      <c r="H2805" s="18" t="s">
        <v>59</v>
      </c>
      <c r="I2805" s="20" t="s">
        <v>49</v>
      </c>
      <c r="J2805" s="20" t="s">
        <v>35</v>
      </c>
      <c r="K2805" s="20">
        <v>2</v>
      </c>
      <c r="L2805" s="20">
        <v>8</v>
      </c>
      <c r="M2805" s="20" t="s">
        <v>25</v>
      </c>
      <c r="N2805" s="20">
        <v>19200</v>
      </c>
      <c r="O2805" s="20">
        <v>9600</v>
      </c>
      <c r="P2805" s="52"/>
    </row>
    <row r="2806" s="1" customFormat="true" ht="35" customHeight="true" spans="1:16">
      <c r="A2806" s="17">
        <v>2803</v>
      </c>
      <c r="B2806" s="54" t="s">
        <v>2138</v>
      </c>
      <c r="C2806" s="50">
        <v>778</v>
      </c>
      <c r="D2806" s="20">
        <v>3</v>
      </c>
      <c r="E2806" s="24" t="s">
        <v>2914</v>
      </c>
      <c r="F2806" s="18" t="s">
        <v>2917</v>
      </c>
      <c r="G2806" s="18" t="s">
        <v>21</v>
      </c>
      <c r="H2806" s="18" t="s">
        <v>22</v>
      </c>
      <c r="I2806" s="20" t="s">
        <v>54</v>
      </c>
      <c r="J2806" s="20" t="s">
        <v>24</v>
      </c>
      <c r="K2806" s="20" t="s">
        <v>24</v>
      </c>
      <c r="L2806" s="20">
        <v>10</v>
      </c>
      <c r="M2806" s="20" t="s">
        <v>25</v>
      </c>
      <c r="N2806" s="20">
        <v>24000</v>
      </c>
      <c r="O2806" s="20">
        <v>12000</v>
      </c>
      <c r="P2806" s="52"/>
    </row>
    <row r="2807" s="1" customFormat="true" ht="35" customHeight="true" spans="1:16">
      <c r="A2807" s="17">
        <v>2804</v>
      </c>
      <c r="B2807" s="54" t="s">
        <v>2138</v>
      </c>
      <c r="C2807" s="50">
        <v>779</v>
      </c>
      <c r="D2807" s="20">
        <v>4</v>
      </c>
      <c r="E2807" s="24" t="s">
        <v>2914</v>
      </c>
      <c r="F2807" s="18" t="s">
        <v>2918</v>
      </c>
      <c r="G2807" s="18" t="s">
        <v>21</v>
      </c>
      <c r="H2807" s="18" t="s">
        <v>22</v>
      </c>
      <c r="I2807" s="20" t="s">
        <v>31</v>
      </c>
      <c r="J2807" s="20" t="s">
        <v>32</v>
      </c>
      <c r="K2807" s="20">
        <v>1</v>
      </c>
      <c r="L2807" s="20">
        <v>7</v>
      </c>
      <c r="M2807" s="20" t="s">
        <v>25</v>
      </c>
      <c r="N2807" s="20">
        <v>16800</v>
      </c>
      <c r="O2807" s="20">
        <v>8400</v>
      </c>
      <c r="P2807" s="52"/>
    </row>
    <row r="2808" s="1" customFormat="true" ht="35" customHeight="true" spans="1:16">
      <c r="A2808" s="17">
        <v>2805</v>
      </c>
      <c r="B2808" s="54" t="s">
        <v>2138</v>
      </c>
      <c r="C2808" s="50">
        <v>780</v>
      </c>
      <c r="D2808" s="20">
        <v>5</v>
      </c>
      <c r="E2808" s="24" t="s">
        <v>2914</v>
      </c>
      <c r="F2808" s="18" t="s">
        <v>2919</v>
      </c>
      <c r="G2808" s="18" t="s">
        <v>21</v>
      </c>
      <c r="H2808" s="18" t="s">
        <v>59</v>
      </c>
      <c r="I2808" s="20" t="s">
        <v>49</v>
      </c>
      <c r="J2808" s="20" t="s">
        <v>39</v>
      </c>
      <c r="K2808" s="20">
        <v>4</v>
      </c>
      <c r="L2808" s="20">
        <v>7</v>
      </c>
      <c r="M2808" s="20" t="s">
        <v>25</v>
      </c>
      <c r="N2808" s="20">
        <v>16800</v>
      </c>
      <c r="O2808" s="20">
        <v>8400</v>
      </c>
      <c r="P2808" s="52"/>
    </row>
    <row r="2809" s="1" customFormat="true" ht="35" customHeight="true" spans="1:16">
      <c r="A2809" s="17">
        <v>2806</v>
      </c>
      <c r="B2809" s="54" t="s">
        <v>2138</v>
      </c>
      <c r="C2809" s="50">
        <v>781</v>
      </c>
      <c r="D2809" s="20">
        <v>6</v>
      </c>
      <c r="E2809" s="24" t="s">
        <v>2914</v>
      </c>
      <c r="F2809" s="18" t="s">
        <v>2920</v>
      </c>
      <c r="G2809" s="18" t="s">
        <v>21</v>
      </c>
      <c r="H2809" s="18" t="s">
        <v>59</v>
      </c>
      <c r="I2809" s="20" t="s">
        <v>49</v>
      </c>
      <c r="J2809" s="20" t="s">
        <v>32</v>
      </c>
      <c r="K2809" s="20">
        <v>1</v>
      </c>
      <c r="L2809" s="20">
        <v>7</v>
      </c>
      <c r="M2809" s="20" t="s">
        <v>25</v>
      </c>
      <c r="N2809" s="20">
        <v>16800</v>
      </c>
      <c r="O2809" s="20">
        <v>8400</v>
      </c>
      <c r="P2809" s="52"/>
    </row>
    <row r="2810" s="1" customFormat="true" ht="35" customHeight="true" spans="1:16">
      <c r="A2810" s="17">
        <v>2807</v>
      </c>
      <c r="B2810" s="54" t="s">
        <v>2138</v>
      </c>
      <c r="C2810" s="50">
        <v>782</v>
      </c>
      <c r="D2810" s="20">
        <v>7</v>
      </c>
      <c r="E2810" s="24" t="s">
        <v>2914</v>
      </c>
      <c r="F2810" s="18" t="s">
        <v>2921</v>
      </c>
      <c r="G2810" s="18" t="s">
        <v>21</v>
      </c>
      <c r="H2810" s="18" t="s">
        <v>59</v>
      </c>
      <c r="I2810" s="20" t="s">
        <v>49</v>
      </c>
      <c r="J2810" s="20" t="s">
        <v>32</v>
      </c>
      <c r="K2810" s="20">
        <v>4</v>
      </c>
      <c r="L2810" s="20">
        <v>7</v>
      </c>
      <c r="M2810" s="20" t="s">
        <v>25</v>
      </c>
      <c r="N2810" s="20">
        <v>16800</v>
      </c>
      <c r="O2810" s="20">
        <v>8400</v>
      </c>
      <c r="P2810" s="52"/>
    </row>
    <row r="2811" s="1" customFormat="true" ht="35" customHeight="true" spans="1:16">
      <c r="A2811" s="17">
        <v>2808</v>
      </c>
      <c r="B2811" s="54" t="s">
        <v>2138</v>
      </c>
      <c r="C2811" s="50">
        <v>783</v>
      </c>
      <c r="D2811" s="20">
        <v>8</v>
      </c>
      <c r="E2811" s="24" t="s">
        <v>2914</v>
      </c>
      <c r="F2811" s="18" t="s">
        <v>2922</v>
      </c>
      <c r="G2811" s="18" t="s">
        <v>21</v>
      </c>
      <c r="H2811" s="18" t="s">
        <v>22</v>
      </c>
      <c r="I2811" s="20" t="s">
        <v>31</v>
      </c>
      <c r="J2811" s="20" t="s">
        <v>35</v>
      </c>
      <c r="K2811" s="20">
        <v>4</v>
      </c>
      <c r="L2811" s="20">
        <v>6</v>
      </c>
      <c r="M2811" s="20" t="s">
        <v>25</v>
      </c>
      <c r="N2811" s="20">
        <v>14400</v>
      </c>
      <c r="O2811" s="20">
        <v>7200</v>
      </c>
      <c r="P2811" s="52"/>
    </row>
    <row r="2812" s="1" customFormat="true" ht="35" customHeight="true" spans="1:16">
      <c r="A2812" s="17">
        <v>2809</v>
      </c>
      <c r="B2812" s="54" t="s">
        <v>2138</v>
      </c>
      <c r="C2812" s="50">
        <v>784</v>
      </c>
      <c r="D2812" s="20">
        <v>9</v>
      </c>
      <c r="E2812" s="24" t="s">
        <v>2914</v>
      </c>
      <c r="F2812" s="18" t="s">
        <v>2923</v>
      </c>
      <c r="G2812" s="18" t="s">
        <v>21</v>
      </c>
      <c r="H2812" s="18" t="s">
        <v>59</v>
      </c>
      <c r="I2812" s="20" t="s">
        <v>49</v>
      </c>
      <c r="J2812" s="20" t="s">
        <v>32</v>
      </c>
      <c r="K2812" s="20">
        <v>6</v>
      </c>
      <c r="L2812" s="20">
        <v>6</v>
      </c>
      <c r="M2812" s="20" t="s">
        <v>25</v>
      </c>
      <c r="N2812" s="20">
        <v>14400</v>
      </c>
      <c r="O2812" s="20">
        <v>7200</v>
      </c>
      <c r="P2812" s="52"/>
    </row>
    <row r="2813" s="1" customFormat="true" ht="35" customHeight="true" spans="1:16">
      <c r="A2813" s="17">
        <v>2810</v>
      </c>
      <c r="B2813" s="54" t="s">
        <v>2138</v>
      </c>
      <c r="C2813" s="50">
        <v>785</v>
      </c>
      <c r="D2813" s="20">
        <v>10</v>
      </c>
      <c r="E2813" s="24" t="s">
        <v>2914</v>
      </c>
      <c r="F2813" s="18" t="s">
        <v>2924</v>
      </c>
      <c r="G2813" s="18" t="s">
        <v>21</v>
      </c>
      <c r="H2813" s="18" t="s">
        <v>59</v>
      </c>
      <c r="I2813" s="20" t="s">
        <v>49</v>
      </c>
      <c r="J2813" s="20" t="s">
        <v>39</v>
      </c>
      <c r="K2813" s="20">
        <v>5</v>
      </c>
      <c r="L2813" s="20">
        <v>6</v>
      </c>
      <c r="M2813" s="20" t="s">
        <v>25</v>
      </c>
      <c r="N2813" s="20">
        <v>14400</v>
      </c>
      <c r="O2813" s="20">
        <v>7200</v>
      </c>
      <c r="P2813" s="52"/>
    </row>
    <row r="2814" s="1" customFormat="true" ht="35" customHeight="true" spans="1:16">
      <c r="A2814" s="17">
        <v>2811</v>
      </c>
      <c r="B2814" s="54" t="s">
        <v>2138</v>
      </c>
      <c r="C2814" s="50">
        <v>786</v>
      </c>
      <c r="D2814" s="20">
        <v>11</v>
      </c>
      <c r="E2814" s="24" t="s">
        <v>2914</v>
      </c>
      <c r="F2814" s="18" t="s">
        <v>2925</v>
      </c>
      <c r="G2814" s="18" t="s">
        <v>21</v>
      </c>
      <c r="H2814" s="18" t="s">
        <v>59</v>
      </c>
      <c r="I2814" s="20" t="s">
        <v>49</v>
      </c>
      <c r="J2814" s="20" t="s">
        <v>39</v>
      </c>
      <c r="K2814" s="20">
        <v>3</v>
      </c>
      <c r="L2814" s="20">
        <v>6</v>
      </c>
      <c r="M2814" s="20" t="s">
        <v>25</v>
      </c>
      <c r="N2814" s="20">
        <v>14400</v>
      </c>
      <c r="O2814" s="20">
        <v>7200</v>
      </c>
      <c r="P2814" s="52"/>
    </row>
    <row r="2815" s="1" customFormat="true" ht="35" customHeight="true" spans="1:16">
      <c r="A2815" s="17">
        <v>2812</v>
      </c>
      <c r="B2815" s="54" t="s">
        <v>2138</v>
      </c>
      <c r="C2815" s="50">
        <v>787</v>
      </c>
      <c r="D2815" s="20">
        <v>12</v>
      </c>
      <c r="E2815" s="24" t="s">
        <v>2914</v>
      </c>
      <c r="F2815" s="18" t="s">
        <v>2926</v>
      </c>
      <c r="G2815" s="18" t="s">
        <v>21</v>
      </c>
      <c r="H2815" s="18" t="s">
        <v>59</v>
      </c>
      <c r="I2815" s="20" t="s">
        <v>49</v>
      </c>
      <c r="J2815" s="20" t="s">
        <v>35</v>
      </c>
      <c r="K2815" s="20">
        <v>4</v>
      </c>
      <c r="L2815" s="20">
        <v>6</v>
      </c>
      <c r="M2815" s="20" t="s">
        <v>25</v>
      </c>
      <c r="N2815" s="20">
        <v>14400</v>
      </c>
      <c r="O2815" s="20">
        <v>7200</v>
      </c>
      <c r="P2815" s="52"/>
    </row>
    <row r="2816" s="1" customFormat="true" ht="35" customHeight="true" spans="1:16">
      <c r="A2816" s="17">
        <v>2813</v>
      </c>
      <c r="B2816" s="54" t="s">
        <v>2138</v>
      </c>
      <c r="C2816" s="50">
        <v>788</v>
      </c>
      <c r="D2816" s="20">
        <v>13</v>
      </c>
      <c r="E2816" s="24" t="s">
        <v>2914</v>
      </c>
      <c r="F2816" s="18" t="s">
        <v>2927</v>
      </c>
      <c r="G2816" s="18" t="s">
        <v>21</v>
      </c>
      <c r="H2816" s="18" t="s">
        <v>22</v>
      </c>
      <c r="I2816" s="20" t="s">
        <v>31</v>
      </c>
      <c r="J2816" s="20" t="s">
        <v>39</v>
      </c>
      <c r="K2816" s="20">
        <v>5</v>
      </c>
      <c r="L2816" s="20">
        <v>5</v>
      </c>
      <c r="M2816" s="20" t="s">
        <v>25</v>
      </c>
      <c r="N2816" s="20">
        <v>12000</v>
      </c>
      <c r="O2816" s="20">
        <v>6000</v>
      </c>
      <c r="P2816" s="52"/>
    </row>
    <row r="2817" s="1" customFormat="true" ht="35" customHeight="true" spans="1:16">
      <c r="A2817" s="17">
        <v>2814</v>
      </c>
      <c r="B2817" s="54" t="s">
        <v>2138</v>
      </c>
      <c r="C2817" s="50">
        <v>789</v>
      </c>
      <c r="D2817" s="20">
        <v>14</v>
      </c>
      <c r="E2817" s="24" t="s">
        <v>2914</v>
      </c>
      <c r="F2817" s="18" t="s">
        <v>2928</v>
      </c>
      <c r="G2817" s="18" t="s">
        <v>21</v>
      </c>
      <c r="H2817" s="18" t="s">
        <v>59</v>
      </c>
      <c r="I2817" s="20" t="s">
        <v>49</v>
      </c>
      <c r="J2817" s="20" t="s">
        <v>35</v>
      </c>
      <c r="K2817" s="20">
        <v>5</v>
      </c>
      <c r="L2817" s="20">
        <v>5</v>
      </c>
      <c r="M2817" s="20" t="s">
        <v>25</v>
      </c>
      <c r="N2817" s="20">
        <v>12000</v>
      </c>
      <c r="O2817" s="20">
        <v>6000</v>
      </c>
      <c r="P2817" s="52"/>
    </row>
    <row r="2818" s="1" customFormat="true" ht="35" customHeight="true" spans="1:16">
      <c r="A2818" s="17">
        <v>2815</v>
      </c>
      <c r="B2818" s="54" t="s">
        <v>2138</v>
      </c>
      <c r="C2818" s="50">
        <v>790</v>
      </c>
      <c r="D2818" s="20">
        <v>15</v>
      </c>
      <c r="E2818" s="24" t="s">
        <v>2914</v>
      </c>
      <c r="F2818" s="18" t="s">
        <v>2929</v>
      </c>
      <c r="G2818" s="18" t="s">
        <v>21</v>
      </c>
      <c r="H2818" s="18" t="s">
        <v>59</v>
      </c>
      <c r="I2818" s="20" t="s">
        <v>49</v>
      </c>
      <c r="J2818" s="20" t="s">
        <v>35</v>
      </c>
      <c r="K2818" s="20">
        <v>3</v>
      </c>
      <c r="L2818" s="20">
        <v>5</v>
      </c>
      <c r="M2818" s="20" t="s">
        <v>25</v>
      </c>
      <c r="N2818" s="20">
        <v>12000</v>
      </c>
      <c r="O2818" s="20">
        <v>6000</v>
      </c>
      <c r="P2818" s="52"/>
    </row>
    <row r="2819" s="1" customFormat="true" ht="35" customHeight="true" spans="1:16">
      <c r="A2819" s="17">
        <v>2816</v>
      </c>
      <c r="B2819" s="54" t="s">
        <v>2138</v>
      </c>
      <c r="C2819" s="50">
        <v>791</v>
      </c>
      <c r="D2819" s="20">
        <v>16</v>
      </c>
      <c r="E2819" s="24" t="s">
        <v>2914</v>
      </c>
      <c r="F2819" s="18" t="s">
        <v>2930</v>
      </c>
      <c r="G2819" s="18" t="s">
        <v>63</v>
      </c>
      <c r="H2819" s="18" t="s">
        <v>22</v>
      </c>
      <c r="I2819" s="20" t="s">
        <v>27</v>
      </c>
      <c r="J2819" s="20" t="s">
        <v>24</v>
      </c>
      <c r="K2819" s="20" t="s">
        <v>24</v>
      </c>
      <c r="L2819" s="20">
        <v>4</v>
      </c>
      <c r="M2819" s="20" t="s">
        <v>25</v>
      </c>
      <c r="N2819" s="20">
        <v>9600</v>
      </c>
      <c r="O2819" s="20">
        <v>4800</v>
      </c>
      <c r="P2819" s="52"/>
    </row>
    <row r="2820" s="1" customFormat="true" ht="35" customHeight="true" spans="1:16">
      <c r="A2820" s="17">
        <v>2817</v>
      </c>
      <c r="B2820" s="54" t="s">
        <v>2138</v>
      </c>
      <c r="C2820" s="50">
        <v>792</v>
      </c>
      <c r="D2820" s="20">
        <v>17</v>
      </c>
      <c r="E2820" s="24" t="s">
        <v>2914</v>
      </c>
      <c r="F2820" s="18" t="s">
        <v>2931</v>
      </c>
      <c r="G2820" s="18" t="s">
        <v>21</v>
      </c>
      <c r="H2820" s="18" t="s">
        <v>22</v>
      </c>
      <c r="I2820" s="20" t="s">
        <v>31</v>
      </c>
      <c r="J2820" s="20" t="s">
        <v>32</v>
      </c>
      <c r="K2820" s="20">
        <v>2</v>
      </c>
      <c r="L2820" s="20">
        <v>4</v>
      </c>
      <c r="M2820" s="20" t="s">
        <v>25</v>
      </c>
      <c r="N2820" s="20">
        <v>9600</v>
      </c>
      <c r="O2820" s="20">
        <v>4800</v>
      </c>
      <c r="P2820" s="52"/>
    </row>
    <row r="2821" s="1" customFormat="true" ht="35" customHeight="true" spans="1:16">
      <c r="A2821" s="17">
        <v>2818</v>
      </c>
      <c r="B2821" s="54" t="s">
        <v>2138</v>
      </c>
      <c r="C2821" s="50">
        <v>793</v>
      </c>
      <c r="D2821" s="20">
        <v>18</v>
      </c>
      <c r="E2821" s="24" t="s">
        <v>2914</v>
      </c>
      <c r="F2821" s="18" t="s">
        <v>2932</v>
      </c>
      <c r="G2821" s="18" t="s">
        <v>21</v>
      </c>
      <c r="H2821" s="18" t="s">
        <v>22</v>
      </c>
      <c r="I2821" s="20" t="s">
        <v>31</v>
      </c>
      <c r="J2821" s="20" t="s">
        <v>39</v>
      </c>
      <c r="K2821" s="20">
        <v>2</v>
      </c>
      <c r="L2821" s="20">
        <v>4</v>
      </c>
      <c r="M2821" s="20" t="s">
        <v>25</v>
      </c>
      <c r="N2821" s="20">
        <v>9600</v>
      </c>
      <c r="O2821" s="20">
        <v>4800</v>
      </c>
      <c r="P2821" s="52"/>
    </row>
    <row r="2822" s="1" customFormat="true" ht="35" customHeight="true" spans="1:16">
      <c r="A2822" s="17">
        <v>2819</v>
      </c>
      <c r="B2822" s="54" t="s">
        <v>2138</v>
      </c>
      <c r="C2822" s="50">
        <v>794</v>
      </c>
      <c r="D2822" s="20">
        <v>19</v>
      </c>
      <c r="E2822" s="24" t="s">
        <v>2914</v>
      </c>
      <c r="F2822" s="18" t="s">
        <v>2933</v>
      </c>
      <c r="G2822" s="18" t="s">
        <v>21</v>
      </c>
      <c r="H2822" s="18" t="s">
        <v>59</v>
      </c>
      <c r="I2822" s="20" t="s">
        <v>49</v>
      </c>
      <c r="J2822" s="20" t="s">
        <v>32</v>
      </c>
      <c r="K2822" s="20">
        <v>5</v>
      </c>
      <c r="L2822" s="20">
        <v>4</v>
      </c>
      <c r="M2822" s="20" t="s">
        <v>25</v>
      </c>
      <c r="N2822" s="20">
        <v>9600</v>
      </c>
      <c r="O2822" s="20">
        <v>4800</v>
      </c>
      <c r="P2822" s="52"/>
    </row>
    <row r="2823" s="1" customFormat="true" ht="35" customHeight="true" spans="1:16">
      <c r="A2823" s="17">
        <v>2820</v>
      </c>
      <c r="B2823" s="54" t="s">
        <v>2138</v>
      </c>
      <c r="C2823" s="50">
        <v>795</v>
      </c>
      <c r="D2823" s="20">
        <v>20</v>
      </c>
      <c r="E2823" s="24" t="s">
        <v>2914</v>
      </c>
      <c r="F2823" s="18" t="s">
        <v>2934</v>
      </c>
      <c r="G2823" s="18" t="s">
        <v>21</v>
      </c>
      <c r="H2823" s="18" t="s">
        <v>22</v>
      </c>
      <c r="I2823" s="20" t="s">
        <v>23</v>
      </c>
      <c r="J2823" s="20" t="s">
        <v>24</v>
      </c>
      <c r="K2823" s="20" t="s">
        <v>24</v>
      </c>
      <c r="L2823" s="20">
        <v>10</v>
      </c>
      <c r="M2823" s="20" t="s">
        <v>25</v>
      </c>
      <c r="N2823" s="20">
        <v>24000</v>
      </c>
      <c r="O2823" s="20">
        <v>12000</v>
      </c>
      <c r="P2823" s="52"/>
    </row>
    <row r="2824" s="1" customFormat="true" ht="35" customHeight="true" spans="1:16">
      <c r="A2824" s="17">
        <v>2821</v>
      </c>
      <c r="B2824" s="54" t="s">
        <v>2138</v>
      </c>
      <c r="C2824" s="50">
        <v>796</v>
      </c>
      <c r="D2824" s="20">
        <v>21</v>
      </c>
      <c r="E2824" s="24" t="s">
        <v>2914</v>
      </c>
      <c r="F2824" s="18" t="s">
        <v>2935</v>
      </c>
      <c r="G2824" s="18" t="s">
        <v>21</v>
      </c>
      <c r="H2824" s="18" t="s">
        <v>42</v>
      </c>
      <c r="I2824" s="20" t="s">
        <v>75</v>
      </c>
      <c r="J2824" s="20" t="s">
        <v>24</v>
      </c>
      <c r="K2824" s="20" t="s">
        <v>24</v>
      </c>
      <c r="L2824" s="20">
        <v>4</v>
      </c>
      <c r="M2824" s="20" t="s">
        <v>25</v>
      </c>
      <c r="N2824" s="20">
        <v>9600</v>
      </c>
      <c r="O2824" s="20">
        <v>4800</v>
      </c>
      <c r="P2824" s="52"/>
    </row>
    <row r="2825" s="1" customFormat="true" ht="35" customHeight="true" spans="1:16">
      <c r="A2825" s="17">
        <v>2822</v>
      </c>
      <c r="B2825" s="54" t="s">
        <v>2138</v>
      </c>
      <c r="C2825" s="50">
        <v>797</v>
      </c>
      <c r="D2825" s="20">
        <v>22</v>
      </c>
      <c r="E2825" s="24" t="s">
        <v>2914</v>
      </c>
      <c r="F2825" s="18" t="s">
        <v>2936</v>
      </c>
      <c r="G2825" s="18" t="s">
        <v>21</v>
      </c>
      <c r="H2825" s="18" t="s">
        <v>22</v>
      </c>
      <c r="I2825" s="20" t="s">
        <v>31</v>
      </c>
      <c r="J2825" s="20" t="s">
        <v>32</v>
      </c>
      <c r="K2825" s="20">
        <v>1</v>
      </c>
      <c r="L2825" s="20">
        <v>3</v>
      </c>
      <c r="M2825" s="20" t="s">
        <v>25</v>
      </c>
      <c r="N2825" s="20">
        <v>7200</v>
      </c>
      <c r="O2825" s="20">
        <v>3600</v>
      </c>
      <c r="P2825" s="52"/>
    </row>
    <row r="2826" s="1" customFormat="true" ht="35" customHeight="true" spans="1:16">
      <c r="A2826" s="17">
        <v>2823</v>
      </c>
      <c r="B2826" s="54" t="s">
        <v>2138</v>
      </c>
      <c r="C2826" s="50">
        <v>798</v>
      </c>
      <c r="D2826" s="20">
        <v>23</v>
      </c>
      <c r="E2826" s="24" t="s">
        <v>2914</v>
      </c>
      <c r="F2826" s="18" t="s">
        <v>2937</v>
      </c>
      <c r="G2826" s="18" t="s">
        <v>21</v>
      </c>
      <c r="H2826" s="18" t="s">
        <v>22</v>
      </c>
      <c r="I2826" s="20" t="s">
        <v>31</v>
      </c>
      <c r="J2826" s="20" t="s">
        <v>32</v>
      </c>
      <c r="K2826" s="20">
        <v>1</v>
      </c>
      <c r="L2826" s="20">
        <v>6</v>
      </c>
      <c r="M2826" s="20" t="s">
        <v>25</v>
      </c>
      <c r="N2826" s="20">
        <v>14400</v>
      </c>
      <c r="O2826" s="20">
        <v>7200</v>
      </c>
      <c r="P2826" s="52"/>
    </row>
    <row r="2827" s="1" customFormat="true" ht="35" customHeight="true" spans="1:16">
      <c r="A2827" s="17">
        <v>2824</v>
      </c>
      <c r="B2827" s="54" t="s">
        <v>2138</v>
      </c>
      <c r="C2827" s="50">
        <v>799</v>
      </c>
      <c r="D2827" s="20">
        <v>24</v>
      </c>
      <c r="E2827" s="24" t="s">
        <v>2914</v>
      </c>
      <c r="F2827" s="18" t="s">
        <v>2938</v>
      </c>
      <c r="G2827" s="18" t="s">
        <v>21</v>
      </c>
      <c r="H2827" s="18" t="s">
        <v>59</v>
      </c>
      <c r="I2827" s="20" t="s">
        <v>49</v>
      </c>
      <c r="J2827" s="20" t="s">
        <v>32</v>
      </c>
      <c r="K2827" s="20">
        <v>3</v>
      </c>
      <c r="L2827" s="20">
        <v>6</v>
      </c>
      <c r="M2827" s="20" t="s">
        <v>25</v>
      </c>
      <c r="N2827" s="20">
        <v>14400</v>
      </c>
      <c r="O2827" s="20">
        <v>7200</v>
      </c>
      <c r="P2827" s="52"/>
    </row>
    <row r="2828" s="1" customFormat="true" ht="35" customHeight="true" spans="1:16">
      <c r="A2828" s="17">
        <v>2825</v>
      </c>
      <c r="B2828" s="54" t="s">
        <v>2138</v>
      </c>
      <c r="C2828" s="50">
        <v>800</v>
      </c>
      <c r="D2828" s="20">
        <v>25</v>
      </c>
      <c r="E2828" s="24" t="s">
        <v>2914</v>
      </c>
      <c r="F2828" s="18" t="s">
        <v>2939</v>
      </c>
      <c r="G2828" s="18" t="s">
        <v>21</v>
      </c>
      <c r="H2828" s="18" t="s">
        <v>22</v>
      </c>
      <c r="I2828" s="20" t="s">
        <v>37</v>
      </c>
      <c r="J2828" s="20" t="s">
        <v>24</v>
      </c>
      <c r="K2828" s="20" t="s">
        <v>24</v>
      </c>
      <c r="L2828" s="20">
        <v>5</v>
      </c>
      <c r="M2828" s="20" t="s">
        <v>25</v>
      </c>
      <c r="N2828" s="20">
        <v>12000</v>
      </c>
      <c r="O2828" s="20">
        <v>6000</v>
      </c>
      <c r="P2828" s="52"/>
    </row>
    <row r="2829" s="1" customFormat="true" ht="35" customHeight="true" spans="1:16">
      <c r="A2829" s="17">
        <v>2826</v>
      </c>
      <c r="B2829" s="54" t="s">
        <v>2138</v>
      </c>
      <c r="C2829" s="50">
        <v>801</v>
      </c>
      <c r="D2829" s="20">
        <v>26</v>
      </c>
      <c r="E2829" s="24" t="s">
        <v>2914</v>
      </c>
      <c r="F2829" s="18" t="s">
        <v>2940</v>
      </c>
      <c r="G2829" s="18" t="s">
        <v>21</v>
      </c>
      <c r="H2829" s="18" t="s">
        <v>59</v>
      </c>
      <c r="I2829" s="20" t="s">
        <v>49</v>
      </c>
      <c r="J2829" s="20" t="s">
        <v>24</v>
      </c>
      <c r="K2829" s="20" t="s">
        <v>24</v>
      </c>
      <c r="L2829" s="20">
        <v>2</v>
      </c>
      <c r="M2829" s="20" t="s">
        <v>25</v>
      </c>
      <c r="N2829" s="20">
        <v>4800</v>
      </c>
      <c r="O2829" s="20">
        <v>2400</v>
      </c>
      <c r="P2829" s="52"/>
    </row>
    <row r="2830" s="1" customFormat="true" ht="35" customHeight="true" spans="1:16">
      <c r="A2830" s="17">
        <v>2827</v>
      </c>
      <c r="B2830" s="54" t="s">
        <v>2138</v>
      </c>
      <c r="C2830" s="50">
        <v>802</v>
      </c>
      <c r="D2830" s="20">
        <v>27</v>
      </c>
      <c r="E2830" s="24" t="s">
        <v>2914</v>
      </c>
      <c r="F2830" s="18" t="s">
        <v>2941</v>
      </c>
      <c r="G2830" s="18" t="s">
        <v>21</v>
      </c>
      <c r="H2830" s="18" t="s">
        <v>22</v>
      </c>
      <c r="I2830" s="20" t="s">
        <v>31</v>
      </c>
      <c r="J2830" s="20" t="s">
        <v>39</v>
      </c>
      <c r="K2830" s="20">
        <v>3</v>
      </c>
      <c r="L2830" s="20">
        <v>4</v>
      </c>
      <c r="M2830" s="20" t="s">
        <v>25</v>
      </c>
      <c r="N2830" s="20">
        <v>9600</v>
      </c>
      <c r="O2830" s="20">
        <v>4800</v>
      </c>
      <c r="P2830" s="52"/>
    </row>
    <row r="2831" s="1" customFormat="true" ht="35" customHeight="true" spans="1:16">
      <c r="A2831" s="17">
        <v>2828</v>
      </c>
      <c r="B2831" s="54" t="s">
        <v>2138</v>
      </c>
      <c r="C2831" s="50">
        <v>803</v>
      </c>
      <c r="D2831" s="20">
        <v>28</v>
      </c>
      <c r="E2831" s="24" t="s">
        <v>2914</v>
      </c>
      <c r="F2831" s="18" t="s">
        <v>2942</v>
      </c>
      <c r="G2831" s="18" t="s">
        <v>21</v>
      </c>
      <c r="H2831" s="18" t="s">
        <v>22</v>
      </c>
      <c r="I2831" s="20" t="s">
        <v>31</v>
      </c>
      <c r="J2831" s="20" t="s">
        <v>39</v>
      </c>
      <c r="K2831" s="20">
        <v>4</v>
      </c>
      <c r="L2831" s="20">
        <v>3</v>
      </c>
      <c r="M2831" s="20" t="s">
        <v>25</v>
      </c>
      <c r="N2831" s="20">
        <v>7200</v>
      </c>
      <c r="O2831" s="20">
        <v>3600</v>
      </c>
      <c r="P2831" s="52"/>
    </row>
    <row r="2832" s="1" customFormat="true" ht="35" customHeight="true" spans="1:16">
      <c r="A2832" s="17">
        <v>2829</v>
      </c>
      <c r="B2832" s="54" t="s">
        <v>2138</v>
      </c>
      <c r="C2832" s="50">
        <v>804</v>
      </c>
      <c r="D2832" s="20">
        <v>29</v>
      </c>
      <c r="E2832" s="24" t="s">
        <v>2914</v>
      </c>
      <c r="F2832" s="18" t="s">
        <v>2943</v>
      </c>
      <c r="G2832" s="18" t="s">
        <v>21</v>
      </c>
      <c r="H2832" s="18" t="s">
        <v>22</v>
      </c>
      <c r="I2832" s="20" t="s">
        <v>31</v>
      </c>
      <c r="J2832" s="20" t="s">
        <v>35</v>
      </c>
      <c r="K2832" s="20">
        <v>1</v>
      </c>
      <c r="L2832" s="20">
        <v>7</v>
      </c>
      <c r="M2832" s="20" t="s">
        <v>25</v>
      </c>
      <c r="N2832" s="20">
        <v>16800</v>
      </c>
      <c r="O2832" s="20">
        <v>8400</v>
      </c>
      <c r="P2832" s="52"/>
    </row>
    <row r="2833" s="1" customFormat="true" ht="35" customHeight="true" spans="1:16">
      <c r="A2833" s="17">
        <v>2830</v>
      </c>
      <c r="B2833" s="54" t="s">
        <v>2138</v>
      </c>
      <c r="C2833" s="50">
        <v>805</v>
      </c>
      <c r="D2833" s="20">
        <v>30</v>
      </c>
      <c r="E2833" s="24" t="s">
        <v>2914</v>
      </c>
      <c r="F2833" s="18" t="s">
        <v>2944</v>
      </c>
      <c r="G2833" s="18" t="s">
        <v>21</v>
      </c>
      <c r="H2833" s="18" t="s">
        <v>22</v>
      </c>
      <c r="I2833" s="20" t="s">
        <v>31</v>
      </c>
      <c r="J2833" s="20" t="s">
        <v>35</v>
      </c>
      <c r="K2833" s="20">
        <v>2</v>
      </c>
      <c r="L2833" s="20">
        <v>6</v>
      </c>
      <c r="M2833" s="20" t="s">
        <v>25</v>
      </c>
      <c r="N2833" s="20">
        <v>14400</v>
      </c>
      <c r="O2833" s="20">
        <v>7200</v>
      </c>
      <c r="P2833" s="52"/>
    </row>
    <row r="2834" s="1" customFormat="true" ht="35" customHeight="true" spans="1:16">
      <c r="A2834" s="17">
        <v>2831</v>
      </c>
      <c r="B2834" s="54" t="s">
        <v>2138</v>
      </c>
      <c r="C2834" s="50">
        <v>806</v>
      </c>
      <c r="D2834" s="20">
        <v>31</v>
      </c>
      <c r="E2834" s="24" t="s">
        <v>2914</v>
      </c>
      <c r="F2834" s="18" t="s">
        <v>2945</v>
      </c>
      <c r="G2834" s="18" t="s">
        <v>21</v>
      </c>
      <c r="H2834" s="18" t="s">
        <v>22</v>
      </c>
      <c r="I2834" s="18" t="s">
        <v>45</v>
      </c>
      <c r="J2834" s="20" t="s">
        <v>24</v>
      </c>
      <c r="K2834" s="20" t="s">
        <v>24</v>
      </c>
      <c r="L2834" s="20">
        <v>10</v>
      </c>
      <c r="M2834" s="20" t="s">
        <v>25</v>
      </c>
      <c r="N2834" s="20">
        <v>24000</v>
      </c>
      <c r="O2834" s="20">
        <v>12000</v>
      </c>
      <c r="P2834" s="52"/>
    </row>
    <row r="2835" s="1" customFormat="true" ht="35" customHeight="true" spans="1:16">
      <c r="A2835" s="17">
        <v>2832</v>
      </c>
      <c r="B2835" s="54" t="s">
        <v>2138</v>
      </c>
      <c r="C2835" s="50">
        <v>807</v>
      </c>
      <c r="D2835" s="20">
        <v>32</v>
      </c>
      <c r="E2835" s="24" t="s">
        <v>2914</v>
      </c>
      <c r="F2835" s="18" t="s">
        <v>2946</v>
      </c>
      <c r="G2835" s="18" t="s">
        <v>21</v>
      </c>
      <c r="H2835" s="18" t="s">
        <v>22</v>
      </c>
      <c r="I2835" s="20" t="s">
        <v>31</v>
      </c>
      <c r="J2835" s="20" t="s">
        <v>35</v>
      </c>
      <c r="K2835" s="20">
        <v>3</v>
      </c>
      <c r="L2835" s="20">
        <v>2</v>
      </c>
      <c r="M2835" s="20" t="s">
        <v>25</v>
      </c>
      <c r="N2835" s="20">
        <v>4800</v>
      </c>
      <c r="O2835" s="20">
        <v>2400</v>
      </c>
      <c r="P2835" s="52"/>
    </row>
    <row r="2836" s="1" customFormat="true" ht="35" customHeight="true" spans="1:16">
      <c r="A2836" s="17">
        <v>2833</v>
      </c>
      <c r="B2836" s="54" t="s">
        <v>2138</v>
      </c>
      <c r="C2836" s="50">
        <v>808</v>
      </c>
      <c r="D2836" s="20">
        <v>33</v>
      </c>
      <c r="E2836" s="24" t="s">
        <v>2914</v>
      </c>
      <c r="F2836" s="18" t="s">
        <v>2947</v>
      </c>
      <c r="G2836" s="18" t="s">
        <v>21</v>
      </c>
      <c r="H2836" s="18" t="s">
        <v>22</v>
      </c>
      <c r="I2836" s="20" t="s">
        <v>31</v>
      </c>
      <c r="J2836" s="20" t="s">
        <v>35</v>
      </c>
      <c r="K2836" s="20">
        <v>6</v>
      </c>
      <c r="L2836" s="20">
        <v>10</v>
      </c>
      <c r="M2836" s="20" t="s">
        <v>25</v>
      </c>
      <c r="N2836" s="20">
        <v>24000</v>
      </c>
      <c r="O2836" s="20">
        <v>12000</v>
      </c>
      <c r="P2836" s="52"/>
    </row>
    <row r="2837" s="1" customFormat="true" ht="35" customHeight="true" spans="1:16">
      <c r="A2837" s="17">
        <v>2834</v>
      </c>
      <c r="B2837" s="54" t="s">
        <v>2138</v>
      </c>
      <c r="C2837" s="50">
        <v>809</v>
      </c>
      <c r="D2837" s="20">
        <v>34</v>
      </c>
      <c r="E2837" s="24" t="s">
        <v>2914</v>
      </c>
      <c r="F2837" s="18" t="s">
        <v>2948</v>
      </c>
      <c r="G2837" s="18" t="s">
        <v>21</v>
      </c>
      <c r="H2837" s="18" t="s">
        <v>22</v>
      </c>
      <c r="I2837" s="20" t="s">
        <v>31</v>
      </c>
      <c r="J2837" s="20" t="s">
        <v>32</v>
      </c>
      <c r="K2837" s="20">
        <v>4</v>
      </c>
      <c r="L2837" s="20">
        <v>2</v>
      </c>
      <c r="M2837" s="20" t="s">
        <v>25</v>
      </c>
      <c r="N2837" s="20">
        <v>4800</v>
      </c>
      <c r="O2837" s="20">
        <v>2400</v>
      </c>
      <c r="P2837" s="52"/>
    </row>
    <row r="2838" s="1" customFormat="true" ht="35" customHeight="true" spans="1:16">
      <c r="A2838" s="17">
        <v>2835</v>
      </c>
      <c r="B2838" s="54" t="s">
        <v>2138</v>
      </c>
      <c r="C2838" s="50">
        <v>810</v>
      </c>
      <c r="D2838" s="20">
        <v>35</v>
      </c>
      <c r="E2838" s="24" t="s">
        <v>2914</v>
      </c>
      <c r="F2838" s="18" t="s">
        <v>2949</v>
      </c>
      <c r="G2838" s="18" t="s">
        <v>21</v>
      </c>
      <c r="H2838" s="18" t="s">
        <v>22</v>
      </c>
      <c r="I2838" s="20" t="s">
        <v>31</v>
      </c>
      <c r="J2838" s="20" t="s">
        <v>32</v>
      </c>
      <c r="K2838" s="20">
        <v>6</v>
      </c>
      <c r="L2838" s="20">
        <v>4</v>
      </c>
      <c r="M2838" s="20" t="s">
        <v>25</v>
      </c>
      <c r="N2838" s="20">
        <v>9600</v>
      </c>
      <c r="O2838" s="20">
        <v>4800</v>
      </c>
      <c r="P2838" s="52"/>
    </row>
    <row r="2839" s="1" customFormat="true" ht="35" customHeight="true" spans="1:16">
      <c r="A2839" s="17">
        <v>2836</v>
      </c>
      <c r="B2839" s="54" t="s">
        <v>2138</v>
      </c>
      <c r="C2839" s="50">
        <v>811</v>
      </c>
      <c r="D2839" s="20">
        <v>36</v>
      </c>
      <c r="E2839" s="24" t="s">
        <v>2914</v>
      </c>
      <c r="F2839" s="18" t="s">
        <v>2950</v>
      </c>
      <c r="G2839" s="18" t="s">
        <v>21</v>
      </c>
      <c r="H2839" s="18" t="s">
        <v>22</v>
      </c>
      <c r="I2839" s="20" t="s">
        <v>31</v>
      </c>
      <c r="J2839" s="20" t="s">
        <v>35</v>
      </c>
      <c r="K2839" s="20">
        <v>1</v>
      </c>
      <c r="L2839" s="20">
        <v>2</v>
      </c>
      <c r="M2839" s="20" t="s">
        <v>25</v>
      </c>
      <c r="N2839" s="20">
        <v>4800</v>
      </c>
      <c r="O2839" s="20">
        <v>2400</v>
      </c>
      <c r="P2839" s="52"/>
    </row>
    <row r="2840" s="1" customFormat="true" ht="35" customHeight="true" spans="1:16">
      <c r="A2840" s="17">
        <v>2837</v>
      </c>
      <c r="B2840" s="54" t="s">
        <v>2138</v>
      </c>
      <c r="C2840" s="50">
        <v>812</v>
      </c>
      <c r="D2840" s="20">
        <v>37</v>
      </c>
      <c r="E2840" s="24" t="s">
        <v>2914</v>
      </c>
      <c r="F2840" s="18" t="s">
        <v>2951</v>
      </c>
      <c r="G2840" s="18" t="s">
        <v>21</v>
      </c>
      <c r="H2840" s="18" t="s">
        <v>22</v>
      </c>
      <c r="I2840" s="20" t="s">
        <v>31</v>
      </c>
      <c r="J2840" s="20" t="s">
        <v>35</v>
      </c>
      <c r="K2840" s="20">
        <v>2</v>
      </c>
      <c r="L2840" s="20">
        <v>2</v>
      </c>
      <c r="M2840" s="20" t="s">
        <v>25</v>
      </c>
      <c r="N2840" s="20">
        <v>4800</v>
      </c>
      <c r="O2840" s="20">
        <v>2400</v>
      </c>
      <c r="P2840" s="52"/>
    </row>
    <row r="2841" s="1" customFormat="true" ht="35" customHeight="true" spans="1:16">
      <c r="A2841" s="17">
        <v>2838</v>
      </c>
      <c r="B2841" s="54" t="s">
        <v>2138</v>
      </c>
      <c r="C2841" s="50">
        <v>813</v>
      </c>
      <c r="D2841" s="20">
        <v>38</v>
      </c>
      <c r="E2841" s="24" t="s">
        <v>2914</v>
      </c>
      <c r="F2841" s="18" t="s">
        <v>2952</v>
      </c>
      <c r="G2841" s="18" t="s">
        <v>21</v>
      </c>
      <c r="H2841" s="18" t="s">
        <v>22</v>
      </c>
      <c r="I2841" s="20" t="s">
        <v>31</v>
      </c>
      <c r="J2841" s="20" t="s">
        <v>35</v>
      </c>
      <c r="K2841" s="20">
        <v>3</v>
      </c>
      <c r="L2841" s="20">
        <v>8</v>
      </c>
      <c r="M2841" s="20" t="s">
        <v>25</v>
      </c>
      <c r="N2841" s="20">
        <v>19200</v>
      </c>
      <c r="O2841" s="20">
        <v>9600</v>
      </c>
      <c r="P2841" s="52"/>
    </row>
    <row r="2842" s="1" customFormat="true" ht="35" customHeight="true" spans="1:16">
      <c r="A2842" s="17">
        <v>2839</v>
      </c>
      <c r="B2842" s="54" t="s">
        <v>2138</v>
      </c>
      <c r="C2842" s="50">
        <v>814</v>
      </c>
      <c r="D2842" s="20">
        <v>39</v>
      </c>
      <c r="E2842" s="24" t="s">
        <v>2914</v>
      </c>
      <c r="F2842" s="18" t="s">
        <v>2953</v>
      </c>
      <c r="G2842" s="18" t="s">
        <v>21</v>
      </c>
      <c r="H2842" s="18" t="s">
        <v>22</v>
      </c>
      <c r="I2842" s="20" t="s">
        <v>31</v>
      </c>
      <c r="J2842" s="20" t="s">
        <v>32</v>
      </c>
      <c r="K2842" s="20">
        <v>2</v>
      </c>
      <c r="L2842" s="20">
        <v>2</v>
      </c>
      <c r="M2842" s="20" t="s">
        <v>25</v>
      </c>
      <c r="N2842" s="20">
        <v>4800</v>
      </c>
      <c r="O2842" s="20">
        <v>2400</v>
      </c>
      <c r="P2842" s="52"/>
    </row>
    <row r="2843" s="1" customFormat="true" ht="35" customHeight="true" spans="1:16">
      <c r="A2843" s="17">
        <v>2840</v>
      </c>
      <c r="B2843" s="54" t="s">
        <v>2138</v>
      </c>
      <c r="C2843" s="50">
        <v>815</v>
      </c>
      <c r="D2843" s="20">
        <v>40</v>
      </c>
      <c r="E2843" s="24" t="s">
        <v>2914</v>
      </c>
      <c r="F2843" s="18" t="s">
        <v>2954</v>
      </c>
      <c r="G2843" s="18" t="s">
        <v>21</v>
      </c>
      <c r="H2843" s="18" t="s">
        <v>22</v>
      </c>
      <c r="I2843" s="20" t="s">
        <v>31</v>
      </c>
      <c r="J2843" s="20" t="s">
        <v>35</v>
      </c>
      <c r="K2843" s="20">
        <v>5</v>
      </c>
      <c r="L2843" s="20">
        <v>10</v>
      </c>
      <c r="M2843" s="20" t="s">
        <v>25</v>
      </c>
      <c r="N2843" s="20">
        <v>24000</v>
      </c>
      <c r="O2843" s="20">
        <v>12000</v>
      </c>
      <c r="P2843" s="52"/>
    </row>
    <row r="2844" s="1" customFormat="true" ht="35" customHeight="true" spans="1:16">
      <c r="A2844" s="17">
        <v>2841</v>
      </c>
      <c r="B2844" s="54" t="s">
        <v>2138</v>
      </c>
      <c r="C2844" s="50">
        <v>816</v>
      </c>
      <c r="D2844" s="20">
        <v>41</v>
      </c>
      <c r="E2844" s="24" t="s">
        <v>2914</v>
      </c>
      <c r="F2844" s="18" t="s">
        <v>833</v>
      </c>
      <c r="G2844" s="18" t="s">
        <v>21</v>
      </c>
      <c r="H2844" s="18" t="s">
        <v>22</v>
      </c>
      <c r="I2844" s="20" t="s">
        <v>31</v>
      </c>
      <c r="J2844" s="20" t="s">
        <v>35</v>
      </c>
      <c r="K2844" s="20">
        <v>6</v>
      </c>
      <c r="L2844" s="20">
        <v>2</v>
      </c>
      <c r="M2844" s="20" t="s">
        <v>25</v>
      </c>
      <c r="N2844" s="20">
        <v>4800</v>
      </c>
      <c r="O2844" s="20">
        <v>2400</v>
      </c>
      <c r="P2844" s="52"/>
    </row>
    <row r="2845" s="1" customFormat="true" ht="35" customHeight="true" spans="1:16">
      <c r="A2845" s="17">
        <v>2842</v>
      </c>
      <c r="B2845" s="54" t="s">
        <v>2138</v>
      </c>
      <c r="C2845" s="50">
        <v>817</v>
      </c>
      <c r="D2845" s="20">
        <v>42</v>
      </c>
      <c r="E2845" s="24" t="s">
        <v>2914</v>
      </c>
      <c r="F2845" s="18" t="s">
        <v>2955</v>
      </c>
      <c r="G2845" s="18" t="s">
        <v>21</v>
      </c>
      <c r="H2845" s="18" t="s">
        <v>59</v>
      </c>
      <c r="I2845" s="20" t="s">
        <v>49</v>
      </c>
      <c r="J2845" s="20" t="s">
        <v>39</v>
      </c>
      <c r="K2845" s="20">
        <v>1</v>
      </c>
      <c r="L2845" s="20">
        <v>2</v>
      </c>
      <c r="M2845" s="20" t="s">
        <v>25</v>
      </c>
      <c r="N2845" s="20">
        <v>4800</v>
      </c>
      <c r="O2845" s="20">
        <v>2400</v>
      </c>
      <c r="P2845" s="52"/>
    </row>
    <row r="2846" s="1" customFormat="true" ht="35" customHeight="true" spans="1:16">
      <c r="A2846" s="17">
        <v>2843</v>
      </c>
      <c r="B2846" s="54" t="s">
        <v>2138</v>
      </c>
      <c r="C2846" s="50">
        <v>818</v>
      </c>
      <c r="D2846" s="20">
        <v>43</v>
      </c>
      <c r="E2846" s="24" t="s">
        <v>2914</v>
      </c>
      <c r="F2846" s="18" t="s">
        <v>2956</v>
      </c>
      <c r="G2846" s="18" t="s">
        <v>21</v>
      </c>
      <c r="H2846" s="18" t="s">
        <v>59</v>
      </c>
      <c r="I2846" s="20" t="s">
        <v>49</v>
      </c>
      <c r="J2846" s="20" t="s">
        <v>39</v>
      </c>
      <c r="K2846" s="20">
        <v>2</v>
      </c>
      <c r="L2846" s="20">
        <v>5</v>
      </c>
      <c r="M2846" s="20" t="s">
        <v>25</v>
      </c>
      <c r="N2846" s="20">
        <v>12000</v>
      </c>
      <c r="O2846" s="20">
        <v>6000</v>
      </c>
      <c r="P2846" s="52"/>
    </row>
    <row r="2847" s="1" customFormat="true" ht="35" customHeight="true" spans="1:16">
      <c r="A2847" s="17">
        <v>2844</v>
      </c>
      <c r="B2847" s="54" t="s">
        <v>2138</v>
      </c>
      <c r="C2847" s="50">
        <v>819</v>
      </c>
      <c r="D2847" s="20">
        <v>44</v>
      </c>
      <c r="E2847" s="24" t="s">
        <v>2914</v>
      </c>
      <c r="F2847" s="18" t="s">
        <v>2957</v>
      </c>
      <c r="G2847" s="18" t="s">
        <v>21</v>
      </c>
      <c r="H2847" s="18" t="s">
        <v>59</v>
      </c>
      <c r="I2847" s="20" t="s">
        <v>49</v>
      </c>
      <c r="J2847" s="20" t="s">
        <v>35</v>
      </c>
      <c r="K2847" s="20">
        <v>6</v>
      </c>
      <c r="L2847" s="20">
        <v>2</v>
      </c>
      <c r="M2847" s="20" t="s">
        <v>25</v>
      </c>
      <c r="N2847" s="20">
        <v>4800</v>
      </c>
      <c r="O2847" s="20">
        <v>2400</v>
      </c>
      <c r="P2847" s="52"/>
    </row>
    <row r="2848" s="1" customFormat="true" ht="35" customHeight="true" spans="1:16">
      <c r="A2848" s="17">
        <v>2845</v>
      </c>
      <c r="B2848" s="54" t="s">
        <v>2138</v>
      </c>
      <c r="C2848" s="50">
        <v>820</v>
      </c>
      <c r="D2848" s="20">
        <v>45</v>
      </c>
      <c r="E2848" s="24" t="s">
        <v>2914</v>
      </c>
      <c r="F2848" s="18" t="s">
        <v>2958</v>
      </c>
      <c r="G2848" s="18" t="s">
        <v>21</v>
      </c>
      <c r="H2848" s="18" t="s">
        <v>22</v>
      </c>
      <c r="I2848" s="20" t="s">
        <v>37</v>
      </c>
      <c r="J2848" s="20" t="s">
        <v>24</v>
      </c>
      <c r="K2848" s="20" t="s">
        <v>24</v>
      </c>
      <c r="L2848" s="20">
        <v>10</v>
      </c>
      <c r="M2848" s="20" t="s">
        <v>25</v>
      </c>
      <c r="N2848" s="20">
        <v>24000</v>
      </c>
      <c r="O2848" s="20">
        <v>12000</v>
      </c>
      <c r="P2848" s="52"/>
    </row>
    <row r="2849" s="1" customFormat="true" ht="35" customHeight="true" spans="1:16">
      <c r="A2849" s="17">
        <v>2846</v>
      </c>
      <c r="B2849" s="54" t="s">
        <v>2138</v>
      </c>
      <c r="C2849" s="50">
        <v>821</v>
      </c>
      <c r="D2849" s="20">
        <v>46</v>
      </c>
      <c r="E2849" s="24" t="s">
        <v>2914</v>
      </c>
      <c r="F2849" s="18" t="s">
        <v>2959</v>
      </c>
      <c r="G2849" s="18" t="s">
        <v>21</v>
      </c>
      <c r="H2849" s="18" t="s">
        <v>22</v>
      </c>
      <c r="I2849" s="20" t="s">
        <v>31</v>
      </c>
      <c r="J2849" s="20" t="s">
        <v>39</v>
      </c>
      <c r="K2849" s="20">
        <v>2</v>
      </c>
      <c r="L2849" s="20">
        <v>10</v>
      </c>
      <c r="M2849" s="20" t="s">
        <v>25</v>
      </c>
      <c r="N2849" s="20">
        <v>24000</v>
      </c>
      <c r="O2849" s="20">
        <v>12000</v>
      </c>
      <c r="P2849" s="52"/>
    </row>
    <row r="2850" s="1" customFormat="true" ht="35" customHeight="true" spans="1:16">
      <c r="A2850" s="17">
        <v>2847</v>
      </c>
      <c r="B2850" s="54" t="s">
        <v>2138</v>
      </c>
      <c r="C2850" s="50">
        <v>822</v>
      </c>
      <c r="D2850" s="20">
        <v>47</v>
      </c>
      <c r="E2850" s="24" t="s">
        <v>2914</v>
      </c>
      <c r="F2850" s="18" t="s">
        <v>2960</v>
      </c>
      <c r="G2850" s="18" t="s">
        <v>21</v>
      </c>
      <c r="H2850" s="18" t="s">
        <v>22</v>
      </c>
      <c r="I2850" s="20" t="s">
        <v>31</v>
      </c>
      <c r="J2850" s="20" t="s">
        <v>32</v>
      </c>
      <c r="K2850" s="20">
        <v>5</v>
      </c>
      <c r="L2850" s="20">
        <v>9</v>
      </c>
      <c r="M2850" s="20" t="s">
        <v>25</v>
      </c>
      <c r="N2850" s="20">
        <v>21600</v>
      </c>
      <c r="O2850" s="20">
        <v>10800</v>
      </c>
      <c r="P2850" s="52"/>
    </row>
    <row r="2851" s="1" customFormat="true" ht="35" customHeight="true" spans="1:16">
      <c r="A2851" s="17">
        <v>2848</v>
      </c>
      <c r="B2851" s="54" t="s">
        <v>2138</v>
      </c>
      <c r="C2851" s="50">
        <v>823</v>
      </c>
      <c r="D2851" s="20">
        <v>48</v>
      </c>
      <c r="E2851" s="24" t="s">
        <v>2914</v>
      </c>
      <c r="F2851" s="18" t="s">
        <v>2961</v>
      </c>
      <c r="G2851" s="18" t="s">
        <v>21</v>
      </c>
      <c r="H2851" s="18" t="s">
        <v>42</v>
      </c>
      <c r="I2851" s="20" t="s">
        <v>43</v>
      </c>
      <c r="J2851" s="20" t="s">
        <v>24</v>
      </c>
      <c r="K2851" s="20" t="s">
        <v>24</v>
      </c>
      <c r="L2851" s="20">
        <v>6</v>
      </c>
      <c r="M2851" s="20" t="s">
        <v>25</v>
      </c>
      <c r="N2851" s="20">
        <v>14400</v>
      </c>
      <c r="O2851" s="20">
        <v>7200</v>
      </c>
      <c r="P2851" s="52"/>
    </row>
    <row r="2852" s="1" customFormat="true" ht="35" customHeight="true" spans="1:16">
      <c r="A2852" s="17">
        <v>2849</v>
      </c>
      <c r="B2852" s="54" t="s">
        <v>2138</v>
      </c>
      <c r="C2852" s="50">
        <v>824</v>
      </c>
      <c r="D2852" s="20">
        <v>49</v>
      </c>
      <c r="E2852" s="24" t="s">
        <v>2914</v>
      </c>
      <c r="F2852" s="18" t="s">
        <v>2962</v>
      </c>
      <c r="G2852" s="18" t="s">
        <v>21</v>
      </c>
      <c r="H2852" s="18" t="s">
        <v>22</v>
      </c>
      <c r="I2852" s="20" t="s">
        <v>31</v>
      </c>
      <c r="J2852" s="20" t="s">
        <v>32</v>
      </c>
      <c r="K2852" s="20">
        <v>3</v>
      </c>
      <c r="L2852" s="20">
        <v>2</v>
      </c>
      <c r="M2852" s="20" t="s">
        <v>25</v>
      </c>
      <c r="N2852" s="20">
        <v>4800</v>
      </c>
      <c r="O2852" s="20">
        <v>2400</v>
      </c>
      <c r="P2852" s="52"/>
    </row>
    <row r="2853" s="1" customFormat="true" ht="35" customHeight="true" spans="1:16">
      <c r="A2853" s="17">
        <v>2850</v>
      </c>
      <c r="B2853" s="54" t="s">
        <v>2138</v>
      </c>
      <c r="C2853" s="50">
        <v>825</v>
      </c>
      <c r="D2853" s="20">
        <v>50</v>
      </c>
      <c r="E2853" s="24" t="s">
        <v>2914</v>
      </c>
      <c r="F2853" s="18" t="s">
        <v>2963</v>
      </c>
      <c r="G2853" s="18" t="s">
        <v>63</v>
      </c>
      <c r="H2853" s="18" t="s">
        <v>22</v>
      </c>
      <c r="I2853" s="20" t="s">
        <v>64</v>
      </c>
      <c r="J2853" s="20" t="s">
        <v>24</v>
      </c>
      <c r="K2853" s="20" t="s">
        <v>24</v>
      </c>
      <c r="L2853" s="20">
        <v>1</v>
      </c>
      <c r="M2853" s="20" t="s">
        <v>25</v>
      </c>
      <c r="N2853" s="20">
        <v>2400</v>
      </c>
      <c r="O2853" s="20">
        <v>1200</v>
      </c>
      <c r="P2853" s="52"/>
    </row>
    <row r="2854" s="1" customFormat="true" ht="35" customHeight="true" spans="1:16">
      <c r="A2854" s="17">
        <v>2851</v>
      </c>
      <c r="B2854" s="54" t="s">
        <v>2138</v>
      </c>
      <c r="C2854" s="50">
        <v>826</v>
      </c>
      <c r="D2854" s="20">
        <v>51</v>
      </c>
      <c r="E2854" s="24" t="s">
        <v>2914</v>
      </c>
      <c r="F2854" s="18" t="s">
        <v>2964</v>
      </c>
      <c r="G2854" s="18" t="s">
        <v>21</v>
      </c>
      <c r="H2854" s="18" t="s">
        <v>22</v>
      </c>
      <c r="I2854" s="20" t="s">
        <v>31</v>
      </c>
      <c r="J2854" s="20" t="s">
        <v>39</v>
      </c>
      <c r="K2854" s="20">
        <v>5</v>
      </c>
      <c r="L2854" s="20">
        <v>1</v>
      </c>
      <c r="M2854" s="20" t="s">
        <v>25</v>
      </c>
      <c r="N2854" s="20">
        <v>2400</v>
      </c>
      <c r="O2854" s="20">
        <v>1200</v>
      </c>
      <c r="P2854" s="52"/>
    </row>
    <row r="2855" s="1" customFormat="true" ht="35" customHeight="true" spans="1:16">
      <c r="A2855" s="17">
        <v>2852</v>
      </c>
      <c r="B2855" s="54" t="s">
        <v>2138</v>
      </c>
      <c r="C2855" s="50">
        <v>827</v>
      </c>
      <c r="D2855" s="20">
        <v>52</v>
      </c>
      <c r="E2855" s="24" t="s">
        <v>2914</v>
      </c>
      <c r="F2855" s="18" t="s">
        <v>2965</v>
      </c>
      <c r="G2855" s="18" t="s">
        <v>21</v>
      </c>
      <c r="H2855" s="18" t="s">
        <v>22</v>
      </c>
      <c r="I2855" s="20" t="s">
        <v>31</v>
      </c>
      <c r="J2855" s="20" t="s">
        <v>39</v>
      </c>
      <c r="K2855" s="20">
        <v>1</v>
      </c>
      <c r="L2855" s="20">
        <v>1</v>
      </c>
      <c r="M2855" s="20" t="s">
        <v>25</v>
      </c>
      <c r="N2855" s="20">
        <v>2400</v>
      </c>
      <c r="O2855" s="20">
        <v>1200</v>
      </c>
      <c r="P2855" s="52"/>
    </row>
    <row r="2856" s="1" customFormat="true" ht="35" customHeight="true" spans="1:16">
      <c r="A2856" s="17">
        <v>2853</v>
      </c>
      <c r="B2856" s="54" t="s">
        <v>2138</v>
      </c>
      <c r="C2856" s="50">
        <v>828</v>
      </c>
      <c r="D2856" s="20">
        <v>53</v>
      </c>
      <c r="E2856" s="24" t="s">
        <v>2914</v>
      </c>
      <c r="F2856" s="18" t="s">
        <v>2966</v>
      </c>
      <c r="G2856" s="18" t="s">
        <v>21</v>
      </c>
      <c r="H2856" s="18" t="s">
        <v>59</v>
      </c>
      <c r="I2856" s="20" t="s">
        <v>49</v>
      </c>
      <c r="J2856" s="20" t="s">
        <v>35</v>
      </c>
      <c r="K2856" s="20">
        <v>1</v>
      </c>
      <c r="L2856" s="20">
        <v>1</v>
      </c>
      <c r="M2856" s="20" t="s">
        <v>25</v>
      </c>
      <c r="N2856" s="20">
        <v>2400</v>
      </c>
      <c r="O2856" s="20">
        <v>1200</v>
      </c>
      <c r="P2856" s="52"/>
    </row>
    <row r="2857" s="1" customFormat="true" ht="35" customHeight="true" spans="1:16">
      <c r="A2857" s="17">
        <v>2854</v>
      </c>
      <c r="B2857" s="54" t="s">
        <v>2138</v>
      </c>
      <c r="C2857" s="50">
        <v>829</v>
      </c>
      <c r="D2857" s="20">
        <v>54</v>
      </c>
      <c r="E2857" s="24" t="s">
        <v>2914</v>
      </c>
      <c r="F2857" s="20" t="s">
        <v>2967</v>
      </c>
      <c r="G2857" s="18" t="s">
        <v>21</v>
      </c>
      <c r="H2857" s="18" t="s">
        <v>22</v>
      </c>
      <c r="I2857" s="18" t="s">
        <v>146</v>
      </c>
      <c r="J2857" s="20" t="s">
        <v>24</v>
      </c>
      <c r="K2857" s="20" t="s">
        <v>24</v>
      </c>
      <c r="L2857" s="20">
        <v>3</v>
      </c>
      <c r="M2857" s="20" t="s">
        <v>76</v>
      </c>
      <c r="N2857" s="20">
        <v>7200</v>
      </c>
      <c r="O2857" s="20">
        <v>3600</v>
      </c>
      <c r="P2857" s="53"/>
    </row>
    <row r="2858" s="1" customFormat="true" ht="35" customHeight="true" spans="1:16">
      <c r="A2858" s="17">
        <v>2855</v>
      </c>
      <c r="B2858" s="54" t="s">
        <v>2138</v>
      </c>
      <c r="C2858" s="50">
        <v>830</v>
      </c>
      <c r="D2858" s="20">
        <v>1</v>
      </c>
      <c r="E2858" s="24" t="s">
        <v>2968</v>
      </c>
      <c r="F2858" s="18" t="s">
        <v>2969</v>
      </c>
      <c r="G2858" s="20" t="s">
        <v>21</v>
      </c>
      <c r="H2858" s="20" t="s">
        <v>22</v>
      </c>
      <c r="I2858" s="20" t="s">
        <v>23</v>
      </c>
      <c r="J2858" s="20" t="s">
        <v>24</v>
      </c>
      <c r="K2858" s="20" t="s">
        <v>24</v>
      </c>
      <c r="L2858" s="20">
        <v>10</v>
      </c>
      <c r="M2858" s="20" t="s">
        <v>25</v>
      </c>
      <c r="N2858" s="20">
        <v>24000</v>
      </c>
      <c r="O2858" s="20">
        <v>12000</v>
      </c>
      <c r="P2858" s="43">
        <f ca="1">SUMIF(E:O,E2858,O:O)</f>
        <v>39600</v>
      </c>
    </row>
    <row r="2859" s="1" customFormat="true" ht="35" customHeight="true" spans="1:16">
      <c r="A2859" s="17">
        <v>2856</v>
      </c>
      <c r="B2859" s="54" t="s">
        <v>2138</v>
      </c>
      <c r="C2859" s="50">
        <v>831</v>
      </c>
      <c r="D2859" s="20">
        <v>2</v>
      </c>
      <c r="E2859" s="24" t="s">
        <v>2968</v>
      </c>
      <c r="F2859" s="18" t="s">
        <v>2970</v>
      </c>
      <c r="G2859" s="20" t="s">
        <v>21</v>
      </c>
      <c r="H2859" s="20" t="s">
        <v>59</v>
      </c>
      <c r="I2859" s="20" t="s">
        <v>49</v>
      </c>
      <c r="J2859" s="20" t="s">
        <v>39</v>
      </c>
      <c r="K2859" s="20">
        <v>2</v>
      </c>
      <c r="L2859" s="20">
        <v>10</v>
      </c>
      <c r="M2859" s="20" t="s">
        <v>25</v>
      </c>
      <c r="N2859" s="20">
        <v>24000</v>
      </c>
      <c r="O2859" s="20">
        <v>12000</v>
      </c>
      <c r="P2859" s="43"/>
    </row>
    <row r="2860" s="1" customFormat="true" ht="35" customHeight="true" spans="1:16">
      <c r="A2860" s="17">
        <v>2857</v>
      </c>
      <c r="B2860" s="54" t="s">
        <v>2138</v>
      </c>
      <c r="C2860" s="50">
        <v>832</v>
      </c>
      <c r="D2860" s="20">
        <v>3</v>
      </c>
      <c r="E2860" s="24" t="s">
        <v>2968</v>
      </c>
      <c r="F2860" s="18" t="s">
        <v>2971</v>
      </c>
      <c r="G2860" s="20" t="s">
        <v>21</v>
      </c>
      <c r="H2860" s="20" t="s">
        <v>22</v>
      </c>
      <c r="I2860" s="20" t="s">
        <v>27</v>
      </c>
      <c r="J2860" s="20" t="s">
        <v>24</v>
      </c>
      <c r="K2860" s="20" t="s">
        <v>24</v>
      </c>
      <c r="L2860" s="20">
        <v>7</v>
      </c>
      <c r="M2860" s="20" t="s">
        <v>25</v>
      </c>
      <c r="N2860" s="20">
        <v>16800</v>
      </c>
      <c r="O2860" s="20">
        <v>8400</v>
      </c>
      <c r="P2860" s="43"/>
    </row>
    <row r="2861" s="1" customFormat="true" ht="35" customHeight="true" spans="1:16">
      <c r="A2861" s="17">
        <v>2858</v>
      </c>
      <c r="B2861" s="54" t="s">
        <v>2138</v>
      </c>
      <c r="C2861" s="50">
        <v>833</v>
      </c>
      <c r="D2861" s="20">
        <v>4</v>
      </c>
      <c r="E2861" s="24" t="s">
        <v>2968</v>
      </c>
      <c r="F2861" s="18" t="s">
        <v>2972</v>
      </c>
      <c r="G2861" s="20" t="s">
        <v>21</v>
      </c>
      <c r="H2861" s="20" t="s">
        <v>22</v>
      </c>
      <c r="I2861" s="20" t="s">
        <v>31</v>
      </c>
      <c r="J2861" s="20" t="s">
        <v>24</v>
      </c>
      <c r="K2861" s="20" t="s">
        <v>24</v>
      </c>
      <c r="L2861" s="20">
        <v>6</v>
      </c>
      <c r="M2861" s="20" t="s">
        <v>25</v>
      </c>
      <c r="N2861" s="20">
        <v>14400</v>
      </c>
      <c r="O2861" s="20">
        <v>7200</v>
      </c>
      <c r="P2861" s="43"/>
    </row>
    <row r="2862" s="1" customFormat="true" ht="35" customHeight="true" spans="1:16">
      <c r="A2862" s="17">
        <v>2859</v>
      </c>
      <c r="B2862" s="54" t="s">
        <v>2973</v>
      </c>
      <c r="C2862" s="74">
        <v>1</v>
      </c>
      <c r="D2862" s="20">
        <v>1</v>
      </c>
      <c r="E2862" s="75" t="s">
        <v>2974</v>
      </c>
      <c r="F2862" s="20" t="s">
        <v>2975</v>
      </c>
      <c r="G2862" s="20" t="s">
        <v>21</v>
      </c>
      <c r="H2862" s="20" t="s">
        <v>22</v>
      </c>
      <c r="I2862" s="20" t="s">
        <v>23</v>
      </c>
      <c r="J2862" s="20" t="s">
        <v>24</v>
      </c>
      <c r="K2862" s="20" t="s">
        <v>24</v>
      </c>
      <c r="L2862" s="20">
        <v>10</v>
      </c>
      <c r="M2862" s="20" t="s">
        <v>25</v>
      </c>
      <c r="N2862" s="20">
        <v>24000</v>
      </c>
      <c r="O2862" s="20">
        <v>12000</v>
      </c>
      <c r="P2862" s="43">
        <f ca="1">SUMIF(E:O,E2862,O:O)</f>
        <v>250800</v>
      </c>
    </row>
    <row r="2863" s="1" customFormat="true" ht="35" customHeight="true" spans="1:16">
      <c r="A2863" s="17">
        <v>2860</v>
      </c>
      <c r="B2863" s="54" t="s">
        <v>2973</v>
      </c>
      <c r="C2863" s="74">
        <v>2</v>
      </c>
      <c r="D2863" s="20">
        <v>2</v>
      </c>
      <c r="E2863" s="75" t="s">
        <v>2974</v>
      </c>
      <c r="F2863" s="18" t="s">
        <v>2976</v>
      </c>
      <c r="G2863" s="20" t="s">
        <v>21</v>
      </c>
      <c r="H2863" s="20" t="s">
        <v>22</v>
      </c>
      <c r="I2863" s="20" t="s">
        <v>29</v>
      </c>
      <c r="J2863" s="20" t="s">
        <v>24</v>
      </c>
      <c r="K2863" s="20" t="s">
        <v>24</v>
      </c>
      <c r="L2863" s="20">
        <v>10</v>
      </c>
      <c r="M2863" s="20" t="s">
        <v>25</v>
      </c>
      <c r="N2863" s="20">
        <v>24000</v>
      </c>
      <c r="O2863" s="20">
        <v>12000</v>
      </c>
      <c r="P2863" s="43"/>
    </row>
    <row r="2864" s="1" customFormat="true" ht="35" customHeight="true" spans="1:16">
      <c r="A2864" s="17">
        <v>2861</v>
      </c>
      <c r="B2864" s="54" t="s">
        <v>2973</v>
      </c>
      <c r="C2864" s="74">
        <v>3</v>
      </c>
      <c r="D2864" s="20">
        <v>3</v>
      </c>
      <c r="E2864" s="75" t="s">
        <v>2974</v>
      </c>
      <c r="F2864" s="18" t="s">
        <v>2977</v>
      </c>
      <c r="G2864" s="20" t="s">
        <v>21</v>
      </c>
      <c r="H2864" s="20" t="s">
        <v>22</v>
      </c>
      <c r="I2864" s="20" t="s">
        <v>31</v>
      </c>
      <c r="J2864" s="20" t="s">
        <v>39</v>
      </c>
      <c r="K2864" s="20">
        <v>2</v>
      </c>
      <c r="L2864" s="20">
        <v>10</v>
      </c>
      <c r="M2864" s="20" t="s">
        <v>25</v>
      </c>
      <c r="N2864" s="20">
        <v>24000</v>
      </c>
      <c r="O2864" s="20">
        <v>12000</v>
      </c>
      <c r="P2864" s="43"/>
    </row>
    <row r="2865" s="1" customFormat="true" ht="35" customHeight="true" spans="1:16">
      <c r="A2865" s="17">
        <v>2862</v>
      </c>
      <c r="B2865" s="54" t="s">
        <v>2973</v>
      </c>
      <c r="C2865" s="74">
        <v>4</v>
      </c>
      <c r="D2865" s="20">
        <v>4</v>
      </c>
      <c r="E2865" s="75" t="s">
        <v>2974</v>
      </c>
      <c r="F2865" s="18" t="s">
        <v>2978</v>
      </c>
      <c r="G2865" s="20" t="s">
        <v>21</v>
      </c>
      <c r="H2865" s="20" t="s">
        <v>59</v>
      </c>
      <c r="I2865" s="20" t="s">
        <v>49</v>
      </c>
      <c r="J2865" s="20" t="s">
        <v>32</v>
      </c>
      <c r="K2865" s="20">
        <v>3</v>
      </c>
      <c r="L2865" s="20">
        <v>10</v>
      </c>
      <c r="M2865" s="20" t="s">
        <v>25</v>
      </c>
      <c r="N2865" s="20">
        <v>24000</v>
      </c>
      <c r="O2865" s="20">
        <v>12000</v>
      </c>
      <c r="P2865" s="43"/>
    </row>
    <row r="2866" s="1" customFormat="true" ht="35" customHeight="true" spans="1:16">
      <c r="A2866" s="17">
        <v>2863</v>
      </c>
      <c r="B2866" s="54" t="s">
        <v>2973</v>
      </c>
      <c r="C2866" s="74">
        <v>5</v>
      </c>
      <c r="D2866" s="20">
        <v>5</v>
      </c>
      <c r="E2866" s="75" t="s">
        <v>2974</v>
      </c>
      <c r="F2866" s="18" t="s">
        <v>2979</v>
      </c>
      <c r="G2866" s="20" t="s">
        <v>21</v>
      </c>
      <c r="H2866" s="20" t="s">
        <v>42</v>
      </c>
      <c r="I2866" s="20" t="s">
        <v>43</v>
      </c>
      <c r="J2866" s="20" t="s">
        <v>24</v>
      </c>
      <c r="K2866" s="20" t="s">
        <v>24</v>
      </c>
      <c r="L2866" s="20">
        <v>10</v>
      </c>
      <c r="M2866" s="20" t="s">
        <v>25</v>
      </c>
      <c r="N2866" s="20">
        <v>24000</v>
      </c>
      <c r="O2866" s="20">
        <v>12000</v>
      </c>
      <c r="P2866" s="43"/>
    </row>
    <row r="2867" s="1" customFormat="true" ht="35" customHeight="true" spans="1:16">
      <c r="A2867" s="17">
        <v>2864</v>
      </c>
      <c r="B2867" s="54" t="s">
        <v>2973</v>
      </c>
      <c r="C2867" s="74">
        <v>6</v>
      </c>
      <c r="D2867" s="20">
        <v>6</v>
      </c>
      <c r="E2867" s="75" t="s">
        <v>2974</v>
      </c>
      <c r="F2867" s="18" t="s">
        <v>2980</v>
      </c>
      <c r="G2867" s="20" t="s">
        <v>21</v>
      </c>
      <c r="H2867" s="20" t="s">
        <v>22</v>
      </c>
      <c r="I2867" s="20" t="s">
        <v>31</v>
      </c>
      <c r="J2867" s="20" t="s">
        <v>32</v>
      </c>
      <c r="K2867" s="20">
        <v>3</v>
      </c>
      <c r="L2867" s="20">
        <v>10</v>
      </c>
      <c r="M2867" s="20" t="s">
        <v>25</v>
      </c>
      <c r="N2867" s="20">
        <v>24000</v>
      </c>
      <c r="O2867" s="20">
        <v>12000</v>
      </c>
      <c r="P2867" s="43"/>
    </row>
    <row r="2868" s="1" customFormat="true" ht="35" customHeight="true" spans="1:16">
      <c r="A2868" s="17">
        <v>2865</v>
      </c>
      <c r="B2868" s="54" t="s">
        <v>2973</v>
      </c>
      <c r="C2868" s="74">
        <v>7</v>
      </c>
      <c r="D2868" s="20">
        <v>7</v>
      </c>
      <c r="E2868" s="75" t="s">
        <v>2974</v>
      </c>
      <c r="F2868" s="18" t="s">
        <v>2981</v>
      </c>
      <c r="G2868" s="20" t="s">
        <v>21</v>
      </c>
      <c r="H2868" s="20" t="s">
        <v>22</v>
      </c>
      <c r="I2868" s="20" t="s">
        <v>54</v>
      </c>
      <c r="J2868" s="20" t="s">
        <v>24</v>
      </c>
      <c r="K2868" s="20" t="s">
        <v>24</v>
      </c>
      <c r="L2868" s="20">
        <v>10</v>
      </c>
      <c r="M2868" s="20" t="s">
        <v>25</v>
      </c>
      <c r="N2868" s="20">
        <v>24000</v>
      </c>
      <c r="O2868" s="20">
        <v>12000</v>
      </c>
      <c r="P2868" s="43"/>
    </row>
    <row r="2869" s="1" customFormat="true" ht="35" customHeight="true" spans="1:16">
      <c r="A2869" s="17">
        <v>2866</v>
      </c>
      <c r="B2869" s="54" t="s">
        <v>2973</v>
      </c>
      <c r="C2869" s="74">
        <v>8</v>
      </c>
      <c r="D2869" s="20">
        <v>8</v>
      </c>
      <c r="E2869" s="75" t="s">
        <v>2974</v>
      </c>
      <c r="F2869" s="18" t="s">
        <v>2982</v>
      </c>
      <c r="G2869" s="20" t="s">
        <v>21</v>
      </c>
      <c r="H2869" s="20" t="s">
        <v>22</v>
      </c>
      <c r="I2869" s="20" t="s">
        <v>31</v>
      </c>
      <c r="J2869" s="20" t="s">
        <v>35</v>
      </c>
      <c r="K2869" s="20">
        <v>4</v>
      </c>
      <c r="L2869" s="20">
        <v>10</v>
      </c>
      <c r="M2869" s="20" t="s">
        <v>25</v>
      </c>
      <c r="N2869" s="20">
        <v>24000</v>
      </c>
      <c r="O2869" s="20">
        <v>12000</v>
      </c>
      <c r="P2869" s="43"/>
    </row>
    <row r="2870" s="1" customFormat="true" ht="35" customHeight="true" spans="1:16">
      <c r="A2870" s="17">
        <v>2867</v>
      </c>
      <c r="B2870" s="54" t="s">
        <v>2973</v>
      </c>
      <c r="C2870" s="74">
        <v>9</v>
      </c>
      <c r="D2870" s="20">
        <v>9</v>
      </c>
      <c r="E2870" s="75" t="s">
        <v>2974</v>
      </c>
      <c r="F2870" s="18" t="s">
        <v>2983</v>
      </c>
      <c r="G2870" s="20" t="s">
        <v>21</v>
      </c>
      <c r="H2870" s="20" t="s">
        <v>22</v>
      </c>
      <c r="I2870" s="20" t="s">
        <v>31</v>
      </c>
      <c r="J2870" s="20" t="s">
        <v>39</v>
      </c>
      <c r="K2870" s="20">
        <v>1</v>
      </c>
      <c r="L2870" s="20">
        <v>8</v>
      </c>
      <c r="M2870" s="20" t="s">
        <v>25</v>
      </c>
      <c r="N2870" s="20">
        <v>19200</v>
      </c>
      <c r="O2870" s="20">
        <v>9600</v>
      </c>
      <c r="P2870" s="43"/>
    </row>
    <row r="2871" s="1" customFormat="true" ht="35" customHeight="true" spans="1:16">
      <c r="A2871" s="17">
        <v>2868</v>
      </c>
      <c r="B2871" s="54" t="s">
        <v>2973</v>
      </c>
      <c r="C2871" s="74">
        <v>10</v>
      </c>
      <c r="D2871" s="20">
        <v>10</v>
      </c>
      <c r="E2871" s="75" t="s">
        <v>2974</v>
      </c>
      <c r="F2871" s="18" t="s">
        <v>2984</v>
      </c>
      <c r="G2871" s="20" t="s">
        <v>21</v>
      </c>
      <c r="H2871" s="20" t="s">
        <v>59</v>
      </c>
      <c r="I2871" s="20" t="s">
        <v>49</v>
      </c>
      <c r="J2871" s="20" t="s">
        <v>35</v>
      </c>
      <c r="K2871" s="20">
        <v>1</v>
      </c>
      <c r="L2871" s="20">
        <v>8</v>
      </c>
      <c r="M2871" s="20" t="s">
        <v>25</v>
      </c>
      <c r="N2871" s="20">
        <v>19200</v>
      </c>
      <c r="O2871" s="20">
        <v>9600</v>
      </c>
      <c r="P2871" s="43"/>
    </row>
    <row r="2872" s="1" customFormat="true" ht="35" customHeight="true" spans="1:16">
      <c r="A2872" s="17">
        <v>2869</v>
      </c>
      <c r="B2872" s="54" t="s">
        <v>2973</v>
      </c>
      <c r="C2872" s="74">
        <v>11</v>
      </c>
      <c r="D2872" s="20">
        <v>11</v>
      </c>
      <c r="E2872" s="75" t="s">
        <v>2974</v>
      </c>
      <c r="F2872" s="18" t="s">
        <v>2985</v>
      </c>
      <c r="G2872" s="20" t="s">
        <v>21</v>
      </c>
      <c r="H2872" s="20" t="s">
        <v>22</v>
      </c>
      <c r="I2872" s="20" t="s">
        <v>45</v>
      </c>
      <c r="J2872" s="20" t="s">
        <v>24</v>
      </c>
      <c r="K2872" s="20">
        <v>2</v>
      </c>
      <c r="L2872" s="20">
        <v>7</v>
      </c>
      <c r="M2872" s="20" t="s">
        <v>25</v>
      </c>
      <c r="N2872" s="20">
        <v>16800</v>
      </c>
      <c r="O2872" s="20">
        <v>8400</v>
      </c>
      <c r="P2872" s="43"/>
    </row>
    <row r="2873" s="1" customFormat="true" ht="35" customHeight="true" spans="1:16">
      <c r="A2873" s="17">
        <v>2870</v>
      </c>
      <c r="B2873" s="54" t="s">
        <v>2973</v>
      </c>
      <c r="C2873" s="74">
        <v>12</v>
      </c>
      <c r="D2873" s="20">
        <v>12</v>
      </c>
      <c r="E2873" s="75" t="s">
        <v>2974</v>
      </c>
      <c r="F2873" s="18" t="s">
        <v>2986</v>
      </c>
      <c r="G2873" s="20" t="s">
        <v>21</v>
      </c>
      <c r="H2873" s="20" t="s">
        <v>59</v>
      </c>
      <c r="I2873" s="20" t="s">
        <v>49</v>
      </c>
      <c r="J2873" s="20" t="s">
        <v>39</v>
      </c>
      <c r="K2873" s="20">
        <v>4</v>
      </c>
      <c r="L2873" s="20">
        <v>7</v>
      </c>
      <c r="M2873" s="20" t="s">
        <v>25</v>
      </c>
      <c r="N2873" s="20">
        <v>16800</v>
      </c>
      <c r="O2873" s="20">
        <v>8400</v>
      </c>
      <c r="P2873" s="43"/>
    </row>
    <row r="2874" s="1" customFormat="true" ht="35" customHeight="true" spans="1:16">
      <c r="A2874" s="17">
        <v>2871</v>
      </c>
      <c r="B2874" s="54" t="s">
        <v>2973</v>
      </c>
      <c r="C2874" s="74">
        <v>13</v>
      </c>
      <c r="D2874" s="20">
        <v>13</v>
      </c>
      <c r="E2874" s="75" t="s">
        <v>2974</v>
      </c>
      <c r="F2874" s="18" t="s">
        <v>2987</v>
      </c>
      <c r="G2874" s="20" t="s">
        <v>21</v>
      </c>
      <c r="H2874" s="20" t="s">
        <v>59</v>
      </c>
      <c r="I2874" s="20" t="s">
        <v>49</v>
      </c>
      <c r="J2874" s="20" t="s">
        <v>35</v>
      </c>
      <c r="K2874" s="20">
        <v>2</v>
      </c>
      <c r="L2874" s="20">
        <v>7</v>
      </c>
      <c r="M2874" s="20" t="s">
        <v>25</v>
      </c>
      <c r="N2874" s="20">
        <v>16800</v>
      </c>
      <c r="O2874" s="20">
        <v>8400</v>
      </c>
      <c r="P2874" s="43"/>
    </row>
    <row r="2875" s="1" customFormat="true" ht="35" customHeight="true" spans="1:16">
      <c r="A2875" s="17">
        <v>2872</v>
      </c>
      <c r="B2875" s="54" t="s">
        <v>2973</v>
      </c>
      <c r="C2875" s="74">
        <v>14</v>
      </c>
      <c r="D2875" s="20">
        <v>14</v>
      </c>
      <c r="E2875" s="75" t="s">
        <v>2974</v>
      </c>
      <c r="F2875" s="18" t="s">
        <v>2988</v>
      </c>
      <c r="G2875" s="20" t="s">
        <v>21</v>
      </c>
      <c r="H2875" s="20" t="s">
        <v>42</v>
      </c>
      <c r="I2875" s="20" t="s">
        <v>43</v>
      </c>
      <c r="J2875" s="20" t="s">
        <v>24</v>
      </c>
      <c r="K2875" s="20" t="s">
        <v>24</v>
      </c>
      <c r="L2875" s="20">
        <v>8</v>
      </c>
      <c r="M2875" s="20" t="s">
        <v>25</v>
      </c>
      <c r="N2875" s="20">
        <v>19200</v>
      </c>
      <c r="O2875" s="20">
        <v>9600</v>
      </c>
      <c r="P2875" s="43"/>
    </row>
    <row r="2876" s="1" customFormat="true" ht="35" customHeight="true" spans="1:16">
      <c r="A2876" s="17">
        <v>2873</v>
      </c>
      <c r="B2876" s="54" t="s">
        <v>2973</v>
      </c>
      <c r="C2876" s="74">
        <v>15</v>
      </c>
      <c r="D2876" s="20">
        <v>15</v>
      </c>
      <c r="E2876" s="75" t="s">
        <v>2974</v>
      </c>
      <c r="F2876" s="18" t="s">
        <v>389</v>
      </c>
      <c r="G2876" s="20" t="s">
        <v>21</v>
      </c>
      <c r="H2876" s="20" t="s">
        <v>22</v>
      </c>
      <c r="I2876" s="20" t="s">
        <v>31</v>
      </c>
      <c r="J2876" s="20" t="s">
        <v>32</v>
      </c>
      <c r="K2876" s="20">
        <v>3</v>
      </c>
      <c r="L2876" s="20">
        <v>4</v>
      </c>
      <c r="M2876" s="20" t="s">
        <v>25</v>
      </c>
      <c r="N2876" s="20">
        <v>9600</v>
      </c>
      <c r="O2876" s="20">
        <v>4800</v>
      </c>
      <c r="P2876" s="43"/>
    </row>
    <row r="2877" s="1" customFormat="true" ht="35" customHeight="true" spans="1:16">
      <c r="A2877" s="17">
        <v>2874</v>
      </c>
      <c r="B2877" s="54" t="s">
        <v>2973</v>
      </c>
      <c r="C2877" s="74">
        <v>16</v>
      </c>
      <c r="D2877" s="20">
        <v>16</v>
      </c>
      <c r="E2877" s="75" t="s">
        <v>2974</v>
      </c>
      <c r="F2877" s="18" t="s">
        <v>2989</v>
      </c>
      <c r="G2877" s="20" t="s">
        <v>21</v>
      </c>
      <c r="H2877" s="20" t="s">
        <v>22</v>
      </c>
      <c r="I2877" s="20" t="s">
        <v>31</v>
      </c>
      <c r="J2877" s="20" t="s">
        <v>39</v>
      </c>
      <c r="K2877" s="20">
        <v>2</v>
      </c>
      <c r="L2877" s="20">
        <v>4</v>
      </c>
      <c r="M2877" s="20" t="s">
        <v>25</v>
      </c>
      <c r="N2877" s="20">
        <v>9600</v>
      </c>
      <c r="O2877" s="20">
        <v>4800</v>
      </c>
      <c r="P2877" s="43"/>
    </row>
    <row r="2878" s="1" customFormat="true" ht="35" customHeight="true" spans="1:16">
      <c r="A2878" s="17">
        <v>2875</v>
      </c>
      <c r="B2878" s="54" t="s">
        <v>2973</v>
      </c>
      <c r="C2878" s="74">
        <v>17</v>
      </c>
      <c r="D2878" s="20">
        <v>17</v>
      </c>
      <c r="E2878" s="75" t="s">
        <v>2974</v>
      </c>
      <c r="F2878" s="18" t="s">
        <v>2990</v>
      </c>
      <c r="G2878" s="20" t="s">
        <v>21</v>
      </c>
      <c r="H2878" s="20" t="s">
        <v>22</v>
      </c>
      <c r="I2878" s="20" t="s">
        <v>49</v>
      </c>
      <c r="J2878" s="20" t="s">
        <v>35</v>
      </c>
      <c r="K2878" s="20">
        <v>4</v>
      </c>
      <c r="L2878" s="20">
        <v>4</v>
      </c>
      <c r="M2878" s="20" t="s">
        <v>25</v>
      </c>
      <c r="N2878" s="20">
        <v>9600</v>
      </c>
      <c r="O2878" s="20">
        <v>4800</v>
      </c>
      <c r="P2878" s="43"/>
    </row>
    <row r="2879" s="1" customFormat="true" ht="35" customHeight="true" spans="1:16">
      <c r="A2879" s="17">
        <v>2876</v>
      </c>
      <c r="B2879" s="54" t="s">
        <v>2973</v>
      </c>
      <c r="C2879" s="74">
        <v>18</v>
      </c>
      <c r="D2879" s="20">
        <v>18</v>
      </c>
      <c r="E2879" s="75" t="s">
        <v>2974</v>
      </c>
      <c r="F2879" s="18" t="s">
        <v>2991</v>
      </c>
      <c r="G2879" s="20" t="s">
        <v>21</v>
      </c>
      <c r="H2879" s="20" t="s">
        <v>22</v>
      </c>
      <c r="I2879" s="20" t="s">
        <v>31</v>
      </c>
      <c r="J2879" s="20" t="s">
        <v>39</v>
      </c>
      <c r="K2879" s="20">
        <v>3</v>
      </c>
      <c r="L2879" s="20">
        <v>4</v>
      </c>
      <c r="M2879" s="20" t="s">
        <v>25</v>
      </c>
      <c r="N2879" s="20">
        <v>9600</v>
      </c>
      <c r="O2879" s="20">
        <v>4800</v>
      </c>
      <c r="P2879" s="43"/>
    </row>
    <row r="2880" s="1" customFormat="true" ht="35" customHeight="true" spans="1:16">
      <c r="A2880" s="17">
        <v>2877</v>
      </c>
      <c r="B2880" s="54" t="s">
        <v>2973</v>
      </c>
      <c r="C2880" s="74">
        <v>19</v>
      </c>
      <c r="D2880" s="20">
        <v>19</v>
      </c>
      <c r="E2880" s="75" t="s">
        <v>2974</v>
      </c>
      <c r="F2880" s="18" t="s">
        <v>2992</v>
      </c>
      <c r="G2880" s="20" t="s">
        <v>21</v>
      </c>
      <c r="H2880" s="20" t="s">
        <v>22</v>
      </c>
      <c r="I2880" s="20" t="s">
        <v>31</v>
      </c>
      <c r="J2880" s="20" t="s">
        <v>39</v>
      </c>
      <c r="K2880" s="20">
        <v>4</v>
      </c>
      <c r="L2880" s="20">
        <v>10</v>
      </c>
      <c r="M2880" s="20" t="s">
        <v>25</v>
      </c>
      <c r="N2880" s="20">
        <v>24000</v>
      </c>
      <c r="O2880" s="20">
        <v>12000</v>
      </c>
      <c r="P2880" s="43"/>
    </row>
    <row r="2881" s="1" customFormat="true" ht="35" customHeight="true" spans="1:16">
      <c r="A2881" s="17">
        <v>2878</v>
      </c>
      <c r="B2881" s="54" t="s">
        <v>2973</v>
      </c>
      <c r="C2881" s="74">
        <v>20</v>
      </c>
      <c r="D2881" s="20">
        <v>20</v>
      </c>
      <c r="E2881" s="75" t="s">
        <v>2974</v>
      </c>
      <c r="F2881" s="18" t="s">
        <v>2993</v>
      </c>
      <c r="G2881" s="20" t="s">
        <v>21</v>
      </c>
      <c r="H2881" s="20" t="s">
        <v>59</v>
      </c>
      <c r="I2881" s="20" t="s">
        <v>49</v>
      </c>
      <c r="J2881" s="20" t="s">
        <v>35</v>
      </c>
      <c r="K2881" s="20">
        <v>3</v>
      </c>
      <c r="L2881" s="20">
        <v>3</v>
      </c>
      <c r="M2881" s="20" t="s">
        <v>25</v>
      </c>
      <c r="N2881" s="20">
        <v>7200</v>
      </c>
      <c r="O2881" s="20">
        <v>3600</v>
      </c>
      <c r="P2881" s="43"/>
    </row>
    <row r="2882" s="1" customFormat="true" ht="35" customHeight="true" spans="1:16">
      <c r="A2882" s="17">
        <v>2879</v>
      </c>
      <c r="B2882" s="54" t="s">
        <v>2973</v>
      </c>
      <c r="C2882" s="74">
        <v>21</v>
      </c>
      <c r="D2882" s="20">
        <v>21</v>
      </c>
      <c r="E2882" s="75" t="s">
        <v>2974</v>
      </c>
      <c r="F2882" s="41" t="s">
        <v>2994</v>
      </c>
      <c r="G2882" s="20" t="s">
        <v>21</v>
      </c>
      <c r="H2882" s="20" t="s">
        <v>22</v>
      </c>
      <c r="I2882" s="20" t="s">
        <v>31</v>
      </c>
      <c r="J2882" s="20" t="s">
        <v>32</v>
      </c>
      <c r="K2882" s="20">
        <v>4</v>
      </c>
      <c r="L2882" s="20">
        <v>6</v>
      </c>
      <c r="M2882" s="20" t="s">
        <v>25</v>
      </c>
      <c r="N2882" s="20">
        <v>14400</v>
      </c>
      <c r="O2882" s="20">
        <v>7200</v>
      </c>
      <c r="P2882" s="43"/>
    </row>
    <row r="2883" s="1" customFormat="true" ht="35" customHeight="true" spans="1:16">
      <c r="A2883" s="17">
        <v>2880</v>
      </c>
      <c r="B2883" s="54" t="s">
        <v>2973</v>
      </c>
      <c r="C2883" s="74">
        <v>22</v>
      </c>
      <c r="D2883" s="20">
        <v>22</v>
      </c>
      <c r="E2883" s="75" t="s">
        <v>2974</v>
      </c>
      <c r="F2883" s="41" t="s">
        <v>2995</v>
      </c>
      <c r="G2883" s="20" t="s">
        <v>21</v>
      </c>
      <c r="H2883" s="20" t="s">
        <v>22</v>
      </c>
      <c r="I2883" s="20" t="s">
        <v>31</v>
      </c>
      <c r="J2883" s="20" t="s">
        <v>35</v>
      </c>
      <c r="K2883" s="20">
        <v>3</v>
      </c>
      <c r="L2883" s="20">
        <v>10</v>
      </c>
      <c r="M2883" s="20" t="s">
        <v>25</v>
      </c>
      <c r="N2883" s="20">
        <v>24000</v>
      </c>
      <c r="O2883" s="20">
        <v>12000</v>
      </c>
      <c r="P2883" s="43"/>
    </row>
    <row r="2884" s="1" customFormat="true" ht="35" customHeight="true" spans="1:16">
      <c r="A2884" s="17">
        <v>2881</v>
      </c>
      <c r="B2884" s="54" t="s">
        <v>2973</v>
      </c>
      <c r="C2884" s="74">
        <v>23</v>
      </c>
      <c r="D2884" s="20">
        <v>23</v>
      </c>
      <c r="E2884" s="75" t="s">
        <v>2974</v>
      </c>
      <c r="F2884" s="41" t="s">
        <v>1952</v>
      </c>
      <c r="G2884" s="20" t="s">
        <v>21</v>
      </c>
      <c r="H2884" s="20" t="s">
        <v>22</v>
      </c>
      <c r="I2884" s="20" t="s">
        <v>31</v>
      </c>
      <c r="J2884" s="20" t="s">
        <v>35</v>
      </c>
      <c r="K2884" s="20">
        <v>3</v>
      </c>
      <c r="L2884" s="20">
        <v>2</v>
      </c>
      <c r="M2884" s="20" t="s">
        <v>25</v>
      </c>
      <c r="N2884" s="20">
        <v>4800</v>
      </c>
      <c r="O2884" s="20">
        <v>2400</v>
      </c>
      <c r="P2884" s="43"/>
    </row>
    <row r="2885" s="1" customFormat="true" ht="35" customHeight="true" spans="1:16">
      <c r="A2885" s="17">
        <v>2882</v>
      </c>
      <c r="B2885" s="54" t="s">
        <v>2973</v>
      </c>
      <c r="C2885" s="74">
        <v>24</v>
      </c>
      <c r="D2885" s="20">
        <v>24</v>
      </c>
      <c r="E2885" s="75" t="s">
        <v>2974</v>
      </c>
      <c r="F2885" s="18" t="s">
        <v>2996</v>
      </c>
      <c r="G2885" s="20" t="s">
        <v>21</v>
      </c>
      <c r="H2885" s="20" t="s">
        <v>22</v>
      </c>
      <c r="I2885" s="20" t="s">
        <v>31</v>
      </c>
      <c r="J2885" s="20" t="s">
        <v>35</v>
      </c>
      <c r="K2885" s="20">
        <v>2</v>
      </c>
      <c r="L2885" s="20">
        <v>2</v>
      </c>
      <c r="M2885" s="20" t="s">
        <v>25</v>
      </c>
      <c r="N2885" s="20">
        <v>4800</v>
      </c>
      <c r="O2885" s="20">
        <v>2400</v>
      </c>
      <c r="P2885" s="43"/>
    </row>
    <row r="2886" s="1" customFormat="true" ht="35" customHeight="true" spans="1:16">
      <c r="A2886" s="17">
        <v>2883</v>
      </c>
      <c r="B2886" s="54" t="s">
        <v>2973</v>
      </c>
      <c r="C2886" s="74">
        <v>25</v>
      </c>
      <c r="D2886" s="20">
        <v>25</v>
      </c>
      <c r="E2886" s="75" t="s">
        <v>2974</v>
      </c>
      <c r="F2886" s="18" t="s">
        <v>2997</v>
      </c>
      <c r="G2886" s="20" t="s">
        <v>21</v>
      </c>
      <c r="H2886" s="20" t="s">
        <v>22</v>
      </c>
      <c r="I2886" s="20" t="s">
        <v>31</v>
      </c>
      <c r="J2886" s="20" t="s">
        <v>35</v>
      </c>
      <c r="K2886" s="20">
        <v>4</v>
      </c>
      <c r="L2886" s="20">
        <v>2</v>
      </c>
      <c r="M2886" s="20" t="s">
        <v>25</v>
      </c>
      <c r="N2886" s="20">
        <v>4800</v>
      </c>
      <c r="O2886" s="20">
        <v>2400</v>
      </c>
      <c r="P2886" s="43"/>
    </row>
    <row r="2887" s="1" customFormat="true" ht="35" customHeight="true" spans="1:16">
      <c r="A2887" s="17">
        <v>2884</v>
      </c>
      <c r="B2887" s="54" t="s">
        <v>2973</v>
      </c>
      <c r="C2887" s="74">
        <v>26</v>
      </c>
      <c r="D2887" s="20">
        <v>26</v>
      </c>
      <c r="E2887" s="75" t="s">
        <v>2974</v>
      </c>
      <c r="F2887" s="18" t="s">
        <v>2998</v>
      </c>
      <c r="G2887" s="20" t="s">
        <v>21</v>
      </c>
      <c r="H2887" s="20" t="s">
        <v>22</v>
      </c>
      <c r="I2887" s="20" t="s">
        <v>31</v>
      </c>
      <c r="J2887" s="20" t="s">
        <v>35</v>
      </c>
      <c r="K2887" s="20">
        <v>1</v>
      </c>
      <c r="L2887" s="20">
        <v>7</v>
      </c>
      <c r="M2887" s="20" t="s">
        <v>25</v>
      </c>
      <c r="N2887" s="20">
        <v>16800</v>
      </c>
      <c r="O2887" s="20">
        <v>8400</v>
      </c>
      <c r="P2887" s="43"/>
    </row>
    <row r="2888" s="1" customFormat="true" ht="35" customHeight="true" spans="1:16">
      <c r="A2888" s="17">
        <v>2885</v>
      </c>
      <c r="B2888" s="54" t="s">
        <v>2973</v>
      </c>
      <c r="C2888" s="74">
        <v>27</v>
      </c>
      <c r="D2888" s="20">
        <v>27</v>
      </c>
      <c r="E2888" s="75" t="s">
        <v>2974</v>
      </c>
      <c r="F2888" s="20" t="s">
        <v>2999</v>
      </c>
      <c r="G2888" s="20" t="s">
        <v>21</v>
      </c>
      <c r="H2888" s="20" t="s">
        <v>22</v>
      </c>
      <c r="I2888" s="20" t="s">
        <v>31</v>
      </c>
      <c r="J2888" s="20" t="s">
        <v>35</v>
      </c>
      <c r="K2888" s="20">
        <v>4</v>
      </c>
      <c r="L2888" s="20">
        <v>2</v>
      </c>
      <c r="M2888" s="20" t="s">
        <v>25</v>
      </c>
      <c r="N2888" s="20">
        <v>4800</v>
      </c>
      <c r="O2888" s="20">
        <v>2400</v>
      </c>
      <c r="P2888" s="43"/>
    </row>
    <row r="2889" s="1" customFormat="true" ht="35" customHeight="true" spans="1:16">
      <c r="A2889" s="17">
        <v>2886</v>
      </c>
      <c r="B2889" s="54" t="s">
        <v>2973</v>
      </c>
      <c r="C2889" s="74">
        <v>28</v>
      </c>
      <c r="D2889" s="20">
        <v>28</v>
      </c>
      <c r="E2889" s="75" t="s">
        <v>2974</v>
      </c>
      <c r="F2889" s="18" t="s">
        <v>3000</v>
      </c>
      <c r="G2889" s="20" t="s">
        <v>21</v>
      </c>
      <c r="H2889" s="20" t="s">
        <v>89</v>
      </c>
      <c r="I2889" s="20" t="s">
        <v>49</v>
      </c>
      <c r="J2889" s="20" t="s">
        <v>39</v>
      </c>
      <c r="K2889" s="20">
        <v>3</v>
      </c>
      <c r="L2889" s="20">
        <v>4</v>
      </c>
      <c r="M2889" s="20" t="s">
        <v>25</v>
      </c>
      <c r="N2889" s="20">
        <v>9600</v>
      </c>
      <c r="O2889" s="20">
        <v>4800</v>
      </c>
      <c r="P2889" s="43"/>
    </row>
    <row r="2890" s="1" customFormat="true" ht="35" customHeight="true" spans="1:16">
      <c r="A2890" s="17">
        <v>2887</v>
      </c>
      <c r="B2890" s="54" t="s">
        <v>2973</v>
      </c>
      <c r="C2890" s="74">
        <v>29</v>
      </c>
      <c r="D2890" s="20">
        <v>29</v>
      </c>
      <c r="E2890" s="75" t="s">
        <v>2974</v>
      </c>
      <c r="F2890" s="20" t="s">
        <v>3001</v>
      </c>
      <c r="G2890" s="20" t="s">
        <v>21</v>
      </c>
      <c r="H2890" s="20" t="s">
        <v>59</v>
      </c>
      <c r="I2890" s="20" t="s">
        <v>49</v>
      </c>
      <c r="J2890" s="20" t="s">
        <v>39</v>
      </c>
      <c r="K2890" s="20">
        <v>3</v>
      </c>
      <c r="L2890" s="20">
        <v>2</v>
      </c>
      <c r="M2890" s="20" t="s">
        <v>25</v>
      </c>
      <c r="N2890" s="20">
        <v>4800</v>
      </c>
      <c r="O2890" s="20">
        <v>2400</v>
      </c>
      <c r="P2890" s="43"/>
    </row>
    <row r="2891" s="1" customFormat="true" ht="35" customHeight="true" spans="1:16">
      <c r="A2891" s="17">
        <v>2888</v>
      </c>
      <c r="B2891" s="54" t="s">
        <v>2973</v>
      </c>
      <c r="C2891" s="74">
        <v>30</v>
      </c>
      <c r="D2891" s="20">
        <v>30</v>
      </c>
      <c r="E2891" s="75" t="s">
        <v>2974</v>
      </c>
      <c r="F2891" s="18" t="s">
        <v>3002</v>
      </c>
      <c r="G2891" s="20" t="s">
        <v>21</v>
      </c>
      <c r="H2891" s="20" t="s">
        <v>22</v>
      </c>
      <c r="I2891" s="20" t="s">
        <v>31</v>
      </c>
      <c r="J2891" s="20" t="s">
        <v>32</v>
      </c>
      <c r="K2891" s="20">
        <v>1</v>
      </c>
      <c r="L2891" s="20">
        <v>2</v>
      </c>
      <c r="M2891" s="20" t="s">
        <v>25</v>
      </c>
      <c r="N2891" s="20">
        <v>4800</v>
      </c>
      <c r="O2891" s="20">
        <v>2400</v>
      </c>
      <c r="P2891" s="43"/>
    </row>
    <row r="2892" s="1" customFormat="true" ht="35" customHeight="true" spans="1:16">
      <c r="A2892" s="17">
        <v>2889</v>
      </c>
      <c r="B2892" s="54" t="s">
        <v>2973</v>
      </c>
      <c r="C2892" s="74">
        <v>31</v>
      </c>
      <c r="D2892" s="20">
        <v>31</v>
      </c>
      <c r="E2892" s="75" t="s">
        <v>2974</v>
      </c>
      <c r="F2892" s="18" t="s">
        <v>3003</v>
      </c>
      <c r="G2892" s="20" t="s">
        <v>21</v>
      </c>
      <c r="H2892" s="20" t="s">
        <v>22</v>
      </c>
      <c r="I2892" s="20" t="s">
        <v>31</v>
      </c>
      <c r="J2892" s="20" t="s">
        <v>32</v>
      </c>
      <c r="K2892" s="20">
        <v>1</v>
      </c>
      <c r="L2892" s="20">
        <v>2</v>
      </c>
      <c r="M2892" s="20" t="s">
        <v>76</v>
      </c>
      <c r="N2892" s="20">
        <v>4800</v>
      </c>
      <c r="O2892" s="20">
        <v>2400</v>
      </c>
      <c r="P2892" s="43"/>
    </row>
    <row r="2893" s="1" customFormat="true" ht="35" customHeight="true" spans="1:16">
      <c r="A2893" s="17">
        <v>2890</v>
      </c>
      <c r="B2893" s="54" t="s">
        <v>2973</v>
      </c>
      <c r="C2893" s="74">
        <v>32</v>
      </c>
      <c r="D2893" s="20">
        <v>32</v>
      </c>
      <c r="E2893" s="75" t="s">
        <v>2974</v>
      </c>
      <c r="F2893" s="18" t="s">
        <v>1132</v>
      </c>
      <c r="G2893" s="20" t="s">
        <v>21</v>
      </c>
      <c r="H2893" s="20" t="s">
        <v>22</v>
      </c>
      <c r="I2893" s="20" t="s">
        <v>49</v>
      </c>
      <c r="J2893" s="20" t="s">
        <v>35</v>
      </c>
      <c r="K2893" s="20">
        <v>1</v>
      </c>
      <c r="L2893" s="20">
        <v>2</v>
      </c>
      <c r="M2893" s="20" t="s">
        <v>76</v>
      </c>
      <c r="N2893" s="20">
        <v>4800</v>
      </c>
      <c r="O2893" s="20">
        <v>2400</v>
      </c>
      <c r="P2893" s="43"/>
    </row>
    <row r="2894" s="1" customFormat="true" ht="35" customHeight="true" spans="1:16">
      <c r="A2894" s="17">
        <v>2891</v>
      </c>
      <c r="B2894" s="54" t="s">
        <v>2973</v>
      </c>
      <c r="C2894" s="74">
        <v>33</v>
      </c>
      <c r="D2894" s="20">
        <v>33</v>
      </c>
      <c r="E2894" s="75" t="s">
        <v>2974</v>
      </c>
      <c r="F2894" s="18" t="s">
        <v>1188</v>
      </c>
      <c r="G2894" s="20" t="s">
        <v>21</v>
      </c>
      <c r="H2894" s="20" t="s">
        <v>22</v>
      </c>
      <c r="I2894" s="20" t="s">
        <v>582</v>
      </c>
      <c r="J2894" s="20" t="s">
        <v>39</v>
      </c>
      <c r="K2894" s="20">
        <v>1</v>
      </c>
      <c r="L2894" s="20">
        <v>2</v>
      </c>
      <c r="M2894" s="20" t="s">
        <v>76</v>
      </c>
      <c r="N2894" s="20">
        <v>4800</v>
      </c>
      <c r="O2894" s="20">
        <v>2400</v>
      </c>
      <c r="P2894" s="43"/>
    </row>
    <row r="2895" s="1" customFormat="true" ht="35" customHeight="true" spans="1:16">
      <c r="A2895" s="17">
        <v>2892</v>
      </c>
      <c r="B2895" s="54" t="s">
        <v>2973</v>
      </c>
      <c r="C2895" s="74">
        <v>34</v>
      </c>
      <c r="D2895" s="20">
        <v>34</v>
      </c>
      <c r="E2895" s="75" t="s">
        <v>2974</v>
      </c>
      <c r="F2895" s="18" t="s">
        <v>3004</v>
      </c>
      <c r="G2895" s="20" t="s">
        <v>21</v>
      </c>
      <c r="H2895" s="20" t="s">
        <v>22</v>
      </c>
      <c r="I2895" s="20" t="s">
        <v>31</v>
      </c>
      <c r="J2895" s="20" t="s">
        <v>32</v>
      </c>
      <c r="K2895" s="20">
        <v>3</v>
      </c>
      <c r="L2895" s="20">
        <v>3</v>
      </c>
      <c r="M2895" s="20" t="s">
        <v>76</v>
      </c>
      <c r="N2895" s="20">
        <v>7200</v>
      </c>
      <c r="O2895" s="20">
        <v>3600</v>
      </c>
      <c r="P2895" s="43"/>
    </row>
    <row r="2896" s="1" customFormat="true" ht="35" customHeight="true" spans="1:16">
      <c r="A2896" s="17">
        <v>2893</v>
      </c>
      <c r="B2896" s="54" t="s">
        <v>2973</v>
      </c>
      <c r="C2896" s="74">
        <v>35</v>
      </c>
      <c r="D2896" s="20">
        <v>35</v>
      </c>
      <c r="E2896" s="75" t="s">
        <v>2974</v>
      </c>
      <c r="F2896" s="18" t="s">
        <v>3005</v>
      </c>
      <c r="G2896" s="20" t="s">
        <v>21</v>
      </c>
      <c r="H2896" s="20" t="s">
        <v>59</v>
      </c>
      <c r="I2896" s="20" t="s">
        <v>49</v>
      </c>
      <c r="J2896" s="20" t="s">
        <v>32</v>
      </c>
      <c r="K2896" s="20">
        <v>2</v>
      </c>
      <c r="L2896" s="20">
        <v>1</v>
      </c>
      <c r="M2896" s="20" t="s">
        <v>76</v>
      </c>
      <c r="N2896" s="20">
        <v>2400</v>
      </c>
      <c r="O2896" s="20">
        <v>1200</v>
      </c>
      <c r="P2896" s="43"/>
    </row>
    <row r="2897" s="1" customFormat="true" ht="35" customHeight="true" spans="1:16">
      <c r="A2897" s="17">
        <v>2894</v>
      </c>
      <c r="B2897" s="54" t="s">
        <v>2973</v>
      </c>
      <c r="C2897" s="74">
        <v>36</v>
      </c>
      <c r="D2897" s="20">
        <v>36</v>
      </c>
      <c r="E2897" s="75" t="s">
        <v>2974</v>
      </c>
      <c r="F2897" s="18" t="s">
        <v>3006</v>
      </c>
      <c r="G2897" s="20" t="s">
        <v>21</v>
      </c>
      <c r="H2897" s="20" t="s">
        <v>59</v>
      </c>
      <c r="I2897" s="20" t="s">
        <v>49</v>
      </c>
      <c r="J2897" s="20" t="s">
        <v>39</v>
      </c>
      <c r="K2897" s="20">
        <v>1</v>
      </c>
      <c r="L2897" s="20">
        <v>4</v>
      </c>
      <c r="M2897" s="20" t="s">
        <v>76</v>
      </c>
      <c r="N2897" s="20">
        <v>9600</v>
      </c>
      <c r="O2897" s="20">
        <v>4800</v>
      </c>
      <c r="P2897" s="43"/>
    </row>
    <row r="2898" s="1" customFormat="true" ht="35" customHeight="true" spans="1:16">
      <c r="A2898" s="17">
        <v>2895</v>
      </c>
      <c r="B2898" s="54" t="s">
        <v>2973</v>
      </c>
      <c r="C2898" s="74">
        <v>37</v>
      </c>
      <c r="D2898" s="20">
        <v>37</v>
      </c>
      <c r="E2898" s="75" t="s">
        <v>2974</v>
      </c>
      <c r="F2898" s="20" t="s">
        <v>3007</v>
      </c>
      <c r="G2898" s="20" t="s">
        <v>21</v>
      </c>
      <c r="H2898" s="20" t="s">
        <v>89</v>
      </c>
      <c r="I2898" s="20" t="s">
        <v>49</v>
      </c>
      <c r="J2898" s="20" t="s">
        <v>32</v>
      </c>
      <c r="K2898" s="20">
        <v>1</v>
      </c>
      <c r="L2898" s="20">
        <v>1</v>
      </c>
      <c r="M2898" s="20" t="s">
        <v>76</v>
      </c>
      <c r="N2898" s="20">
        <v>2400</v>
      </c>
      <c r="O2898" s="20">
        <v>1200</v>
      </c>
      <c r="P2898" s="43"/>
    </row>
    <row r="2899" s="1" customFormat="true" ht="35" customHeight="true" spans="1:16">
      <c r="A2899" s="17">
        <v>2896</v>
      </c>
      <c r="B2899" s="54" t="s">
        <v>2973</v>
      </c>
      <c r="C2899" s="74">
        <v>38</v>
      </c>
      <c r="D2899" s="20">
        <v>38</v>
      </c>
      <c r="E2899" s="75" t="s">
        <v>2974</v>
      </c>
      <c r="F2899" s="18" t="s">
        <v>3008</v>
      </c>
      <c r="G2899" s="20" t="s">
        <v>21</v>
      </c>
      <c r="H2899" s="20" t="s">
        <v>22</v>
      </c>
      <c r="I2899" s="20" t="s">
        <v>31</v>
      </c>
      <c r="J2899" s="20" t="s">
        <v>39</v>
      </c>
      <c r="K2899" s="20">
        <v>4</v>
      </c>
      <c r="L2899" s="20">
        <v>1</v>
      </c>
      <c r="M2899" s="20" t="s">
        <v>76</v>
      </c>
      <c r="N2899" s="20">
        <v>2400</v>
      </c>
      <c r="O2899" s="20">
        <v>1200</v>
      </c>
      <c r="P2899" s="43"/>
    </row>
    <row r="2900" s="1" customFormat="true" ht="35" customHeight="true" spans="1:16">
      <c r="A2900" s="17">
        <v>2897</v>
      </c>
      <c r="B2900" s="54" t="s">
        <v>2973</v>
      </c>
      <c r="C2900" s="74">
        <v>39</v>
      </c>
      <c r="D2900" s="20">
        <v>1</v>
      </c>
      <c r="E2900" s="75" t="s">
        <v>3009</v>
      </c>
      <c r="F2900" s="20" t="s">
        <v>3010</v>
      </c>
      <c r="G2900" s="20" t="s">
        <v>21</v>
      </c>
      <c r="H2900" s="20" t="s">
        <v>22</v>
      </c>
      <c r="I2900" s="20" t="s">
        <v>23</v>
      </c>
      <c r="J2900" s="20" t="s">
        <v>24</v>
      </c>
      <c r="K2900" s="20" t="s">
        <v>24</v>
      </c>
      <c r="L2900" s="20">
        <v>10</v>
      </c>
      <c r="M2900" s="20" t="s">
        <v>25</v>
      </c>
      <c r="N2900" s="20">
        <v>24000</v>
      </c>
      <c r="O2900" s="20">
        <v>12000</v>
      </c>
      <c r="P2900" s="34">
        <f ca="1">SUMIF(E:O,E2900,O:O)</f>
        <v>124800</v>
      </c>
    </row>
    <row r="2901" s="1" customFormat="true" ht="35" customHeight="true" spans="1:16">
      <c r="A2901" s="17">
        <v>2898</v>
      </c>
      <c r="B2901" s="54" t="s">
        <v>2973</v>
      </c>
      <c r="C2901" s="74">
        <v>40</v>
      </c>
      <c r="D2901" s="20">
        <v>2</v>
      </c>
      <c r="E2901" s="75" t="s">
        <v>3009</v>
      </c>
      <c r="F2901" s="20" t="s">
        <v>3011</v>
      </c>
      <c r="G2901" s="20" t="s">
        <v>21</v>
      </c>
      <c r="H2901" s="20" t="s">
        <v>22</v>
      </c>
      <c r="I2901" s="20" t="s">
        <v>31</v>
      </c>
      <c r="J2901" s="20" t="s">
        <v>32</v>
      </c>
      <c r="K2901" s="20">
        <v>3</v>
      </c>
      <c r="L2901" s="20">
        <v>10</v>
      </c>
      <c r="M2901" s="20" t="s">
        <v>25</v>
      </c>
      <c r="N2901" s="20">
        <v>24000</v>
      </c>
      <c r="O2901" s="20">
        <v>12000</v>
      </c>
      <c r="P2901" s="34"/>
    </row>
    <row r="2902" s="1" customFormat="true" ht="35" customHeight="true" spans="1:16">
      <c r="A2902" s="17">
        <v>2899</v>
      </c>
      <c r="B2902" s="54" t="s">
        <v>2973</v>
      </c>
      <c r="C2902" s="74">
        <v>41</v>
      </c>
      <c r="D2902" s="20">
        <v>3</v>
      </c>
      <c r="E2902" s="75" t="s">
        <v>3009</v>
      </c>
      <c r="F2902" s="20" t="s">
        <v>3012</v>
      </c>
      <c r="G2902" s="20" t="s">
        <v>21</v>
      </c>
      <c r="H2902" s="20" t="s">
        <v>22</v>
      </c>
      <c r="I2902" s="20" t="s">
        <v>31</v>
      </c>
      <c r="J2902" s="20" t="s">
        <v>39</v>
      </c>
      <c r="K2902" s="20">
        <v>1</v>
      </c>
      <c r="L2902" s="20">
        <v>10</v>
      </c>
      <c r="M2902" s="20" t="s">
        <v>25</v>
      </c>
      <c r="N2902" s="20">
        <v>24000</v>
      </c>
      <c r="O2902" s="20">
        <v>12000</v>
      </c>
      <c r="P2902" s="34"/>
    </row>
    <row r="2903" s="1" customFormat="true" ht="35" customHeight="true" spans="1:16">
      <c r="A2903" s="17">
        <v>2900</v>
      </c>
      <c r="B2903" s="54" t="s">
        <v>2973</v>
      </c>
      <c r="C2903" s="74">
        <v>42</v>
      </c>
      <c r="D2903" s="20">
        <v>4</v>
      </c>
      <c r="E2903" s="75" t="s">
        <v>3009</v>
      </c>
      <c r="F2903" s="20" t="s">
        <v>3013</v>
      </c>
      <c r="G2903" s="20" t="s">
        <v>21</v>
      </c>
      <c r="H2903" s="20" t="s">
        <v>22</v>
      </c>
      <c r="I2903" s="20" t="s">
        <v>31</v>
      </c>
      <c r="J2903" s="20" t="s">
        <v>39</v>
      </c>
      <c r="K2903" s="20">
        <v>2</v>
      </c>
      <c r="L2903" s="20">
        <v>9</v>
      </c>
      <c r="M2903" s="20" t="s">
        <v>25</v>
      </c>
      <c r="N2903" s="20">
        <v>21600</v>
      </c>
      <c r="O2903" s="20">
        <v>10800</v>
      </c>
      <c r="P2903" s="34"/>
    </row>
    <row r="2904" s="1" customFormat="true" ht="35" customHeight="true" spans="1:16">
      <c r="A2904" s="17">
        <v>2901</v>
      </c>
      <c r="B2904" s="54" t="s">
        <v>2973</v>
      </c>
      <c r="C2904" s="74">
        <v>43</v>
      </c>
      <c r="D2904" s="20">
        <v>5</v>
      </c>
      <c r="E2904" s="75" t="s">
        <v>3009</v>
      </c>
      <c r="F2904" s="20" t="s">
        <v>3014</v>
      </c>
      <c r="G2904" s="20" t="s">
        <v>21</v>
      </c>
      <c r="H2904" s="20" t="s">
        <v>22</v>
      </c>
      <c r="I2904" s="20" t="s">
        <v>29</v>
      </c>
      <c r="J2904" s="20" t="s">
        <v>24</v>
      </c>
      <c r="K2904" s="20" t="s">
        <v>24</v>
      </c>
      <c r="L2904" s="20">
        <v>7</v>
      </c>
      <c r="M2904" s="20" t="s">
        <v>25</v>
      </c>
      <c r="N2904" s="20">
        <v>16800</v>
      </c>
      <c r="O2904" s="20">
        <v>8400</v>
      </c>
      <c r="P2904" s="34"/>
    </row>
    <row r="2905" s="1" customFormat="true" ht="35" customHeight="true" spans="1:16">
      <c r="A2905" s="17">
        <v>2902</v>
      </c>
      <c r="B2905" s="54" t="s">
        <v>2973</v>
      </c>
      <c r="C2905" s="74">
        <v>44</v>
      </c>
      <c r="D2905" s="20">
        <v>6</v>
      </c>
      <c r="E2905" s="75" t="s">
        <v>3009</v>
      </c>
      <c r="F2905" s="20" t="s">
        <v>3015</v>
      </c>
      <c r="G2905" s="20" t="s">
        <v>21</v>
      </c>
      <c r="H2905" s="20" t="s">
        <v>22</v>
      </c>
      <c r="I2905" s="20" t="s">
        <v>31</v>
      </c>
      <c r="J2905" s="20" t="s">
        <v>32</v>
      </c>
      <c r="K2905" s="20">
        <v>1</v>
      </c>
      <c r="L2905" s="20">
        <v>7</v>
      </c>
      <c r="M2905" s="20" t="s">
        <v>25</v>
      </c>
      <c r="N2905" s="20">
        <v>16800</v>
      </c>
      <c r="O2905" s="20">
        <v>8400</v>
      </c>
      <c r="P2905" s="34"/>
    </row>
    <row r="2906" s="1" customFormat="true" ht="35" customHeight="true" spans="1:16">
      <c r="A2906" s="17">
        <v>2903</v>
      </c>
      <c r="B2906" s="54" t="s">
        <v>2973</v>
      </c>
      <c r="C2906" s="74">
        <v>45</v>
      </c>
      <c r="D2906" s="20">
        <v>7</v>
      </c>
      <c r="E2906" s="75" t="s">
        <v>3009</v>
      </c>
      <c r="F2906" s="20" t="s">
        <v>3016</v>
      </c>
      <c r="G2906" s="20" t="s">
        <v>21</v>
      </c>
      <c r="H2906" s="20" t="s">
        <v>22</v>
      </c>
      <c r="I2906" s="20" t="s">
        <v>54</v>
      </c>
      <c r="J2906" s="20" t="s">
        <v>24</v>
      </c>
      <c r="K2906" s="20" t="s">
        <v>24</v>
      </c>
      <c r="L2906" s="20">
        <v>6</v>
      </c>
      <c r="M2906" s="20" t="s">
        <v>25</v>
      </c>
      <c r="N2906" s="20">
        <v>14400</v>
      </c>
      <c r="O2906" s="20">
        <v>7200</v>
      </c>
      <c r="P2906" s="34"/>
    </row>
    <row r="2907" s="1" customFormat="true" ht="35" customHeight="true" spans="1:16">
      <c r="A2907" s="17">
        <v>2904</v>
      </c>
      <c r="B2907" s="54" t="s">
        <v>2973</v>
      </c>
      <c r="C2907" s="74">
        <v>46</v>
      </c>
      <c r="D2907" s="20">
        <v>8</v>
      </c>
      <c r="E2907" s="75" t="s">
        <v>3009</v>
      </c>
      <c r="F2907" s="20" t="s">
        <v>3017</v>
      </c>
      <c r="G2907" s="20" t="s">
        <v>21</v>
      </c>
      <c r="H2907" s="20" t="s">
        <v>22</v>
      </c>
      <c r="I2907" s="20" t="s">
        <v>146</v>
      </c>
      <c r="J2907" s="20" t="s">
        <v>24</v>
      </c>
      <c r="K2907" s="20" t="s">
        <v>24</v>
      </c>
      <c r="L2907" s="20">
        <v>5</v>
      </c>
      <c r="M2907" s="20" t="s">
        <v>25</v>
      </c>
      <c r="N2907" s="20">
        <v>12000</v>
      </c>
      <c r="O2907" s="20">
        <v>6000</v>
      </c>
      <c r="P2907" s="34"/>
    </row>
    <row r="2908" s="1" customFormat="true" ht="35" customHeight="true" spans="1:16">
      <c r="A2908" s="17">
        <v>2905</v>
      </c>
      <c r="B2908" s="54" t="s">
        <v>2973</v>
      </c>
      <c r="C2908" s="74">
        <v>47</v>
      </c>
      <c r="D2908" s="20">
        <v>9</v>
      </c>
      <c r="E2908" s="75" t="s">
        <v>3009</v>
      </c>
      <c r="F2908" s="20" t="s">
        <v>3018</v>
      </c>
      <c r="G2908" s="20" t="s">
        <v>21</v>
      </c>
      <c r="H2908" s="20" t="s">
        <v>22</v>
      </c>
      <c r="I2908" s="20" t="s">
        <v>31</v>
      </c>
      <c r="J2908" s="20" t="s">
        <v>39</v>
      </c>
      <c r="K2908" s="20">
        <v>3</v>
      </c>
      <c r="L2908" s="20">
        <v>5</v>
      </c>
      <c r="M2908" s="20" t="s">
        <v>25</v>
      </c>
      <c r="N2908" s="20">
        <v>12000</v>
      </c>
      <c r="O2908" s="20">
        <v>6000</v>
      </c>
      <c r="P2908" s="34"/>
    </row>
    <row r="2909" s="1" customFormat="true" ht="35" customHeight="true" spans="1:16">
      <c r="A2909" s="17">
        <v>2906</v>
      </c>
      <c r="B2909" s="54" t="s">
        <v>2973</v>
      </c>
      <c r="C2909" s="74">
        <v>48</v>
      </c>
      <c r="D2909" s="20">
        <v>10</v>
      </c>
      <c r="E2909" s="75" t="s">
        <v>3009</v>
      </c>
      <c r="F2909" s="20" t="s">
        <v>3019</v>
      </c>
      <c r="G2909" s="20" t="s">
        <v>21</v>
      </c>
      <c r="H2909" s="20" t="s">
        <v>22</v>
      </c>
      <c r="I2909" s="20" t="s">
        <v>31</v>
      </c>
      <c r="J2909" s="20" t="s">
        <v>35</v>
      </c>
      <c r="K2909" s="20">
        <v>2</v>
      </c>
      <c r="L2909" s="20">
        <v>5</v>
      </c>
      <c r="M2909" s="20" t="s">
        <v>25</v>
      </c>
      <c r="N2909" s="20">
        <v>12000</v>
      </c>
      <c r="O2909" s="20">
        <v>6000</v>
      </c>
      <c r="P2909" s="34"/>
    </row>
    <row r="2910" s="1" customFormat="true" ht="35" customHeight="true" spans="1:16">
      <c r="A2910" s="17">
        <v>2907</v>
      </c>
      <c r="B2910" s="54" t="s">
        <v>2973</v>
      </c>
      <c r="C2910" s="74">
        <v>49</v>
      </c>
      <c r="D2910" s="20">
        <v>11</v>
      </c>
      <c r="E2910" s="75" t="s">
        <v>3009</v>
      </c>
      <c r="F2910" s="20" t="s">
        <v>3020</v>
      </c>
      <c r="G2910" s="20" t="s">
        <v>21</v>
      </c>
      <c r="H2910" s="20" t="s">
        <v>59</v>
      </c>
      <c r="I2910" s="20" t="s">
        <v>49</v>
      </c>
      <c r="J2910" s="20" t="s">
        <v>39</v>
      </c>
      <c r="K2910" s="20">
        <v>1</v>
      </c>
      <c r="L2910" s="20">
        <v>5</v>
      </c>
      <c r="M2910" s="20" t="s">
        <v>25</v>
      </c>
      <c r="N2910" s="20">
        <v>12000</v>
      </c>
      <c r="O2910" s="20">
        <v>6000</v>
      </c>
      <c r="P2910" s="34"/>
    </row>
    <row r="2911" s="1" customFormat="true" ht="35" customHeight="true" spans="1:16">
      <c r="A2911" s="17">
        <v>2908</v>
      </c>
      <c r="B2911" s="54" t="s">
        <v>2973</v>
      </c>
      <c r="C2911" s="74">
        <v>50</v>
      </c>
      <c r="D2911" s="20">
        <v>12</v>
      </c>
      <c r="E2911" s="75" t="s">
        <v>3009</v>
      </c>
      <c r="F2911" s="20" t="s">
        <v>3021</v>
      </c>
      <c r="G2911" s="20" t="s">
        <v>21</v>
      </c>
      <c r="H2911" s="20" t="s">
        <v>22</v>
      </c>
      <c r="I2911" s="20" t="s">
        <v>64</v>
      </c>
      <c r="J2911" s="20" t="s">
        <v>24</v>
      </c>
      <c r="K2911" s="20" t="s">
        <v>24</v>
      </c>
      <c r="L2911" s="20">
        <v>3</v>
      </c>
      <c r="M2911" s="20" t="s">
        <v>25</v>
      </c>
      <c r="N2911" s="20">
        <v>7200</v>
      </c>
      <c r="O2911" s="20">
        <v>3600</v>
      </c>
      <c r="P2911" s="34"/>
    </row>
    <row r="2912" s="1" customFormat="true" ht="35" customHeight="true" spans="1:16">
      <c r="A2912" s="17">
        <v>2909</v>
      </c>
      <c r="B2912" s="54" t="s">
        <v>2973</v>
      </c>
      <c r="C2912" s="74">
        <v>51</v>
      </c>
      <c r="D2912" s="20">
        <v>13</v>
      </c>
      <c r="E2912" s="75" t="s">
        <v>3009</v>
      </c>
      <c r="F2912" s="20" t="s">
        <v>3022</v>
      </c>
      <c r="G2912" s="20" t="s">
        <v>21</v>
      </c>
      <c r="H2912" s="20" t="s">
        <v>59</v>
      </c>
      <c r="I2912" s="20" t="s">
        <v>49</v>
      </c>
      <c r="J2912" s="20" t="s">
        <v>39</v>
      </c>
      <c r="K2912" s="20">
        <v>3</v>
      </c>
      <c r="L2912" s="20">
        <v>3</v>
      </c>
      <c r="M2912" s="20" t="s">
        <v>25</v>
      </c>
      <c r="N2912" s="20">
        <v>7200</v>
      </c>
      <c r="O2912" s="20">
        <v>3600</v>
      </c>
      <c r="P2912" s="34"/>
    </row>
    <row r="2913" s="1" customFormat="true" ht="35" customHeight="true" spans="1:16">
      <c r="A2913" s="17">
        <v>2910</v>
      </c>
      <c r="B2913" s="54" t="s">
        <v>2973</v>
      </c>
      <c r="C2913" s="74">
        <v>52</v>
      </c>
      <c r="D2913" s="20">
        <v>14</v>
      </c>
      <c r="E2913" s="75" t="s">
        <v>3009</v>
      </c>
      <c r="F2913" s="20" t="s">
        <v>3023</v>
      </c>
      <c r="G2913" s="20" t="s">
        <v>21</v>
      </c>
      <c r="H2913" s="20" t="s">
        <v>22</v>
      </c>
      <c r="I2913" s="20" t="s">
        <v>31</v>
      </c>
      <c r="J2913" s="20" t="s">
        <v>39</v>
      </c>
      <c r="K2913" s="20">
        <v>1</v>
      </c>
      <c r="L2913" s="20">
        <v>2</v>
      </c>
      <c r="M2913" s="20" t="s">
        <v>25</v>
      </c>
      <c r="N2913" s="20">
        <v>4800</v>
      </c>
      <c r="O2913" s="20">
        <v>2400</v>
      </c>
      <c r="P2913" s="34"/>
    </row>
    <row r="2914" s="1" customFormat="true" ht="35" customHeight="true" spans="1:16">
      <c r="A2914" s="17">
        <v>2911</v>
      </c>
      <c r="B2914" s="54" t="s">
        <v>2973</v>
      </c>
      <c r="C2914" s="74">
        <v>53</v>
      </c>
      <c r="D2914" s="20">
        <v>15</v>
      </c>
      <c r="E2914" s="75" t="s">
        <v>3009</v>
      </c>
      <c r="F2914" s="20" t="s">
        <v>3024</v>
      </c>
      <c r="G2914" s="20" t="s">
        <v>21</v>
      </c>
      <c r="H2914" s="20" t="s">
        <v>22</v>
      </c>
      <c r="I2914" s="20" t="s">
        <v>31</v>
      </c>
      <c r="J2914" s="20" t="s">
        <v>32</v>
      </c>
      <c r="K2914" s="20">
        <v>1</v>
      </c>
      <c r="L2914" s="20">
        <v>2</v>
      </c>
      <c r="M2914" s="20" t="s">
        <v>25</v>
      </c>
      <c r="N2914" s="20">
        <v>4800</v>
      </c>
      <c r="O2914" s="20">
        <v>2400</v>
      </c>
      <c r="P2914" s="34"/>
    </row>
    <row r="2915" s="1" customFormat="true" ht="35" customHeight="true" spans="1:16">
      <c r="A2915" s="17">
        <v>2912</v>
      </c>
      <c r="B2915" s="54" t="s">
        <v>2973</v>
      </c>
      <c r="C2915" s="74">
        <v>54</v>
      </c>
      <c r="D2915" s="20">
        <v>16</v>
      </c>
      <c r="E2915" s="75" t="s">
        <v>3009</v>
      </c>
      <c r="F2915" s="20" t="s">
        <v>3025</v>
      </c>
      <c r="G2915" s="20" t="s">
        <v>21</v>
      </c>
      <c r="H2915" s="20" t="s">
        <v>22</v>
      </c>
      <c r="I2915" s="20" t="s">
        <v>31</v>
      </c>
      <c r="J2915" s="20" t="s">
        <v>32</v>
      </c>
      <c r="K2915" s="20">
        <v>2</v>
      </c>
      <c r="L2915" s="20">
        <v>2</v>
      </c>
      <c r="M2915" s="20" t="s">
        <v>25</v>
      </c>
      <c r="N2915" s="20">
        <v>4800</v>
      </c>
      <c r="O2915" s="20">
        <v>2400</v>
      </c>
      <c r="P2915" s="34"/>
    </row>
    <row r="2916" s="1" customFormat="true" ht="35" customHeight="true" spans="1:16">
      <c r="A2916" s="17">
        <v>2913</v>
      </c>
      <c r="B2916" s="54" t="s">
        <v>2973</v>
      </c>
      <c r="C2916" s="74">
        <v>55</v>
      </c>
      <c r="D2916" s="20">
        <v>17</v>
      </c>
      <c r="E2916" s="75" t="s">
        <v>3009</v>
      </c>
      <c r="F2916" s="20" t="s">
        <v>3026</v>
      </c>
      <c r="G2916" s="20" t="s">
        <v>21</v>
      </c>
      <c r="H2916" s="20" t="s">
        <v>22</v>
      </c>
      <c r="I2916" s="20" t="s">
        <v>31</v>
      </c>
      <c r="J2916" s="20" t="s">
        <v>35</v>
      </c>
      <c r="K2916" s="20">
        <v>2</v>
      </c>
      <c r="L2916" s="20">
        <v>8</v>
      </c>
      <c r="M2916" s="20" t="s">
        <v>76</v>
      </c>
      <c r="N2916" s="20">
        <v>19200</v>
      </c>
      <c r="O2916" s="20">
        <v>9600</v>
      </c>
      <c r="P2916" s="34"/>
    </row>
    <row r="2917" s="1" customFormat="true" ht="35" customHeight="true" spans="1:16">
      <c r="A2917" s="17">
        <v>2914</v>
      </c>
      <c r="B2917" s="54" t="s">
        <v>2973</v>
      </c>
      <c r="C2917" s="74">
        <v>56</v>
      </c>
      <c r="D2917" s="20">
        <v>18</v>
      </c>
      <c r="E2917" s="75" t="s">
        <v>3009</v>
      </c>
      <c r="F2917" s="20" t="s">
        <v>3027</v>
      </c>
      <c r="G2917" s="20" t="s">
        <v>21</v>
      </c>
      <c r="H2917" s="20" t="s">
        <v>22</v>
      </c>
      <c r="I2917" s="20" t="s">
        <v>31</v>
      </c>
      <c r="J2917" s="20" t="s">
        <v>39</v>
      </c>
      <c r="K2917" s="20">
        <v>2</v>
      </c>
      <c r="L2917" s="20">
        <v>1</v>
      </c>
      <c r="M2917" s="20" t="s">
        <v>76</v>
      </c>
      <c r="N2917" s="20">
        <v>2400</v>
      </c>
      <c r="O2917" s="20">
        <v>1200</v>
      </c>
      <c r="P2917" s="34"/>
    </row>
    <row r="2918" s="1" customFormat="true" ht="35" customHeight="true" spans="1:16">
      <c r="A2918" s="17">
        <v>2915</v>
      </c>
      <c r="B2918" s="54" t="s">
        <v>2973</v>
      </c>
      <c r="C2918" s="74">
        <v>57</v>
      </c>
      <c r="D2918" s="20">
        <v>19</v>
      </c>
      <c r="E2918" s="75" t="s">
        <v>3009</v>
      </c>
      <c r="F2918" s="20" t="s">
        <v>3028</v>
      </c>
      <c r="G2918" s="20" t="s">
        <v>21</v>
      </c>
      <c r="H2918" s="20" t="s">
        <v>22</v>
      </c>
      <c r="I2918" s="20" t="s">
        <v>31</v>
      </c>
      <c r="J2918" s="20" t="s">
        <v>35</v>
      </c>
      <c r="K2918" s="20">
        <v>3</v>
      </c>
      <c r="L2918" s="20">
        <v>1</v>
      </c>
      <c r="M2918" s="20" t="s">
        <v>76</v>
      </c>
      <c r="N2918" s="20">
        <v>2400</v>
      </c>
      <c r="O2918" s="20">
        <v>1200</v>
      </c>
      <c r="P2918" s="34"/>
    </row>
    <row r="2919" s="1" customFormat="true" ht="35" customHeight="true" spans="1:16">
      <c r="A2919" s="17">
        <v>2916</v>
      </c>
      <c r="B2919" s="54" t="s">
        <v>2973</v>
      </c>
      <c r="C2919" s="74">
        <v>58</v>
      </c>
      <c r="D2919" s="20">
        <v>20</v>
      </c>
      <c r="E2919" s="75" t="s">
        <v>3009</v>
      </c>
      <c r="F2919" s="20" t="s">
        <v>3029</v>
      </c>
      <c r="G2919" s="20" t="s">
        <v>21</v>
      </c>
      <c r="H2919" s="20" t="s">
        <v>59</v>
      </c>
      <c r="I2919" s="20" t="s">
        <v>49</v>
      </c>
      <c r="J2919" s="20" t="s">
        <v>32</v>
      </c>
      <c r="K2919" s="20">
        <v>2</v>
      </c>
      <c r="L2919" s="20">
        <v>1</v>
      </c>
      <c r="M2919" s="20" t="s">
        <v>76</v>
      </c>
      <c r="N2919" s="20">
        <v>2400</v>
      </c>
      <c r="O2919" s="20">
        <v>1200</v>
      </c>
      <c r="P2919" s="34"/>
    </row>
    <row r="2920" s="1" customFormat="true" ht="35" customHeight="true" spans="1:16">
      <c r="A2920" s="17">
        <v>2917</v>
      </c>
      <c r="B2920" s="54" t="s">
        <v>2973</v>
      </c>
      <c r="C2920" s="74">
        <v>59</v>
      </c>
      <c r="D2920" s="20">
        <v>21</v>
      </c>
      <c r="E2920" s="75" t="s">
        <v>3009</v>
      </c>
      <c r="F2920" s="20" t="s">
        <v>3030</v>
      </c>
      <c r="G2920" s="20" t="s">
        <v>21</v>
      </c>
      <c r="H2920" s="20" t="s">
        <v>59</v>
      </c>
      <c r="I2920" s="20" t="s">
        <v>49</v>
      </c>
      <c r="J2920" s="20" t="s">
        <v>35</v>
      </c>
      <c r="K2920" s="20">
        <v>1</v>
      </c>
      <c r="L2920" s="20">
        <v>1</v>
      </c>
      <c r="M2920" s="20" t="s">
        <v>76</v>
      </c>
      <c r="N2920" s="20">
        <v>2400</v>
      </c>
      <c r="O2920" s="20">
        <v>1200</v>
      </c>
      <c r="P2920" s="34"/>
    </row>
    <row r="2921" s="1" customFormat="true" ht="35" customHeight="true" spans="1:16">
      <c r="A2921" s="17">
        <v>2918</v>
      </c>
      <c r="B2921" s="54" t="s">
        <v>2973</v>
      </c>
      <c r="C2921" s="74">
        <v>60</v>
      </c>
      <c r="D2921" s="20">
        <v>22</v>
      </c>
      <c r="E2921" s="75" t="s">
        <v>3009</v>
      </c>
      <c r="F2921" s="20" t="s">
        <v>3031</v>
      </c>
      <c r="G2921" s="20" t="s">
        <v>63</v>
      </c>
      <c r="H2921" s="20" t="s">
        <v>22</v>
      </c>
      <c r="I2921" s="20" t="s">
        <v>31</v>
      </c>
      <c r="J2921" s="20" t="s">
        <v>35</v>
      </c>
      <c r="K2921" s="20">
        <v>1</v>
      </c>
      <c r="L2921" s="20">
        <v>1</v>
      </c>
      <c r="M2921" s="20" t="s">
        <v>76</v>
      </c>
      <c r="N2921" s="20">
        <v>2400</v>
      </c>
      <c r="O2921" s="20">
        <v>1200</v>
      </c>
      <c r="P2921" s="34"/>
    </row>
    <row r="2922" s="1" customFormat="true" ht="35" customHeight="true" spans="1:16">
      <c r="A2922" s="17">
        <v>2919</v>
      </c>
      <c r="B2922" s="54" t="s">
        <v>2973</v>
      </c>
      <c r="C2922" s="74">
        <v>61</v>
      </c>
      <c r="D2922" s="20">
        <v>1</v>
      </c>
      <c r="E2922" s="75" t="s">
        <v>3032</v>
      </c>
      <c r="F2922" s="20" t="s">
        <v>3033</v>
      </c>
      <c r="G2922" s="20" t="s">
        <v>21</v>
      </c>
      <c r="H2922" s="20" t="s">
        <v>22</v>
      </c>
      <c r="I2922" s="20" t="s">
        <v>23</v>
      </c>
      <c r="J2922" s="20" t="s">
        <v>24</v>
      </c>
      <c r="K2922" s="20" t="s">
        <v>24</v>
      </c>
      <c r="L2922" s="20">
        <v>10</v>
      </c>
      <c r="M2922" s="20" t="s">
        <v>25</v>
      </c>
      <c r="N2922" s="20">
        <v>24000</v>
      </c>
      <c r="O2922" s="20">
        <v>12000</v>
      </c>
      <c r="P2922" s="43">
        <f ca="1">SUMIF(E:O,E2922,O:O)</f>
        <v>230400</v>
      </c>
    </row>
    <row r="2923" s="1" customFormat="true" ht="35" customHeight="true" spans="1:16">
      <c r="A2923" s="17">
        <v>2920</v>
      </c>
      <c r="B2923" s="54" t="s">
        <v>2973</v>
      </c>
      <c r="C2923" s="74">
        <v>62</v>
      </c>
      <c r="D2923" s="20">
        <v>2</v>
      </c>
      <c r="E2923" s="75" t="s">
        <v>3032</v>
      </c>
      <c r="F2923" s="20" t="s">
        <v>3034</v>
      </c>
      <c r="G2923" s="20" t="s">
        <v>63</v>
      </c>
      <c r="H2923" s="20" t="s">
        <v>22</v>
      </c>
      <c r="I2923" s="20" t="s">
        <v>64</v>
      </c>
      <c r="J2923" s="20" t="s">
        <v>24</v>
      </c>
      <c r="K2923" s="20" t="s">
        <v>24</v>
      </c>
      <c r="L2923" s="20">
        <v>9</v>
      </c>
      <c r="M2923" s="20" t="s">
        <v>25</v>
      </c>
      <c r="N2923" s="20">
        <v>21600</v>
      </c>
      <c r="O2923" s="20">
        <v>10800</v>
      </c>
      <c r="P2923" s="43"/>
    </row>
    <row r="2924" s="1" customFormat="true" ht="35" customHeight="true" spans="1:16">
      <c r="A2924" s="17">
        <v>2921</v>
      </c>
      <c r="B2924" s="54" t="s">
        <v>2973</v>
      </c>
      <c r="C2924" s="74">
        <v>63</v>
      </c>
      <c r="D2924" s="20">
        <v>3</v>
      </c>
      <c r="E2924" s="75" t="s">
        <v>3032</v>
      </c>
      <c r="F2924" s="20" t="s">
        <v>3035</v>
      </c>
      <c r="G2924" s="20" t="s">
        <v>21</v>
      </c>
      <c r="H2924" s="20" t="s">
        <v>22</v>
      </c>
      <c r="I2924" s="20" t="s">
        <v>146</v>
      </c>
      <c r="J2924" s="20" t="s">
        <v>24</v>
      </c>
      <c r="K2924" s="20" t="s">
        <v>24</v>
      </c>
      <c r="L2924" s="20">
        <v>9</v>
      </c>
      <c r="M2924" s="20" t="s">
        <v>25</v>
      </c>
      <c r="N2924" s="20">
        <v>21600</v>
      </c>
      <c r="O2924" s="20">
        <v>10800</v>
      </c>
      <c r="P2924" s="43"/>
    </row>
    <row r="2925" s="1" customFormat="true" ht="35" customHeight="true" spans="1:16">
      <c r="A2925" s="17">
        <v>2922</v>
      </c>
      <c r="B2925" s="54" t="s">
        <v>2973</v>
      </c>
      <c r="C2925" s="74">
        <v>64</v>
      </c>
      <c r="D2925" s="20">
        <v>4</v>
      </c>
      <c r="E2925" s="75" t="s">
        <v>3032</v>
      </c>
      <c r="F2925" s="20" t="s">
        <v>3036</v>
      </c>
      <c r="G2925" s="20" t="s">
        <v>21</v>
      </c>
      <c r="H2925" s="20" t="s">
        <v>22</v>
      </c>
      <c r="I2925" s="20" t="s">
        <v>31</v>
      </c>
      <c r="J2925" s="20" t="s">
        <v>35</v>
      </c>
      <c r="K2925" s="20">
        <v>4</v>
      </c>
      <c r="L2925" s="20">
        <v>9</v>
      </c>
      <c r="M2925" s="20" t="s">
        <v>25</v>
      </c>
      <c r="N2925" s="20">
        <v>21600</v>
      </c>
      <c r="O2925" s="20">
        <v>10800</v>
      </c>
      <c r="P2925" s="43"/>
    </row>
    <row r="2926" s="1" customFormat="true" ht="35" customHeight="true" spans="1:16">
      <c r="A2926" s="17">
        <v>2923</v>
      </c>
      <c r="B2926" s="54" t="s">
        <v>2973</v>
      </c>
      <c r="C2926" s="74">
        <v>65</v>
      </c>
      <c r="D2926" s="20">
        <v>5</v>
      </c>
      <c r="E2926" s="75" t="s">
        <v>3032</v>
      </c>
      <c r="F2926" s="20" t="s">
        <v>3037</v>
      </c>
      <c r="G2926" s="20" t="s">
        <v>21</v>
      </c>
      <c r="H2926" s="20" t="s">
        <v>22</v>
      </c>
      <c r="I2926" s="20" t="s">
        <v>31</v>
      </c>
      <c r="J2926" s="20" t="s">
        <v>32</v>
      </c>
      <c r="K2926" s="20">
        <v>4</v>
      </c>
      <c r="L2926" s="20">
        <v>9</v>
      </c>
      <c r="M2926" s="20" t="s">
        <v>25</v>
      </c>
      <c r="N2926" s="20">
        <v>21600</v>
      </c>
      <c r="O2926" s="20">
        <v>10800</v>
      </c>
      <c r="P2926" s="43"/>
    </row>
    <row r="2927" s="1" customFormat="true" ht="35" customHeight="true" spans="1:16">
      <c r="A2927" s="17">
        <v>2924</v>
      </c>
      <c r="B2927" s="54" t="s">
        <v>2973</v>
      </c>
      <c r="C2927" s="74">
        <v>66</v>
      </c>
      <c r="D2927" s="20">
        <v>6</v>
      </c>
      <c r="E2927" s="75" t="s">
        <v>3032</v>
      </c>
      <c r="F2927" s="20" t="s">
        <v>3038</v>
      </c>
      <c r="G2927" s="20" t="s">
        <v>21</v>
      </c>
      <c r="H2927" s="20" t="s">
        <v>22</v>
      </c>
      <c r="I2927" s="20" t="s">
        <v>31</v>
      </c>
      <c r="J2927" s="20" t="s">
        <v>39</v>
      </c>
      <c r="K2927" s="20">
        <v>6</v>
      </c>
      <c r="L2927" s="20">
        <v>8</v>
      </c>
      <c r="M2927" s="20" t="s">
        <v>25</v>
      </c>
      <c r="N2927" s="20">
        <v>19200</v>
      </c>
      <c r="O2927" s="20">
        <v>9600</v>
      </c>
      <c r="P2927" s="43"/>
    </row>
    <row r="2928" s="1" customFormat="true" ht="35" customHeight="true" spans="1:16">
      <c r="A2928" s="17">
        <v>2925</v>
      </c>
      <c r="B2928" s="54" t="s">
        <v>2973</v>
      </c>
      <c r="C2928" s="74">
        <v>67</v>
      </c>
      <c r="D2928" s="20">
        <v>7</v>
      </c>
      <c r="E2928" s="75" t="s">
        <v>3032</v>
      </c>
      <c r="F2928" s="20" t="s">
        <v>3039</v>
      </c>
      <c r="G2928" s="20" t="s">
        <v>21</v>
      </c>
      <c r="H2928" s="20" t="s">
        <v>22</v>
      </c>
      <c r="I2928" s="20" t="s">
        <v>31</v>
      </c>
      <c r="J2928" s="20" t="s">
        <v>35</v>
      </c>
      <c r="K2928" s="20">
        <v>5</v>
      </c>
      <c r="L2928" s="20">
        <v>8</v>
      </c>
      <c r="M2928" s="20" t="s">
        <v>25</v>
      </c>
      <c r="N2928" s="20">
        <v>19200</v>
      </c>
      <c r="O2928" s="20">
        <v>9600</v>
      </c>
      <c r="P2928" s="43"/>
    </row>
    <row r="2929" s="1" customFormat="true" ht="35" customHeight="true" spans="1:16">
      <c r="A2929" s="17">
        <v>2926</v>
      </c>
      <c r="B2929" s="54" t="s">
        <v>2973</v>
      </c>
      <c r="C2929" s="74">
        <v>68</v>
      </c>
      <c r="D2929" s="20">
        <v>8</v>
      </c>
      <c r="E2929" s="75" t="s">
        <v>3032</v>
      </c>
      <c r="F2929" s="20" t="s">
        <v>3040</v>
      </c>
      <c r="G2929" s="20" t="s">
        <v>21</v>
      </c>
      <c r="H2929" s="20" t="s">
        <v>22</v>
      </c>
      <c r="I2929" s="20" t="s">
        <v>31</v>
      </c>
      <c r="J2929" s="20" t="s">
        <v>32</v>
      </c>
      <c r="K2929" s="20">
        <v>6</v>
      </c>
      <c r="L2929" s="20">
        <v>7</v>
      </c>
      <c r="M2929" s="20" t="s">
        <v>25</v>
      </c>
      <c r="N2929" s="20">
        <v>16800</v>
      </c>
      <c r="O2929" s="20">
        <v>8400</v>
      </c>
      <c r="P2929" s="43"/>
    </row>
    <row r="2930" s="1" customFormat="true" ht="35" customHeight="true" spans="1:16">
      <c r="A2930" s="17">
        <v>2927</v>
      </c>
      <c r="B2930" s="54" t="s">
        <v>2973</v>
      </c>
      <c r="C2930" s="74">
        <v>69</v>
      </c>
      <c r="D2930" s="20">
        <v>9</v>
      </c>
      <c r="E2930" s="75" t="s">
        <v>3032</v>
      </c>
      <c r="F2930" s="20" t="s">
        <v>3041</v>
      </c>
      <c r="G2930" s="20" t="s">
        <v>21</v>
      </c>
      <c r="H2930" s="20" t="s">
        <v>22</v>
      </c>
      <c r="I2930" s="20" t="s">
        <v>31</v>
      </c>
      <c r="J2930" s="20" t="s">
        <v>39</v>
      </c>
      <c r="K2930" s="20">
        <v>4</v>
      </c>
      <c r="L2930" s="20">
        <v>7</v>
      </c>
      <c r="M2930" s="20" t="s">
        <v>25</v>
      </c>
      <c r="N2930" s="20">
        <v>16800</v>
      </c>
      <c r="O2930" s="20">
        <v>8400</v>
      </c>
      <c r="P2930" s="43"/>
    </row>
    <row r="2931" s="1" customFormat="true" ht="35" customHeight="true" spans="1:16">
      <c r="A2931" s="17">
        <v>2928</v>
      </c>
      <c r="B2931" s="54" t="s">
        <v>2973</v>
      </c>
      <c r="C2931" s="74">
        <v>70</v>
      </c>
      <c r="D2931" s="20">
        <v>10</v>
      </c>
      <c r="E2931" s="75" t="s">
        <v>3032</v>
      </c>
      <c r="F2931" s="20" t="s">
        <v>3042</v>
      </c>
      <c r="G2931" s="20" t="s">
        <v>21</v>
      </c>
      <c r="H2931" s="20" t="s">
        <v>22</v>
      </c>
      <c r="I2931" s="20" t="s">
        <v>31</v>
      </c>
      <c r="J2931" s="20" t="s">
        <v>32</v>
      </c>
      <c r="K2931" s="20">
        <v>1</v>
      </c>
      <c r="L2931" s="20">
        <v>6</v>
      </c>
      <c r="M2931" s="20" t="s">
        <v>25</v>
      </c>
      <c r="N2931" s="20">
        <v>14400</v>
      </c>
      <c r="O2931" s="20">
        <v>7200</v>
      </c>
      <c r="P2931" s="43"/>
    </row>
    <row r="2932" s="1" customFormat="true" ht="35" customHeight="true" spans="1:16">
      <c r="A2932" s="17">
        <v>2929</v>
      </c>
      <c r="B2932" s="54" t="s">
        <v>2973</v>
      </c>
      <c r="C2932" s="74">
        <v>71</v>
      </c>
      <c r="D2932" s="20">
        <v>11</v>
      </c>
      <c r="E2932" s="75" t="s">
        <v>3032</v>
      </c>
      <c r="F2932" s="20" t="s">
        <v>3043</v>
      </c>
      <c r="G2932" s="20" t="s">
        <v>21</v>
      </c>
      <c r="H2932" s="20" t="s">
        <v>22</v>
      </c>
      <c r="I2932" s="20" t="s">
        <v>31</v>
      </c>
      <c r="J2932" s="20" t="s">
        <v>39</v>
      </c>
      <c r="K2932" s="20">
        <v>5</v>
      </c>
      <c r="L2932" s="20">
        <v>6</v>
      </c>
      <c r="M2932" s="20" t="s">
        <v>25</v>
      </c>
      <c r="N2932" s="20">
        <v>14400</v>
      </c>
      <c r="O2932" s="20">
        <v>7200</v>
      </c>
      <c r="P2932" s="43"/>
    </row>
    <row r="2933" s="1" customFormat="true" ht="35" customHeight="true" spans="1:16">
      <c r="A2933" s="17">
        <v>2930</v>
      </c>
      <c r="B2933" s="54" t="s">
        <v>2973</v>
      </c>
      <c r="C2933" s="74">
        <v>72</v>
      </c>
      <c r="D2933" s="20">
        <v>12</v>
      </c>
      <c r="E2933" s="75" t="s">
        <v>3032</v>
      </c>
      <c r="F2933" s="20" t="s">
        <v>3044</v>
      </c>
      <c r="G2933" s="20" t="s">
        <v>21</v>
      </c>
      <c r="H2933" s="20" t="s">
        <v>59</v>
      </c>
      <c r="I2933" s="20" t="s">
        <v>49</v>
      </c>
      <c r="J2933" s="20" t="s">
        <v>35</v>
      </c>
      <c r="K2933" s="20">
        <v>2</v>
      </c>
      <c r="L2933" s="20">
        <v>5</v>
      </c>
      <c r="M2933" s="20" t="s">
        <v>25</v>
      </c>
      <c r="N2933" s="20">
        <v>12000</v>
      </c>
      <c r="O2933" s="20">
        <v>6000</v>
      </c>
      <c r="P2933" s="43"/>
    </row>
    <row r="2934" s="1" customFormat="true" ht="35" customHeight="true" spans="1:16">
      <c r="A2934" s="17">
        <v>2931</v>
      </c>
      <c r="B2934" s="54" t="s">
        <v>2973</v>
      </c>
      <c r="C2934" s="74">
        <v>73</v>
      </c>
      <c r="D2934" s="20">
        <v>13</v>
      </c>
      <c r="E2934" s="75" t="s">
        <v>3032</v>
      </c>
      <c r="F2934" s="20" t="s">
        <v>3045</v>
      </c>
      <c r="G2934" s="20" t="s">
        <v>21</v>
      </c>
      <c r="H2934" s="20" t="s">
        <v>59</v>
      </c>
      <c r="I2934" s="20" t="s">
        <v>49</v>
      </c>
      <c r="J2934" s="20" t="s">
        <v>32</v>
      </c>
      <c r="K2934" s="20">
        <v>1</v>
      </c>
      <c r="L2934" s="20">
        <v>5</v>
      </c>
      <c r="M2934" s="20" t="s">
        <v>25</v>
      </c>
      <c r="N2934" s="20">
        <v>12000</v>
      </c>
      <c r="O2934" s="20">
        <v>6000</v>
      </c>
      <c r="P2934" s="43"/>
    </row>
    <row r="2935" s="1" customFormat="true" ht="35" customHeight="true" spans="1:16">
      <c r="A2935" s="17">
        <v>2932</v>
      </c>
      <c r="B2935" s="54" t="s">
        <v>2973</v>
      </c>
      <c r="C2935" s="74">
        <v>74</v>
      </c>
      <c r="D2935" s="20">
        <v>14</v>
      </c>
      <c r="E2935" s="75" t="s">
        <v>3032</v>
      </c>
      <c r="F2935" s="20" t="s">
        <v>3046</v>
      </c>
      <c r="G2935" s="20" t="s">
        <v>21</v>
      </c>
      <c r="H2935" s="20" t="s">
        <v>59</v>
      </c>
      <c r="I2935" s="20" t="s">
        <v>49</v>
      </c>
      <c r="J2935" s="20" t="s">
        <v>39</v>
      </c>
      <c r="K2935" s="20">
        <v>6</v>
      </c>
      <c r="L2935" s="20">
        <v>6</v>
      </c>
      <c r="M2935" s="20" t="s">
        <v>25</v>
      </c>
      <c r="N2935" s="20">
        <v>14400</v>
      </c>
      <c r="O2935" s="20">
        <v>7200</v>
      </c>
      <c r="P2935" s="43"/>
    </row>
    <row r="2936" s="1" customFormat="true" ht="35" customHeight="true" spans="1:16">
      <c r="A2936" s="17">
        <v>2933</v>
      </c>
      <c r="B2936" s="54" t="s">
        <v>2973</v>
      </c>
      <c r="C2936" s="74">
        <v>75</v>
      </c>
      <c r="D2936" s="20">
        <v>15</v>
      </c>
      <c r="E2936" s="75" t="s">
        <v>3032</v>
      </c>
      <c r="F2936" s="20" t="s">
        <v>3047</v>
      </c>
      <c r="G2936" s="20" t="s">
        <v>21</v>
      </c>
      <c r="H2936" s="20" t="s">
        <v>22</v>
      </c>
      <c r="I2936" s="20" t="s">
        <v>31</v>
      </c>
      <c r="J2936" s="20" t="s">
        <v>35</v>
      </c>
      <c r="K2936" s="20">
        <v>1</v>
      </c>
      <c r="L2936" s="20">
        <v>4</v>
      </c>
      <c r="M2936" s="20" t="s">
        <v>25</v>
      </c>
      <c r="N2936" s="20">
        <v>9600</v>
      </c>
      <c r="O2936" s="20">
        <v>4800</v>
      </c>
      <c r="P2936" s="43"/>
    </row>
    <row r="2937" s="1" customFormat="true" ht="35" customHeight="true" spans="1:16">
      <c r="A2937" s="17">
        <v>2934</v>
      </c>
      <c r="B2937" s="54" t="s">
        <v>2973</v>
      </c>
      <c r="C2937" s="74">
        <v>76</v>
      </c>
      <c r="D2937" s="20">
        <v>16</v>
      </c>
      <c r="E2937" s="75" t="s">
        <v>3032</v>
      </c>
      <c r="F2937" s="20" t="s">
        <v>3048</v>
      </c>
      <c r="G2937" s="20" t="s">
        <v>21</v>
      </c>
      <c r="H2937" s="20" t="s">
        <v>42</v>
      </c>
      <c r="I2937" s="20" t="s">
        <v>43</v>
      </c>
      <c r="J2937" s="20" t="s">
        <v>24</v>
      </c>
      <c r="K2937" s="20" t="s">
        <v>24</v>
      </c>
      <c r="L2937" s="20">
        <v>3</v>
      </c>
      <c r="M2937" s="20" t="s">
        <v>25</v>
      </c>
      <c r="N2937" s="20">
        <v>7200</v>
      </c>
      <c r="O2937" s="20">
        <v>3600</v>
      </c>
      <c r="P2937" s="43"/>
    </row>
    <row r="2938" s="1" customFormat="true" ht="35" customHeight="true" spans="1:16">
      <c r="A2938" s="17">
        <v>2935</v>
      </c>
      <c r="B2938" s="54" t="s">
        <v>2973</v>
      </c>
      <c r="C2938" s="74">
        <v>77</v>
      </c>
      <c r="D2938" s="20">
        <v>17</v>
      </c>
      <c r="E2938" s="75" t="s">
        <v>3032</v>
      </c>
      <c r="F2938" s="20" t="s">
        <v>3049</v>
      </c>
      <c r="G2938" s="20" t="s">
        <v>21</v>
      </c>
      <c r="H2938" s="20" t="s">
        <v>22</v>
      </c>
      <c r="I2938" s="20" t="s">
        <v>31</v>
      </c>
      <c r="J2938" s="20" t="s">
        <v>35</v>
      </c>
      <c r="K2938" s="20">
        <v>3</v>
      </c>
      <c r="L2938" s="20">
        <v>3</v>
      </c>
      <c r="M2938" s="20" t="s">
        <v>25</v>
      </c>
      <c r="N2938" s="20">
        <v>7200</v>
      </c>
      <c r="O2938" s="20">
        <v>3600</v>
      </c>
      <c r="P2938" s="43"/>
    </row>
    <row r="2939" s="1" customFormat="true" ht="35" customHeight="true" spans="1:16">
      <c r="A2939" s="17">
        <v>2936</v>
      </c>
      <c r="B2939" s="54" t="s">
        <v>2973</v>
      </c>
      <c r="C2939" s="74">
        <v>78</v>
      </c>
      <c r="D2939" s="20">
        <v>18</v>
      </c>
      <c r="E2939" s="75" t="s">
        <v>3032</v>
      </c>
      <c r="F2939" s="20" t="s">
        <v>3050</v>
      </c>
      <c r="G2939" s="20" t="s">
        <v>21</v>
      </c>
      <c r="H2939" s="20" t="s">
        <v>22</v>
      </c>
      <c r="I2939" s="20" t="s">
        <v>31</v>
      </c>
      <c r="J2939" s="20" t="s">
        <v>35</v>
      </c>
      <c r="K2939" s="20">
        <v>2</v>
      </c>
      <c r="L2939" s="20">
        <v>2</v>
      </c>
      <c r="M2939" s="20" t="s">
        <v>25</v>
      </c>
      <c r="N2939" s="20">
        <v>4800</v>
      </c>
      <c r="O2939" s="20">
        <v>2400</v>
      </c>
      <c r="P2939" s="43"/>
    </row>
    <row r="2940" s="1" customFormat="true" ht="35" customHeight="true" spans="1:16">
      <c r="A2940" s="17">
        <v>2937</v>
      </c>
      <c r="B2940" s="54" t="s">
        <v>2973</v>
      </c>
      <c r="C2940" s="74">
        <v>79</v>
      </c>
      <c r="D2940" s="20">
        <v>19</v>
      </c>
      <c r="E2940" s="75" t="s">
        <v>3032</v>
      </c>
      <c r="F2940" s="20" t="s">
        <v>3051</v>
      </c>
      <c r="G2940" s="20" t="s">
        <v>21</v>
      </c>
      <c r="H2940" s="20" t="s">
        <v>59</v>
      </c>
      <c r="I2940" s="20" t="s">
        <v>49</v>
      </c>
      <c r="J2940" s="20" t="s">
        <v>32</v>
      </c>
      <c r="K2940" s="20">
        <v>6</v>
      </c>
      <c r="L2940" s="20">
        <v>2</v>
      </c>
      <c r="M2940" s="20" t="s">
        <v>25</v>
      </c>
      <c r="N2940" s="20">
        <v>4800</v>
      </c>
      <c r="O2940" s="20">
        <v>2400</v>
      </c>
      <c r="P2940" s="43"/>
    </row>
    <row r="2941" s="1" customFormat="true" ht="35" customHeight="true" spans="1:16">
      <c r="A2941" s="17">
        <v>2938</v>
      </c>
      <c r="B2941" s="54" t="s">
        <v>2973</v>
      </c>
      <c r="C2941" s="74">
        <v>80</v>
      </c>
      <c r="D2941" s="20">
        <v>20</v>
      </c>
      <c r="E2941" s="75" t="s">
        <v>3032</v>
      </c>
      <c r="F2941" s="20" t="s">
        <v>3052</v>
      </c>
      <c r="G2941" s="20" t="s">
        <v>21</v>
      </c>
      <c r="H2941" s="20" t="s">
        <v>22</v>
      </c>
      <c r="I2941" s="20" t="s">
        <v>31</v>
      </c>
      <c r="J2941" s="20" t="s">
        <v>32</v>
      </c>
      <c r="K2941" s="20">
        <v>3</v>
      </c>
      <c r="L2941" s="20">
        <v>4</v>
      </c>
      <c r="M2941" s="20" t="s">
        <v>25</v>
      </c>
      <c r="N2941" s="20">
        <v>9600</v>
      </c>
      <c r="O2941" s="20">
        <v>4800</v>
      </c>
      <c r="P2941" s="43"/>
    </row>
    <row r="2942" s="1" customFormat="true" ht="35" customHeight="true" spans="1:16">
      <c r="A2942" s="17">
        <v>2939</v>
      </c>
      <c r="B2942" s="54" t="s">
        <v>2973</v>
      </c>
      <c r="C2942" s="74">
        <v>81</v>
      </c>
      <c r="D2942" s="20">
        <v>21</v>
      </c>
      <c r="E2942" s="75" t="s">
        <v>3032</v>
      </c>
      <c r="F2942" s="20" t="s">
        <v>3053</v>
      </c>
      <c r="G2942" s="20" t="s">
        <v>21</v>
      </c>
      <c r="H2942" s="20" t="s">
        <v>59</v>
      </c>
      <c r="I2942" s="20" t="s">
        <v>49</v>
      </c>
      <c r="J2942" s="20" t="s">
        <v>39</v>
      </c>
      <c r="K2942" s="20">
        <v>5</v>
      </c>
      <c r="L2942" s="20">
        <v>9</v>
      </c>
      <c r="M2942" s="20" t="s">
        <v>25</v>
      </c>
      <c r="N2942" s="20">
        <v>21600</v>
      </c>
      <c r="O2942" s="20">
        <v>10800</v>
      </c>
      <c r="P2942" s="43"/>
    </row>
    <row r="2943" s="1" customFormat="true" ht="35" customHeight="true" spans="1:16">
      <c r="A2943" s="17">
        <v>2940</v>
      </c>
      <c r="B2943" s="54" t="s">
        <v>2973</v>
      </c>
      <c r="C2943" s="74">
        <v>82</v>
      </c>
      <c r="D2943" s="20">
        <v>22</v>
      </c>
      <c r="E2943" s="75" t="s">
        <v>3032</v>
      </c>
      <c r="F2943" s="20" t="s">
        <v>3054</v>
      </c>
      <c r="G2943" s="20" t="s">
        <v>21</v>
      </c>
      <c r="H2943" s="20" t="s">
        <v>22</v>
      </c>
      <c r="I2943" s="20" t="s">
        <v>23</v>
      </c>
      <c r="J2943" s="20" t="s">
        <v>24</v>
      </c>
      <c r="K2943" s="20" t="s">
        <v>24</v>
      </c>
      <c r="L2943" s="20">
        <v>10</v>
      </c>
      <c r="M2943" s="20" t="s">
        <v>25</v>
      </c>
      <c r="N2943" s="20">
        <v>24000</v>
      </c>
      <c r="O2943" s="20">
        <v>12000</v>
      </c>
      <c r="P2943" s="43"/>
    </row>
    <row r="2944" s="1" customFormat="true" ht="35" customHeight="true" spans="1:16">
      <c r="A2944" s="17">
        <v>2941</v>
      </c>
      <c r="B2944" s="54" t="s">
        <v>2973</v>
      </c>
      <c r="C2944" s="74">
        <v>83</v>
      </c>
      <c r="D2944" s="20">
        <v>23</v>
      </c>
      <c r="E2944" s="75" t="s">
        <v>3032</v>
      </c>
      <c r="F2944" s="20" t="s">
        <v>3055</v>
      </c>
      <c r="G2944" s="20" t="s">
        <v>21</v>
      </c>
      <c r="H2944" s="20" t="s">
        <v>42</v>
      </c>
      <c r="I2944" s="20" t="s">
        <v>43</v>
      </c>
      <c r="J2944" s="20" t="s">
        <v>24</v>
      </c>
      <c r="K2944" s="20" t="s">
        <v>24</v>
      </c>
      <c r="L2944" s="20">
        <v>10</v>
      </c>
      <c r="M2944" s="20" t="s">
        <v>25</v>
      </c>
      <c r="N2944" s="20">
        <v>24000</v>
      </c>
      <c r="O2944" s="20">
        <v>12000</v>
      </c>
      <c r="P2944" s="43"/>
    </row>
    <row r="2945" s="1" customFormat="true" ht="35" customHeight="true" spans="1:16">
      <c r="A2945" s="17">
        <v>2942</v>
      </c>
      <c r="B2945" s="54" t="s">
        <v>2973</v>
      </c>
      <c r="C2945" s="74">
        <v>84</v>
      </c>
      <c r="D2945" s="20">
        <v>24</v>
      </c>
      <c r="E2945" s="75" t="s">
        <v>3032</v>
      </c>
      <c r="F2945" s="20" t="s">
        <v>3056</v>
      </c>
      <c r="G2945" s="20" t="s">
        <v>21</v>
      </c>
      <c r="H2945" s="20" t="s">
        <v>89</v>
      </c>
      <c r="I2945" s="20" t="s">
        <v>49</v>
      </c>
      <c r="J2945" s="20" t="s">
        <v>35</v>
      </c>
      <c r="K2945" s="20">
        <v>4</v>
      </c>
      <c r="L2945" s="20">
        <v>8</v>
      </c>
      <c r="M2945" s="20" t="s">
        <v>25</v>
      </c>
      <c r="N2945" s="20">
        <v>19200</v>
      </c>
      <c r="O2945" s="20">
        <v>9600</v>
      </c>
      <c r="P2945" s="43"/>
    </row>
    <row r="2946" s="1" customFormat="true" ht="35" customHeight="true" spans="1:16">
      <c r="A2946" s="17">
        <v>2943</v>
      </c>
      <c r="B2946" s="54" t="s">
        <v>2973</v>
      </c>
      <c r="C2946" s="74">
        <v>85</v>
      </c>
      <c r="D2946" s="20">
        <v>25</v>
      </c>
      <c r="E2946" s="75" t="s">
        <v>3032</v>
      </c>
      <c r="F2946" s="20" t="s">
        <v>3057</v>
      </c>
      <c r="G2946" s="20" t="s">
        <v>21</v>
      </c>
      <c r="H2946" s="20" t="s">
        <v>59</v>
      </c>
      <c r="I2946" s="20" t="s">
        <v>49</v>
      </c>
      <c r="J2946" s="20" t="s">
        <v>32</v>
      </c>
      <c r="K2946" s="20">
        <v>6</v>
      </c>
      <c r="L2946" s="20">
        <v>8</v>
      </c>
      <c r="M2946" s="20" t="s">
        <v>25</v>
      </c>
      <c r="N2946" s="20">
        <v>19200</v>
      </c>
      <c r="O2946" s="20">
        <v>9600</v>
      </c>
      <c r="P2946" s="43"/>
    </row>
    <row r="2947" s="1" customFormat="true" ht="35" customHeight="true" spans="1:16">
      <c r="A2947" s="17">
        <v>2944</v>
      </c>
      <c r="B2947" s="54" t="s">
        <v>2973</v>
      </c>
      <c r="C2947" s="74">
        <v>86</v>
      </c>
      <c r="D2947" s="20">
        <v>26</v>
      </c>
      <c r="E2947" s="75" t="s">
        <v>3032</v>
      </c>
      <c r="F2947" s="20" t="s">
        <v>3058</v>
      </c>
      <c r="G2947" s="20" t="s">
        <v>21</v>
      </c>
      <c r="H2947" s="20" t="s">
        <v>22</v>
      </c>
      <c r="I2947" s="20" t="s">
        <v>31</v>
      </c>
      <c r="J2947" s="20" t="s">
        <v>39</v>
      </c>
      <c r="K2947" s="20">
        <v>3</v>
      </c>
      <c r="L2947" s="20">
        <v>7</v>
      </c>
      <c r="M2947" s="20" t="s">
        <v>76</v>
      </c>
      <c r="N2947" s="20">
        <v>16800</v>
      </c>
      <c r="O2947" s="20">
        <v>8400</v>
      </c>
      <c r="P2947" s="43"/>
    </row>
    <row r="2948" s="1" customFormat="true" ht="35" customHeight="true" spans="1:16">
      <c r="A2948" s="17">
        <v>2945</v>
      </c>
      <c r="B2948" s="54" t="s">
        <v>2973</v>
      </c>
      <c r="C2948" s="74">
        <v>87</v>
      </c>
      <c r="D2948" s="20">
        <v>27</v>
      </c>
      <c r="E2948" s="75" t="s">
        <v>3032</v>
      </c>
      <c r="F2948" s="20" t="s">
        <v>3059</v>
      </c>
      <c r="G2948" s="20" t="s">
        <v>21</v>
      </c>
      <c r="H2948" s="20" t="s">
        <v>59</v>
      </c>
      <c r="I2948" s="20" t="s">
        <v>49</v>
      </c>
      <c r="J2948" s="20" t="s">
        <v>32</v>
      </c>
      <c r="K2948" s="20">
        <v>3</v>
      </c>
      <c r="L2948" s="20">
        <v>5</v>
      </c>
      <c r="M2948" s="20" t="s">
        <v>76</v>
      </c>
      <c r="N2948" s="20">
        <v>12000</v>
      </c>
      <c r="O2948" s="20">
        <v>6000</v>
      </c>
      <c r="P2948" s="43"/>
    </row>
    <row r="2949" s="1" customFormat="true" ht="35" customHeight="true" spans="1:16">
      <c r="A2949" s="17">
        <v>2946</v>
      </c>
      <c r="B2949" s="54" t="s">
        <v>2973</v>
      </c>
      <c r="C2949" s="74">
        <v>88</v>
      </c>
      <c r="D2949" s="20">
        <v>28</v>
      </c>
      <c r="E2949" s="75" t="s">
        <v>3032</v>
      </c>
      <c r="F2949" s="20" t="s">
        <v>3060</v>
      </c>
      <c r="G2949" s="20" t="s">
        <v>21</v>
      </c>
      <c r="H2949" s="20" t="s">
        <v>22</v>
      </c>
      <c r="I2949" s="20" t="s">
        <v>31</v>
      </c>
      <c r="J2949" s="20" t="s">
        <v>39</v>
      </c>
      <c r="K2949" s="20">
        <v>1</v>
      </c>
      <c r="L2949" s="20">
        <v>1</v>
      </c>
      <c r="M2949" s="20" t="s">
        <v>76</v>
      </c>
      <c r="N2949" s="20">
        <v>2400</v>
      </c>
      <c r="O2949" s="20">
        <v>1200</v>
      </c>
      <c r="P2949" s="43"/>
    </row>
    <row r="2950" s="1" customFormat="true" ht="35" customHeight="true" spans="1:16">
      <c r="A2950" s="17">
        <v>2947</v>
      </c>
      <c r="B2950" s="54" t="s">
        <v>2973</v>
      </c>
      <c r="C2950" s="74">
        <v>89</v>
      </c>
      <c r="D2950" s="20">
        <v>29</v>
      </c>
      <c r="E2950" s="75" t="s">
        <v>3032</v>
      </c>
      <c r="F2950" s="20" t="s">
        <v>3061</v>
      </c>
      <c r="G2950" s="20" t="s">
        <v>21</v>
      </c>
      <c r="H2950" s="20" t="s">
        <v>59</v>
      </c>
      <c r="I2950" s="20" t="s">
        <v>49</v>
      </c>
      <c r="J2950" s="20" t="s">
        <v>39</v>
      </c>
      <c r="K2950" s="20">
        <v>2</v>
      </c>
      <c r="L2950" s="20">
        <v>3</v>
      </c>
      <c r="M2950" s="20" t="s">
        <v>76</v>
      </c>
      <c r="N2950" s="20">
        <v>7200</v>
      </c>
      <c r="O2950" s="20">
        <v>3600</v>
      </c>
      <c r="P2950" s="43"/>
    </row>
    <row r="2951" s="1" customFormat="true" ht="35" customHeight="true" spans="1:16">
      <c r="A2951" s="17">
        <v>2948</v>
      </c>
      <c r="B2951" s="54" t="s">
        <v>2973</v>
      </c>
      <c r="C2951" s="74">
        <v>90</v>
      </c>
      <c r="D2951" s="20">
        <v>30</v>
      </c>
      <c r="E2951" s="75" t="s">
        <v>3032</v>
      </c>
      <c r="F2951" s="20" t="s">
        <v>3062</v>
      </c>
      <c r="G2951" s="20" t="s">
        <v>21</v>
      </c>
      <c r="H2951" s="20" t="s">
        <v>22</v>
      </c>
      <c r="I2951" s="20" t="s">
        <v>31</v>
      </c>
      <c r="J2951" s="20" t="s">
        <v>35</v>
      </c>
      <c r="K2951" s="20">
        <v>1</v>
      </c>
      <c r="L2951" s="20">
        <v>2</v>
      </c>
      <c r="M2951" s="20" t="s">
        <v>76</v>
      </c>
      <c r="N2951" s="20">
        <v>4800</v>
      </c>
      <c r="O2951" s="20">
        <v>2400</v>
      </c>
      <c r="P2951" s="43"/>
    </row>
    <row r="2952" s="1" customFormat="true" ht="35" customHeight="true" spans="1:16">
      <c r="A2952" s="17">
        <v>2949</v>
      </c>
      <c r="B2952" s="54" t="s">
        <v>2973</v>
      </c>
      <c r="C2952" s="74">
        <v>91</v>
      </c>
      <c r="D2952" s="20">
        <v>31</v>
      </c>
      <c r="E2952" s="75" t="s">
        <v>3032</v>
      </c>
      <c r="F2952" s="20" t="s">
        <v>3063</v>
      </c>
      <c r="G2952" s="20" t="s">
        <v>21</v>
      </c>
      <c r="H2952" s="20" t="s">
        <v>22</v>
      </c>
      <c r="I2952" s="20" t="s">
        <v>31</v>
      </c>
      <c r="J2952" s="20" t="s">
        <v>35</v>
      </c>
      <c r="K2952" s="20">
        <v>4</v>
      </c>
      <c r="L2952" s="20">
        <v>1</v>
      </c>
      <c r="M2952" s="20" t="s">
        <v>76</v>
      </c>
      <c r="N2952" s="20">
        <v>2400</v>
      </c>
      <c r="O2952" s="20">
        <v>1200</v>
      </c>
      <c r="P2952" s="43"/>
    </row>
    <row r="2953" s="1" customFormat="true" ht="35" customHeight="true" spans="1:16">
      <c r="A2953" s="17">
        <v>2950</v>
      </c>
      <c r="B2953" s="54" t="s">
        <v>2973</v>
      </c>
      <c r="C2953" s="74">
        <v>92</v>
      </c>
      <c r="D2953" s="20">
        <v>32</v>
      </c>
      <c r="E2953" s="75" t="s">
        <v>3032</v>
      </c>
      <c r="F2953" s="20" t="s">
        <v>145</v>
      </c>
      <c r="G2953" s="20" t="s">
        <v>21</v>
      </c>
      <c r="H2953" s="20" t="s">
        <v>22</v>
      </c>
      <c r="I2953" s="20" t="s">
        <v>31</v>
      </c>
      <c r="J2953" s="20" t="s">
        <v>35</v>
      </c>
      <c r="K2953" s="20">
        <v>2</v>
      </c>
      <c r="L2953" s="20">
        <v>1</v>
      </c>
      <c r="M2953" s="20" t="s">
        <v>76</v>
      </c>
      <c r="N2953" s="20">
        <v>2400</v>
      </c>
      <c r="O2953" s="20">
        <v>1200</v>
      </c>
      <c r="P2953" s="43"/>
    </row>
    <row r="2954" s="1" customFormat="true" ht="35" customHeight="true" spans="1:16">
      <c r="A2954" s="17">
        <v>2951</v>
      </c>
      <c r="B2954" s="54" t="s">
        <v>2973</v>
      </c>
      <c r="C2954" s="74">
        <v>93</v>
      </c>
      <c r="D2954" s="20">
        <v>33</v>
      </c>
      <c r="E2954" s="75" t="s">
        <v>3032</v>
      </c>
      <c r="F2954" s="20" t="s">
        <v>3064</v>
      </c>
      <c r="G2954" s="20" t="s">
        <v>21</v>
      </c>
      <c r="H2954" s="20" t="s">
        <v>22</v>
      </c>
      <c r="I2954" s="20" t="s">
        <v>31</v>
      </c>
      <c r="J2954" s="20" t="s">
        <v>32</v>
      </c>
      <c r="K2954" s="20">
        <v>4</v>
      </c>
      <c r="L2954" s="20">
        <v>1</v>
      </c>
      <c r="M2954" s="20" t="s">
        <v>76</v>
      </c>
      <c r="N2954" s="20">
        <v>2400</v>
      </c>
      <c r="O2954" s="20">
        <v>1200</v>
      </c>
      <c r="P2954" s="43"/>
    </row>
    <row r="2955" s="1" customFormat="true" ht="35" customHeight="true" spans="1:16">
      <c r="A2955" s="17">
        <v>2952</v>
      </c>
      <c r="B2955" s="54" t="s">
        <v>2973</v>
      </c>
      <c r="C2955" s="74">
        <v>94</v>
      </c>
      <c r="D2955" s="20">
        <v>34</v>
      </c>
      <c r="E2955" s="75" t="s">
        <v>3032</v>
      </c>
      <c r="F2955" s="20" t="s">
        <v>3065</v>
      </c>
      <c r="G2955" s="20" t="s">
        <v>21</v>
      </c>
      <c r="H2955" s="20" t="s">
        <v>42</v>
      </c>
      <c r="I2955" s="20" t="s">
        <v>75</v>
      </c>
      <c r="J2955" s="20" t="s">
        <v>24</v>
      </c>
      <c r="K2955" s="20" t="s">
        <v>24</v>
      </c>
      <c r="L2955" s="20">
        <v>1</v>
      </c>
      <c r="M2955" s="20" t="s">
        <v>76</v>
      </c>
      <c r="N2955" s="20">
        <v>2400</v>
      </c>
      <c r="O2955" s="20">
        <v>1200</v>
      </c>
      <c r="P2955" s="43"/>
    </row>
    <row r="2956" s="1" customFormat="true" ht="35" customHeight="true" spans="1:16">
      <c r="A2956" s="17">
        <v>2953</v>
      </c>
      <c r="B2956" s="54" t="s">
        <v>2973</v>
      </c>
      <c r="C2956" s="74">
        <v>95</v>
      </c>
      <c r="D2956" s="20">
        <v>35</v>
      </c>
      <c r="E2956" s="75" t="s">
        <v>3032</v>
      </c>
      <c r="F2956" s="20" t="s">
        <v>3066</v>
      </c>
      <c r="G2956" s="20" t="s">
        <v>21</v>
      </c>
      <c r="H2956" s="20" t="s">
        <v>89</v>
      </c>
      <c r="I2956" s="20" t="s">
        <v>49</v>
      </c>
      <c r="J2956" s="20" t="s">
        <v>35</v>
      </c>
      <c r="K2956" s="20">
        <v>5</v>
      </c>
      <c r="L2956" s="20">
        <v>1</v>
      </c>
      <c r="M2956" s="20" t="s">
        <v>76</v>
      </c>
      <c r="N2956" s="20">
        <v>2400</v>
      </c>
      <c r="O2956" s="20">
        <v>1200</v>
      </c>
      <c r="P2956" s="43"/>
    </row>
    <row r="2957" s="1" customFormat="true" ht="35" customHeight="true" spans="1:16">
      <c r="A2957" s="17">
        <v>2954</v>
      </c>
      <c r="B2957" s="54" t="s">
        <v>2973</v>
      </c>
      <c r="C2957" s="74">
        <v>96</v>
      </c>
      <c r="D2957" s="20">
        <v>36</v>
      </c>
      <c r="E2957" s="75" t="s">
        <v>3032</v>
      </c>
      <c r="F2957" s="20" t="s">
        <v>3067</v>
      </c>
      <c r="G2957" s="20" t="s">
        <v>21</v>
      </c>
      <c r="H2957" s="20" t="s">
        <v>89</v>
      </c>
      <c r="I2957" s="20" t="s">
        <v>49</v>
      </c>
      <c r="J2957" s="20" t="s">
        <v>39</v>
      </c>
      <c r="K2957" s="20">
        <v>3</v>
      </c>
      <c r="L2957" s="20">
        <v>1</v>
      </c>
      <c r="M2957" s="20" t="s">
        <v>76</v>
      </c>
      <c r="N2957" s="20">
        <v>2400</v>
      </c>
      <c r="O2957" s="20">
        <v>1200</v>
      </c>
      <c r="P2957" s="43"/>
    </row>
    <row r="2958" s="1" customFormat="true" ht="35" customHeight="true" spans="1:16">
      <c r="A2958" s="17">
        <v>2955</v>
      </c>
      <c r="B2958" s="54" t="s">
        <v>2973</v>
      </c>
      <c r="C2958" s="74">
        <v>97</v>
      </c>
      <c r="D2958" s="20">
        <v>37</v>
      </c>
      <c r="E2958" s="75" t="s">
        <v>3032</v>
      </c>
      <c r="F2958" s="20" t="s">
        <v>3068</v>
      </c>
      <c r="G2958" s="20" t="s">
        <v>21</v>
      </c>
      <c r="H2958" s="20" t="s">
        <v>89</v>
      </c>
      <c r="I2958" s="20" t="s">
        <v>49</v>
      </c>
      <c r="J2958" s="20" t="s">
        <v>39</v>
      </c>
      <c r="K2958" s="20">
        <v>5</v>
      </c>
      <c r="L2958" s="20">
        <v>1</v>
      </c>
      <c r="M2958" s="20" t="s">
        <v>76</v>
      </c>
      <c r="N2958" s="20">
        <v>2400</v>
      </c>
      <c r="O2958" s="20">
        <v>1200</v>
      </c>
      <c r="P2958" s="43"/>
    </row>
    <row r="2959" s="1" customFormat="true" ht="35" customHeight="true" spans="1:16">
      <c r="A2959" s="17">
        <v>2956</v>
      </c>
      <c r="B2959" s="54" t="s">
        <v>2973</v>
      </c>
      <c r="C2959" s="74">
        <v>98</v>
      </c>
      <c r="D2959" s="20">
        <v>1</v>
      </c>
      <c r="E2959" s="75" t="s">
        <v>3069</v>
      </c>
      <c r="F2959" s="18" t="s">
        <v>3070</v>
      </c>
      <c r="G2959" s="20" t="s">
        <v>21</v>
      </c>
      <c r="H2959" s="20" t="s">
        <v>22</v>
      </c>
      <c r="I2959" s="20" t="s">
        <v>27</v>
      </c>
      <c r="J2959" s="20" t="s">
        <v>24</v>
      </c>
      <c r="K2959" s="20" t="s">
        <v>24</v>
      </c>
      <c r="L2959" s="18">
        <v>10</v>
      </c>
      <c r="M2959" s="20" t="s">
        <v>25</v>
      </c>
      <c r="N2959" s="18">
        <v>24000</v>
      </c>
      <c r="O2959" s="18">
        <v>12000</v>
      </c>
      <c r="P2959" s="43">
        <f ca="1">SUMIF(E:O,E2959,O:O)</f>
        <v>232800</v>
      </c>
    </row>
    <row r="2960" s="1" customFormat="true" ht="35" customHeight="true" spans="1:16">
      <c r="A2960" s="17">
        <v>2957</v>
      </c>
      <c r="B2960" s="54" t="s">
        <v>2973</v>
      </c>
      <c r="C2960" s="74">
        <v>99</v>
      </c>
      <c r="D2960" s="20">
        <v>2</v>
      </c>
      <c r="E2960" s="75" t="s">
        <v>3069</v>
      </c>
      <c r="F2960" s="18" t="s">
        <v>3071</v>
      </c>
      <c r="G2960" s="20" t="s">
        <v>21</v>
      </c>
      <c r="H2960" s="20" t="s">
        <v>22</v>
      </c>
      <c r="I2960" s="20" t="s">
        <v>29</v>
      </c>
      <c r="J2960" s="20" t="s">
        <v>24</v>
      </c>
      <c r="K2960" s="20" t="s">
        <v>24</v>
      </c>
      <c r="L2960" s="18">
        <v>10</v>
      </c>
      <c r="M2960" s="20" t="s">
        <v>25</v>
      </c>
      <c r="N2960" s="18">
        <v>24000</v>
      </c>
      <c r="O2960" s="18">
        <v>12000</v>
      </c>
      <c r="P2960" s="43"/>
    </row>
    <row r="2961" s="1" customFormat="true" ht="35" customHeight="true" spans="1:16">
      <c r="A2961" s="17">
        <v>2958</v>
      </c>
      <c r="B2961" s="54" t="s">
        <v>2973</v>
      </c>
      <c r="C2961" s="74">
        <v>100</v>
      </c>
      <c r="D2961" s="20">
        <v>3</v>
      </c>
      <c r="E2961" s="75" t="s">
        <v>3069</v>
      </c>
      <c r="F2961" s="18" t="s">
        <v>3072</v>
      </c>
      <c r="G2961" s="20" t="s">
        <v>21</v>
      </c>
      <c r="H2961" s="20" t="s">
        <v>22</v>
      </c>
      <c r="I2961" s="20" t="s">
        <v>31</v>
      </c>
      <c r="J2961" s="20" t="s">
        <v>32</v>
      </c>
      <c r="K2961" s="20">
        <v>2</v>
      </c>
      <c r="L2961" s="18">
        <v>10</v>
      </c>
      <c r="M2961" s="20" t="s">
        <v>25</v>
      </c>
      <c r="N2961" s="18">
        <v>24000</v>
      </c>
      <c r="O2961" s="18">
        <v>12000</v>
      </c>
      <c r="P2961" s="43"/>
    </row>
    <row r="2962" s="1" customFormat="true" ht="35" customHeight="true" spans="1:16">
      <c r="A2962" s="17">
        <v>2959</v>
      </c>
      <c r="B2962" s="54" t="s">
        <v>2973</v>
      </c>
      <c r="C2962" s="74">
        <v>101</v>
      </c>
      <c r="D2962" s="20">
        <v>4</v>
      </c>
      <c r="E2962" s="75" t="s">
        <v>3069</v>
      </c>
      <c r="F2962" s="18" t="s">
        <v>3073</v>
      </c>
      <c r="G2962" s="20" t="s">
        <v>21</v>
      </c>
      <c r="H2962" s="20" t="s">
        <v>22</v>
      </c>
      <c r="I2962" s="20" t="s">
        <v>146</v>
      </c>
      <c r="J2962" s="20" t="s">
        <v>24</v>
      </c>
      <c r="K2962" s="20" t="s">
        <v>24</v>
      </c>
      <c r="L2962" s="18">
        <v>10</v>
      </c>
      <c r="M2962" s="20" t="s">
        <v>25</v>
      </c>
      <c r="N2962" s="18">
        <v>24000</v>
      </c>
      <c r="O2962" s="18">
        <v>12000</v>
      </c>
      <c r="P2962" s="43"/>
    </row>
    <row r="2963" s="1" customFormat="true" ht="35" customHeight="true" spans="1:16">
      <c r="A2963" s="17">
        <v>2960</v>
      </c>
      <c r="B2963" s="54" t="s">
        <v>2973</v>
      </c>
      <c r="C2963" s="74">
        <v>102</v>
      </c>
      <c r="D2963" s="20">
        <v>5</v>
      </c>
      <c r="E2963" s="75" t="s">
        <v>3069</v>
      </c>
      <c r="F2963" s="18" t="s">
        <v>3074</v>
      </c>
      <c r="G2963" s="20" t="s">
        <v>21</v>
      </c>
      <c r="H2963" s="20" t="s">
        <v>22</v>
      </c>
      <c r="I2963" s="20" t="s">
        <v>31</v>
      </c>
      <c r="J2963" s="20" t="s">
        <v>35</v>
      </c>
      <c r="K2963" s="20">
        <v>1</v>
      </c>
      <c r="L2963" s="18">
        <v>10</v>
      </c>
      <c r="M2963" s="20" t="s">
        <v>25</v>
      </c>
      <c r="N2963" s="18">
        <v>24000</v>
      </c>
      <c r="O2963" s="18">
        <v>12000</v>
      </c>
      <c r="P2963" s="43"/>
    </row>
    <row r="2964" s="1" customFormat="true" ht="35" customHeight="true" spans="1:16">
      <c r="A2964" s="17">
        <v>2961</v>
      </c>
      <c r="B2964" s="54" t="s">
        <v>2973</v>
      </c>
      <c r="C2964" s="74">
        <v>103</v>
      </c>
      <c r="D2964" s="20">
        <v>6</v>
      </c>
      <c r="E2964" s="75" t="s">
        <v>3069</v>
      </c>
      <c r="F2964" s="18" t="s">
        <v>3075</v>
      </c>
      <c r="G2964" s="20" t="s">
        <v>21</v>
      </c>
      <c r="H2964" s="20" t="s">
        <v>22</v>
      </c>
      <c r="I2964" s="20" t="s">
        <v>23</v>
      </c>
      <c r="J2964" s="20" t="s">
        <v>24</v>
      </c>
      <c r="K2964" s="20" t="s">
        <v>24</v>
      </c>
      <c r="L2964" s="18">
        <v>10</v>
      </c>
      <c r="M2964" s="20" t="s">
        <v>25</v>
      </c>
      <c r="N2964" s="18">
        <v>24000</v>
      </c>
      <c r="O2964" s="18">
        <v>12000</v>
      </c>
      <c r="P2964" s="43"/>
    </row>
    <row r="2965" s="1" customFormat="true" ht="35" customHeight="true" spans="1:16">
      <c r="A2965" s="17">
        <v>2962</v>
      </c>
      <c r="B2965" s="54" t="s">
        <v>2973</v>
      </c>
      <c r="C2965" s="74">
        <v>104</v>
      </c>
      <c r="D2965" s="20">
        <v>7</v>
      </c>
      <c r="E2965" s="75" t="s">
        <v>3069</v>
      </c>
      <c r="F2965" s="18" t="s">
        <v>389</v>
      </c>
      <c r="G2965" s="20" t="s">
        <v>21</v>
      </c>
      <c r="H2965" s="18" t="s">
        <v>89</v>
      </c>
      <c r="I2965" s="20" t="s">
        <v>49</v>
      </c>
      <c r="J2965" s="20" t="s">
        <v>39</v>
      </c>
      <c r="K2965" s="20">
        <v>3</v>
      </c>
      <c r="L2965" s="18">
        <v>10</v>
      </c>
      <c r="M2965" s="20" t="s">
        <v>25</v>
      </c>
      <c r="N2965" s="18">
        <v>24000</v>
      </c>
      <c r="O2965" s="18">
        <v>12000</v>
      </c>
      <c r="P2965" s="43"/>
    </row>
    <row r="2966" s="1" customFormat="true" ht="35" customHeight="true" spans="1:16">
      <c r="A2966" s="17">
        <v>2963</v>
      </c>
      <c r="B2966" s="54" t="s">
        <v>2973</v>
      </c>
      <c r="C2966" s="74">
        <v>105</v>
      </c>
      <c r="D2966" s="20">
        <v>8</v>
      </c>
      <c r="E2966" s="75" t="s">
        <v>3069</v>
      </c>
      <c r="F2966" s="18" t="s">
        <v>3076</v>
      </c>
      <c r="G2966" s="20" t="s">
        <v>21</v>
      </c>
      <c r="H2966" s="20" t="s">
        <v>22</v>
      </c>
      <c r="I2966" s="20" t="s">
        <v>31</v>
      </c>
      <c r="J2966" s="20" t="s">
        <v>39</v>
      </c>
      <c r="K2966" s="20">
        <v>2</v>
      </c>
      <c r="L2966" s="18">
        <v>10</v>
      </c>
      <c r="M2966" s="20" t="s">
        <v>25</v>
      </c>
      <c r="N2966" s="18">
        <v>24000</v>
      </c>
      <c r="O2966" s="18">
        <v>12000</v>
      </c>
      <c r="P2966" s="43"/>
    </row>
    <row r="2967" s="1" customFormat="true" ht="35" customHeight="true" spans="1:16">
      <c r="A2967" s="17">
        <v>2964</v>
      </c>
      <c r="B2967" s="54" t="s">
        <v>2973</v>
      </c>
      <c r="C2967" s="74">
        <v>106</v>
      </c>
      <c r="D2967" s="20">
        <v>9</v>
      </c>
      <c r="E2967" s="75" t="s">
        <v>3069</v>
      </c>
      <c r="F2967" s="18" t="s">
        <v>3077</v>
      </c>
      <c r="G2967" s="20" t="s">
        <v>21</v>
      </c>
      <c r="H2967" s="20" t="s">
        <v>22</v>
      </c>
      <c r="I2967" s="20" t="s">
        <v>31</v>
      </c>
      <c r="J2967" s="20" t="s">
        <v>32</v>
      </c>
      <c r="K2967" s="20">
        <v>4</v>
      </c>
      <c r="L2967" s="18">
        <v>10</v>
      </c>
      <c r="M2967" s="20" t="s">
        <v>25</v>
      </c>
      <c r="N2967" s="18">
        <v>24000</v>
      </c>
      <c r="O2967" s="18">
        <v>12000</v>
      </c>
      <c r="P2967" s="43"/>
    </row>
    <row r="2968" s="1" customFormat="true" ht="35" customHeight="true" spans="1:16">
      <c r="A2968" s="17">
        <v>2965</v>
      </c>
      <c r="B2968" s="54" t="s">
        <v>2973</v>
      </c>
      <c r="C2968" s="74">
        <v>107</v>
      </c>
      <c r="D2968" s="20">
        <v>10</v>
      </c>
      <c r="E2968" s="75" t="s">
        <v>3069</v>
      </c>
      <c r="F2968" s="18" t="s">
        <v>3078</v>
      </c>
      <c r="G2968" s="20" t="s">
        <v>21</v>
      </c>
      <c r="H2968" s="18" t="s">
        <v>59</v>
      </c>
      <c r="I2968" s="20" t="s">
        <v>49</v>
      </c>
      <c r="J2968" s="20" t="s">
        <v>35</v>
      </c>
      <c r="K2968" s="20">
        <v>1</v>
      </c>
      <c r="L2968" s="18">
        <v>10</v>
      </c>
      <c r="M2968" s="20" t="s">
        <v>25</v>
      </c>
      <c r="N2968" s="18">
        <v>24000</v>
      </c>
      <c r="O2968" s="18">
        <v>12000</v>
      </c>
      <c r="P2968" s="43"/>
    </row>
    <row r="2969" s="1" customFormat="true" ht="35" customHeight="true" spans="1:16">
      <c r="A2969" s="17">
        <v>2966</v>
      </c>
      <c r="B2969" s="54" t="s">
        <v>2973</v>
      </c>
      <c r="C2969" s="74">
        <v>108</v>
      </c>
      <c r="D2969" s="20">
        <v>11</v>
      </c>
      <c r="E2969" s="75" t="s">
        <v>3069</v>
      </c>
      <c r="F2969" s="18" t="s">
        <v>3079</v>
      </c>
      <c r="G2969" s="20" t="s">
        <v>21</v>
      </c>
      <c r="H2969" s="18" t="s">
        <v>59</v>
      </c>
      <c r="I2969" s="20" t="s">
        <v>49</v>
      </c>
      <c r="J2969" s="20" t="s">
        <v>35</v>
      </c>
      <c r="K2969" s="20">
        <v>7</v>
      </c>
      <c r="L2969" s="18">
        <v>10</v>
      </c>
      <c r="M2969" s="20" t="s">
        <v>25</v>
      </c>
      <c r="N2969" s="18">
        <v>24000</v>
      </c>
      <c r="O2969" s="18">
        <v>12000</v>
      </c>
      <c r="P2969" s="43"/>
    </row>
    <row r="2970" s="1" customFormat="true" ht="35" customHeight="true" spans="1:16">
      <c r="A2970" s="17">
        <v>2967</v>
      </c>
      <c r="B2970" s="54" t="s">
        <v>2973</v>
      </c>
      <c r="C2970" s="74">
        <v>109</v>
      </c>
      <c r="D2970" s="20">
        <v>12</v>
      </c>
      <c r="E2970" s="75" t="s">
        <v>3069</v>
      </c>
      <c r="F2970" s="18" t="s">
        <v>3080</v>
      </c>
      <c r="G2970" s="20" t="s">
        <v>21</v>
      </c>
      <c r="H2970" s="18" t="s">
        <v>89</v>
      </c>
      <c r="I2970" s="20" t="s">
        <v>49</v>
      </c>
      <c r="J2970" s="20" t="s">
        <v>35</v>
      </c>
      <c r="K2970" s="20">
        <v>2</v>
      </c>
      <c r="L2970" s="18">
        <v>10</v>
      </c>
      <c r="M2970" s="20" t="s">
        <v>25</v>
      </c>
      <c r="N2970" s="18">
        <v>24000</v>
      </c>
      <c r="O2970" s="18">
        <v>12000</v>
      </c>
      <c r="P2970" s="43"/>
    </row>
    <row r="2971" s="1" customFormat="true" ht="35" customHeight="true" spans="1:16">
      <c r="A2971" s="17">
        <v>2968</v>
      </c>
      <c r="B2971" s="54" t="s">
        <v>2973</v>
      </c>
      <c r="C2971" s="74">
        <v>110</v>
      </c>
      <c r="D2971" s="20">
        <v>13</v>
      </c>
      <c r="E2971" s="75" t="s">
        <v>3069</v>
      </c>
      <c r="F2971" s="18" t="s">
        <v>3081</v>
      </c>
      <c r="G2971" s="20" t="s">
        <v>21</v>
      </c>
      <c r="H2971" s="18" t="s">
        <v>89</v>
      </c>
      <c r="I2971" s="20" t="s">
        <v>49</v>
      </c>
      <c r="J2971" s="20" t="s">
        <v>35</v>
      </c>
      <c r="K2971" s="20">
        <v>3</v>
      </c>
      <c r="L2971" s="18">
        <v>10</v>
      </c>
      <c r="M2971" s="20" t="s">
        <v>25</v>
      </c>
      <c r="N2971" s="18">
        <v>24000</v>
      </c>
      <c r="O2971" s="18">
        <v>12000</v>
      </c>
      <c r="P2971" s="43"/>
    </row>
    <row r="2972" s="1" customFormat="true" ht="35" customHeight="true" spans="1:16">
      <c r="A2972" s="17">
        <v>2969</v>
      </c>
      <c r="B2972" s="54" t="s">
        <v>2973</v>
      </c>
      <c r="C2972" s="74">
        <v>111</v>
      </c>
      <c r="D2972" s="20">
        <v>14</v>
      </c>
      <c r="E2972" s="75" t="s">
        <v>3069</v>
      </c>
      <c r="F2972" s="18" t="s">
        <v>3082</v>
      </c>
      <c r="G2972" s="20" t="s">
        <v>21</v>
      </c>
      <c r="H2972" s="20" t="s">
        <v>22</v>
      </c>
      <c r="I2972" s="20" t="s">
        <v>120</v>
      </c>
      <c r="J2972" s="20" t="s">
        <v>24</v>
      </c>
      <c r="K2972" s="20" t="s">
        <v>24</v>
      </c>
      <c r="L2972" s="18">
        <v>7</v>
      </c>
      <c r="M2972" s="20" t="s">
        <v>25</v>
      </c>
      <c r="N2972" s="18">
        <v>16800</v>
      </c>
      <c r="O2972" s="18">
        <v>8400</v>
      </c>
      <c r="P2972" s="43"/>
    </row>
    <row r="2973" s="1" customFormat="true" ht="35" customHeight="true" spans="1:16">
      <c r="A2973" s="17">
        <v>2970</v>
      </c>
      <c r="B2973" s="54" t="s">
        <v>2973</v>
      </c>
      <c r="C2973" s="74">
        <v>112</v>
      </c>
      <c r="D2973" s="20">
        <v>15</v>
      </c>
      <c r="E2973" s="75" t="s">
        <v>3069</v>
      </c>
      <c r="F2973" s="18" t="s">
        <v>3083</v>
      </c>
      <c r="G2973" s="20" t="s">
        <v>21</v>
      </c>
      <c r="H2973" s="20" t="s">
        <v>22</v>
      </c>
      <c r="I2973" s="20" t="s">
        <v>31</v>
      </c>
      <c r="J2973" s="20" t="s">
        <v>35</v>
      </c>
      <c r="K2973" s="20">
        <v>1</v>
      </c>
      <c r="L2973" s="18">
        <v>7</v>
      </c>
      <c r="M2973" s="20" t="s">
        <v>25</v>
      </c>
      <c r="N2973" s="18">
        <v>16800</v>
      </c>
      <c r="O2973" s="18">
        <v>8400</v>
      </c>
      <c r="P2973" s="43"/>
    </row>
    <row r="2974" s="1" customFormat="true" ht="35" customHeight="true" spans="1:16">
      <c r="A2974" s="17">
        <v>2971</v>
      </c>
      <c r="B2974" s="54" t="s">
        <v>2973</v>
      </c>
      <c r="C2974" s="74">
        <v>113</v>
      </c>
      <c r="D2974" s="20">
        <v>16</v>
      </c>
      <c r="E2974" s="75" t="s">
        <v>3069</v>
      </c>
      <c r="F2974" s="18" t="s">
        <v>3084</v>
      </c>
      <c r="G2974" s="20" t="s">
        <v>21</v>
      </c>
      <c r="H2974" s="20" t="s">
        <v>22</v>
      </c>
      <c r="I2974" s="20" t="s">
        <v>31</v>
      </c>
      <c r="J2974" s="20" t="s">
        <v>39</v>
      </c>
      <c r="K2974" s="20">
        <v>1</v>
      </c>
      <c r="L2974" s="18">
        <v>7</v>
      </c>
      <c r="M2974" s="20" t="s">
        <v>25</v>
      </c>
      <c r="N2974" s="18">
        <v>16800</v>
      </c>
      <c r="O2974" s="18">
        <v>8400</v>
      </c>
      <c r="P2974" s="43"/>
    </row>
    <row r="2975" s="1" customFormat="true" ht="35" customHeight="true" spans="1:16">
      <c r="A2975" s="17">
        <v>2972</v>
      </c>
      <c r="B2975" s="54" t="s">
        <v>2973</v>
      </c>
      <c r="C2975" s="74">
        <v>114</v>
      </c>
      <c r="D2975" s="20">
        <v>17</v>
      </c>
      <c r="E2975" s="75" t="s">
        <v>3069</v>
      </c>
      <c r="F2975" s="18" t="s">
        <v>3085</v>
      </c>
      <c r="G2975" s="20" t="s">
        <v>21</v>
      </c>
      <c r="H2975" s="20" t="s">
        <v>22</v>
      </c>
      <c r="I2975" s="20" t="s">
        <v>31</v>
      </c>
      <c r="J2975" s="20" t="s">
        <v>35</v>
      </c>
      <c r="K2975" s="20">
        <v>3</v>
      </c>
      <c r="L2975" s="18">
        <v>5</v>
      </c>
      <c r="M2975" s="20" t="s">
        <v>25</v>
      </c>
      <c r="N2975" s="18">
        <v>12000</v>
      </c>
      <c r="O2975" s="18">
        <v>6000</v>
      </c>
      <c r="P2975" s="43"/>
    </row>
    <row r="2976" s="1" customFormat="true" ht="35" customHeight="true" spans="1:16">
      <c r="A2976" s="17">
        <v>2973</v>
      </c>
      <c r="B2976" s="54" t="s">
        <v>2973</v>
      </c>
      <c r="C2976" s="74">
        <v>115</v>
      </c>
      <c r="D2976" s="20">
        <v>18</v>
      </c>
      <c r="E2976" s="75" t="s">
        <v>3069</v>
      </c>
      <c r="F2976" s="18" t="s">
        <v>3086</v>
      </c>
      <c r="G2976" s="20" t="s">
        <v>21</v>
      </c>
      <c r="H2976" s="18" t="s">
        <v>89</v>
      </c>
      <c r="I2976" s="20" t="s">
        <v>49</v>
      </c>
      <c r="J2976" s="20" t="s">
        <v>39</v>
      </c>
      <c r="K2976" s="20">
        <v>2</v>
      </c>
      <c r="L2976" s="18">
        <v>4</v>
      </c>
      <c r="M2976" s="20" t="s">
        <v>25</v>
      </c>
      <c r="N2976" s="18">
        <v>9600</v>
      </c>
      <c r="O2976" s="18">
        <v>4800</v>
      </c>
      <c r="P2976" s="43"/>
    </row>
    <row r="2977" s="1" customFormat="true" ht="35" customHeight="true" spans="1:16">
      <c r="A2977" s="17">
        <v>2974</v>
      </c>
      <c r="B2977" s="54" t="s">
        <v>2973</v>
      </c>
      <c r="C2977" s="74">
        <v>116</v>
      </c>
      <c r="D2977" s="20">
        <v>19</v>
      </c>
      <c r="E2977" s="75" t="s">
        <v>3069</v>
      </c>
      <c r="F2977" s="18" t="s">
        <v>3087</v>
      </c>
      <c r="G2977" s="20" t="s">
        <v>21</v>
      </c>
      <c r="H2977" s="18" t="s">
        <v>59</v>
      </c>
      <c r="I2977" s="20" t="s">
        <v>49</v>
      </c>
      <c r="J2977" s="20" t="s">
        <v>39</v>
      </c>
      <c r="K2977" s="20">
        <v>1</v>
      </c>
      <c r="L2977" s="18">
        <v>5</v>
      </c>
      <c r="M2977" s="20" t="s">
        <v>25</v>
      </c>
      <c r="N2977" s="18">
        <v>12000</v>
      </c>
      <c r="O2977" s="18">
        <v>6000</v>
      </c>
      <c r="P2977" s="43"/>
    </row>
    <row r="2978" s="1" customFormat="true" ht="35" customHeight="true" spans="1:16">
      <c r="A2978" s="17">
        <v>2975</v>
      </c>
      <c r="B2978" s="54" t="s">
        <v>2973</v>
      </c>
      <c r="C2978" s="74">
        <v>117</v>
      </c>
      <c r="D2978" s="20">
        <v>20</v>
      </c>
      <c r="E2978" s="75" t="s">
        <v>3069</v>
      </c>
      <c r="F2978" s="18" t="s">
        <v>3088</v>
      </c>
      <c r="G2978" s="20" t="s">
        <v>21</v>
      </c>
      <c r="H2978" s="18" t="s">
        <v>89</v>
      </c>
      <c r="I2978" s="20" t="s">
        <v>49</v>
      </c>
      <c r="J2978" s="20" t="s">
        <v>35</v>
      </c>
      <c r="K2978" s="20">
        <v>5</v>
      </c>
      <c r="L2978" s="18">
        <v>3</v>
      </c>
      <c r="M2978" s="20" t="s">
        <v>25</v>
      </c>
      <c r="N2978" s="18">
        <v>7200</v>
      </c>
      <c r="O2978" s="18">
        <v>3600</v>
      </c>
      <c r="P2978" s="43"/>
    </row>
    <row r="2979" s="1" customFormat="true" ht="35" customHeight="true" spans="1:16">
      <c r="A2979" s="17">
        <v>2976</v>
      </c>
      <c r="B2979" s="54" t="s">
        <v>2973</v>
      </c>
      <c r="C2979" s="74">
        <v>118</v>
      </c>
      <c r="D2979" s="20">
        <v>21</v>
      </c>
      <c r="E2979" s="75" t="s">
        <v>3069</v>
      </c>
      <c r="F2979" s="18" t="s">
        <v>3089</v>
      </c>
      <c r="G2979" s="20" t="s">
        <v>21</v>
      </c>
      <c r="H2979" s="18" t="s">
        <v>59</v>
      </c>
      <c r="I2979" s="20" t="s">
        <v>49</v>
      </c>
      <c r="J2979" s="20" t="s">
        <v>32</v>
      </c>
      <c r="K2979" s="20">
        <v>1</v>
      </c>
      <c r="L2979" s="18">
        <v>3</v>
      </c>
      <c r="M2979" s="20" t="s">
        <v>25</v>
      </c>
      <c r="N2979" s="18">
        <v>7200</v>
      </c>
      <c r="O2979" s="18">
        <v>3600</v>
      </c>
      <c r="P2979" s="43"/>
    </row>
    <row r="2980" s="1" customFormat="true" ht="35" customHeight="true" spans="1:16">
      <c r="A2980" s="17">
        <v>2977</v>
      </c>
      <c r="B2980" s="54" t="s">
        <v>2973</v>
      </c>
      <c r="C2980" s="74">
        <v>119</v>
      </c>
      <c r="D2980" s="20">
        <v>22</v>
      </c>
      <c r="E2980" s="75" t="s">
        <v>3069</v>
      </c>
      <c r="F2980" s="18" t="s">
        <v>3090</v>
      </c>
      <c r="G2980" s="20" t="s">
        <v>21</v>
      </c>
      <c r="H2980" s="20" t="s">
        <v>22</v>
      </c>
      <c r="I2980" s="20" t="s">
        <v>31</v>
      </c>
      <c r="J2980" s="20" t="s">
        <v>32</v>
      </c>
      <c r="K2980" s="20">
        <v>3</v>
      </c>
      <c r="L2980" s="18">
        <v>10</v>
      </c>
      <c r="M2980" s="20" t="s">
        <v>25</v>
      </c>
      <c r="N2980" s="18">
        <v>24000</v>
      </c>
      <c r="O2980" s="18">
        <v>12000</v>
      </c>
      <c r="P2980" s="43"/>
    </row>
    <row r="2981" s="1" customFormat="true" ht="35" customHeight="true" spans="1:16">
      <c r="A2981" s="17">
        <v>2978</v>
      </c>
      <c r="B2981" s="54" t="s">
        <v>2973</v>
      </c>
      <c r="C2981" s="74">
        <v>120</v>
      </c>
      <c r="D2981" s="20">
        <v>23</v>
      </c>
      <c r="E2981" s="75" t="s">
        <v>3069</v>
      </c>
      <c r="F2981" s="18" t="s">
        <v>1194</v>
      </c>
      <c r="G2981" s="20" t="s">
        <v>21</v>
      </c>
      <c r="H2981" s="20" t="s">
        <v>22</v>
      </c>
      <c r="I2981" s="20" t="s">
        <v>31</v>
      </c>
      <c r="J2981" s="20" t="s">
        <v>35</v>
      </c>
      <c r="K2981" s="20">
        <v>2</v>
      </c>
      <c r="L2981" s="18">
        <v>2</v>
      </c>
      <c r="M2981" s="20" t="s">
        <v>25</v>
      </c>
      <c r="N2981" s="18">
        <v>4800</v>
      </c>
      <c r="O2981" s="18">
        <v>2400</v>
      </c>
      <c r="P2981" s="43"/>
    </row>
    <row r="2982" s="1" customFormat="true" ht="35" customHeight="true" spans="1:16">
      <c r="A2982" s="17">
        <v>2979</v>
      </c>
      <c r="B2982" s="54" t="s">
        <v>2973</v>
      </c>
      <c r="C2982" s="74">
        <v>121</v>
      </c>
      <c r="D2982" s="20">
        <v>24</v>
      </c>
      <c r="E2982" s="75" t="s">
        <v>3069</v>
      </c>
      <c r="F2982" s="18" t="s">
        <v>3091</v>
      </c>
      <c r="G2982" s="20" t="s">
        <v>21</v>
      </c>
      <c r="H2982" s="18" t="s">
        <v>59</v>
      </c>
      <c r="I2982" s="20" t="s">
        <v>49</v>
      </c>
      <c r="J2982" s="20" t="s">
        <v>32</v>
      </c>
      <c r="K2982" s="20">
        <v>3</v>
      </c>
      <c r="L2982" s="18">
        <v>2</v>
      </c>
      <c r="M2982" s="20" t="s">
        <v>25</v>
      </c>
      <c r="N2982" s="18">
        <v>4800</v>
      </c>
      <c r="O2982" s="18">
        <v>2400</v>
      </c>
      <c r="P2982" s="43"/>
    </row>
    <row r="2983" s="1" customFormat="true" ht="35" customHeight="true" spans="1:16">
      <c r="A2983" s="17">
        <v>2980</v>
      </c>
      <c r="B2983" s="54" t="s">
        <v>2973</v>
      </c>
      <c r="C2983" s="74">
        <v>122</v>
      </c>
      <c r="D2983" s="20">
        <v>25</v>
      </c>
      <c r="E2983" s="75" t="s">
        <v>3069</v>
      </c>
      <c r="F2983" s="18" t="s">
        <v>3092</v>
      </c>
      <c r="G2983" s="20" t="s">
        <v>21</v>
      </c>
      <c r="H2983" s="18" t="s">
        <v>42</v>
      </c>
      <c r="I2983" s="20" t="s">
        <v>43</v>
      </c>
      <c r="J2983" s="20" t="s">
        <v>24</v>
      </c>
      <c r="K2983" s="20" t="s">
        <v>24</v>
      </c>
      <c r="L2983" s="18">
        <v>2</v>
      </c>
      <c r="M2983" s="20" t="s">
        <v>25</v>
      </c>
      <c r="N2983" s="18">
        <v>4800</v>
      </c>
      <c r="O2983" s="18">
        <v>2400</v>
      </c>
      <c r="P2983" s="43"/>
    </row>
    <row r="2984" s="1" customFormat="true" ht="35" customHeight="true" spans="1:16">
      <c r="A2984" s="17">
        <v>2981</v>
      </c>
      <c r="B2984" s="54" t="s">
        <v>2973</v>
      </c>
      <c r="C2984" s="74">
        <v>123</v>
      </c>
      <c r="D2984" s="20">
        <v>26</v>
      </c>
      <c r="E2984" s="75" t="s">
        <v>3069</v>
      </c>
      <c r="F2984" s="20" t="s">
        <v>3093</v>
      </c>
      <c r="G2984" s="20" t="s">
        <v>21</v>
      </c>
      <c r="H2984" s="20" t="s">
        <v>22</v>
      </c>
      <c r="I2984" s="20" t="s">
        <v>31</v>
      </c>
      <c r="J2984" s="20" t="s">
        <v>32</v>
      </c>
      <c r="K2984" s="20">
        <v>3</v>
      </c>
      <c r="L2984" s="20">
        <v>1</v>
      </c>
      <c r="M2984" s="20" t="s">
        <v>25</v>
      </c>
      <c r="N2984" s="20">
        <v>2400</v>
      </c>
      <c r="O2984" s="20">
        <v>1200</v>
      </c>
      <c r="P2984" s="43"/>
    </row>
    <row r="2985" s="1" customFormat="true" ht="35" customHeight="true" spans="1:16">
      <c r="A2985" s="17">
        <v>2982</v>
      </c>
      <c r="B2985" s="54" t="s">
        <v>2973</v>
      </c>
      <c r="C2985" s="74">
        <v>124</v>
      </c>
      <c r="D2985" s="20">
        <v>27</v>
      </c>
      <c r="E2985" s="75" t="s">
        <v>3069</v>
      </c>
      <c r="F2985" s="20" t="s">
        <v>3094</v>
      </c>
      <c r="G2985" s="20" t="s">
        <v>21</v>
      </c>
      <c r="H2985" s="20" t="s">
        <v>22</v>
      </c>
      <c r="I2985" s="20" t="s">
        <v>31</v>
      </c>
      <c r="J2985" s="20" t="s">
        <v>39</v>
      </c>
      <c r="K2985" s="20">
        <v>3</v>
      </c>
      <c r="L2985" s="20">
        <v>1</v>
      </c>
      <c r="M2985" s="20" t="s">
        <v>25</v>
      </c>
      <c r="N2985" s="20">
        <v>2400</v>
      </c>
      <c r="O2985" s="20">
        <v>1200</v>
      </c>
      <c r="P2985" s="43"/>
    </row>
    <row r="2986" s="1" customFormat="true" ht="35" customHeight="true" spans="1:16">
      <c r="A2986" s="17">
        <v>2983</v>
      </c>
      <c r="B2986" s="54" t="s">
        <v>2973</v>
      </c>
      <c r="C2986" s="74">
        <v>125</v>
      </c>
      <c r="D2986" s="20">
        <v>28</v>
      </c>
      <c r="E2986" s="75" t="s">
        <v>3069</v>
      </c>
      <c r="F2986" s="20" t="s">
        <v>3095</v>
      </c>
      <c r="G2986" s="20" t="s">
        <v>21</v>
      </c>
      <c r="H2986" s="20" t="s">
        <v>22</v>
      </c>
      <c r="I2986" s="20" t="s">
        <v>31</v>
      </c>
      <c r="J2986" s="20" t="s">
        <v>39</v>
      </c>
      <c r="K2986" s="20">
        <v>4</v>
      </c>
      <c r="L2986" s="20">
        <v>1</v>
      </c>
      <c r="M2986" s="20" t="s">
        <v>25</v>
      </c>
      <c r="N2986" s="20">
        <v>2400</v>
      </c>
      <c r="O2986" s="20">
        <v>1200</v>
      </c>
      <c r="P2986" s="43"/>
    </row>
    <row r="2987" s="1" customFormat="true" ht="35" customHeight="true" spans="1:16">
      <c r="A2987" s="17">
        <v>2984</v>
      </c>
      <c r="B2987" s="54" t="s">
        <v>2973</v>
      </c>
      <c r="C2987" s="74">
        <v>126</v>
      </c>
      <c r="D2987" s="20">
        <v>29</v>
      </c>
      <c r="E2987" s="75" t="s">
        <v>3069</v>
      </c>
      <c r="F2987" s="20" t="s">
        <v>3096</v>
      </c>
      <c r="G2987" s="20" t="s">
        <v>21</v>
      </c>
      <c r="H2987" s="20" t="s">
        <v>22</v>
      </c>
      <c r="I2987" s="20" t="s">
        <v>31</v>
      </c>
      <c r="J2987" s="20" t="s">
        <v>35</v>
      </c>
      <c r="K2987" s="20">
        <v>3</v>
      </c>
      <c r="L2987" s="20">
        <v>1</v>
      </c>
      <c r="M2987" s="20" t="s">
        <v>25</v>
      </c>
      <c r="N2987" s="20">
        <v>2400</v>
      </c>
      <c r="O2987" s="20">
        <v>1200</v>
      </c>
      <c r="P2987" s="43"/>
    </row>
    <row r="2988" s="1" customFormat="true" ht="35" customHeight="true" spans="1:16">
      <c r="A2988" s="17">
        <v>2985</v>
      </c>
      <c r="B2988" s="54" t="s">
        <v>2973</v>
      </c>
      <c r="C2988" s="74">
        <v>127</v>
      </c>
      <c r="D2988" s="20">
        <v>30</v>
      </c>
      <c r="E2988" s="75" t="s">
        <v>3069</v>
      </c>
      <c r="F2988" s="20" t="s">
        <v>753</v>
      </c>
      <c r="G2988" s="20" t="s">
        <v>21</v>
      </c>
      <c r="H2988" s="20" t="s">
        <v>22</v>
      </c>
      <c r="I2988" s="20" t="s">
        <v>31</v>
      </c>
      <c r="J2988" s="20" t="s">
        <v>39</v>
      </c>
      <c r="K2988" s="20">
        <v>5</v>
      </c>
      <c r="L2988" s="20">
        <v>1</v>
      </c>
      <c r="M2988" s="20" t="s">
        <v>25</v>
      </c>
      <c r="N2988" s="20">
        <v>2400</v>
      </c>
      <c r="O2988" s="20">
        <v>1200</v>
      </c>
      <c r="P2988" s="43"/>
    </row>
    <row r="2989" s="1" customFormat="true" ht="35" customHeight="true" spans="1:16">
      <c r="A2989" s="17">
        <v>2986</v>
      </c>
      <c r="B2989" s="54" t="s">
        <v>2973</v>
      </c>
      <c r="C2989" s="74">
        <v>128</v>
      </c>
      <c r="D2989" s="20">
        <v>31</v>
      </c>
      <c r="E2989" s="75" t="s">
        <v>3069</v>
      </c>
      <c r="F2989" s="20" t="s">
        <v>3097</v>
      </c>
      <c r="G2989" s="20" t="s">
        <v>21</v>
      </c>
      <c r="H2989" s="18" t="s">
        <v>59</v>
      </c>
      <c r="I2989" s="20" t="s">
        <v>49</v>
      </c>
      <c r="J2989" s="20" t="s">
        <v>39</v>
      </c>
      <c r="K2989" s="20">
        <v>5</v>
      </c>
      <c r="L2989" s="20">
        <v>1</v>
      </c>
      <c r="M2989" s="20" t="s">
        <v>25</v>
      </c>
      <c r="N2989" s="20">
        <v>2400</v>
      </c>
      <c r="O2989" s="20">
        <v>1200</v>
      </c>
      <c r="P2989" s="43"/>
    </row>
    <row r="2990" s="1" customFormat="true" ht="35" customHeight="true" spans="1:16">
      <c r="A2990" s="17">
        <v>2987</v>
      </c>
      <c r="B2990" s="54" t="s">
        <v>2973</v>
      </c>
      <c r="C2990" s="74">
        <v>129</v>
      </c>
      <c r="D2990" s="20">
        <v>32</v>
      </c>
      <c r="E2990" s="75" t="s">
        <v>3069</v>
      </c>
      <c r="F2990" s="20" t="s">
        <v>3098</v>
      </c>
      <c r="G2990" s="20" t="s">
        <v>21</v>
      </c>
      <c r="H2990" s="18" t="s">
        <v>89</v>
      </c>
      <c r="I2990" s="20" t="s">
        <v>49</v>
      </c>
      <c r="J2990" s="20" t="s">
        <v>35</v>
      </c>
      <c r="K2990" s="20">
        <v>4</v>
      </c>
      <c r="L2990" s="20">
        <v>1</v>
      </c>
      <c r="M2990" s="20" t="s">
        <v>25</v>
      </c>
      <c r="N2990" s="20">
        <v>2400</v>
      </c>
      <c r="O2990" s="20">
        <v>1200</v>
      </c>
      <c r="P2990" s="43"/>
    </row>
    <row r="2991" s="1" customFormat="true" ht="35" customHeight="true" spans="1:16">
      <c r="A2991" s="17">
        <v>2988</v>
      </c>
      <c r="B2991" s="54" t="s">
        <v>2973</v>
      </c>
      <c r="C2991" s="74">
        <v>130</v>
      </c>
      <c r="D2991" s="18">
        <v>1</v>
      </c>
      <c r="E2991" s="75" t="s">
        <v>3099</v>
      </c>
      <c r="F2991" s="18" t="s">
        <v>3100</v>
      </c>
      <c r="G2991" s="18" t="s">
        <v>21</v>
      </c>
      <c r="H2991" s="20" t="s">
        <v>22</v>
      </c>
      <c r="I2991" s="20" t="s">
        <v>45</v>
      </c>
      <c r="J2991" s="20" t="s">
        <v>24</v>
      </c>
      <c r="K2991" s="20" t="s">
        <v>24</v>
      </c>
      <c r="L2991" s="20">
        <v>10</v>
      </c>
      <c r="M2991" s="20" t="s">
        <v>25</v>
      </c>
      <c r="N2991" s="20">
        <v>24000</v>
      </c>
      <c r="O2991" s="20">
        <v>12000</v>
      </c>
      <c r="P2991" s="43">
        <f ca="1">SUMIF(E:O,E2991,O:O)</f>
        <v>244800</v>
      </c>
    </row>
    <row r="2992" s="1" customFormat="true" ht="35" customHeight="true" spans="1:16">
      <c r="A2992" s="17">
        <v>2989</v>
      </c>
      <c r="B2992" s="54" t="s">
        <v>2973</v>
      </c>
      <c r="C2992" s="74">
        <v>131</v>
      </c>
      <c r="D2992" s="18">
        <v>2</v>
      </c>
      <c r="E2992" s="75" t="s">
        <v>3099</v>
      </c>
      <c r="F2992" s="18" t="s">
        <v>3101</v>
      </c>
      <c r="G2992" s="18" t="s">
        <v>21</v>
      </c>
      <c r="H2992" s="20" t="s">
        <v>22</v>
      </c>
      <c r="I2992" s="20" t="s">
        <v>64</v>
      </c>
      <c r="J2992" s="20" t="s">
        <v>24</v>
      </c>
      <c r="K2992" s="20" t="s">
        <v>24</v>
      </c>
      <c r="L2992" s="20">
        <v>10</v>
      </c>
      <c r="M2992" s="20" t="s">
        <v>25</v>
      </c>
      <c r="N2992" s="20">
        <v>24000</v>
      </c>
      <c r="O2992" s="20">
        <v>12000</v>
      </c>
      <c r="P2992" s="43"/>
    </row>
    <row r="2993" s="1" customFormat="true" ht="35" customHeight="true" spans="1:16">
      <c r="A2993" s="17">
        <v>2990</v>
      </c>
      <c r="B2993" s="54" t="s">
        <v>2973</v>
      </c>
      <c r="C2993" s="74">
        <v>132</v>
      </c>
      <c r="D2993" s="18">
        <v>3</v>
      </c>
      <c r="E2993" s="75" t="s">
        <v>3099</v>
      </c>
      <c r="F2993" s="18" t="s">
        <v>3102</v>
      </c>
      <c r="G2993" s="18" t="s">
        <v>21</v>
      </c>
      <c r="H2993" s="20" t="s">
        <v>22</v>
      </c>
      <c r="I2993" s="20" t="s">
        <v>27</v>
      </c>
      <c r="J2993" s="20" t="s">
        <v>24</v>
      </c>
      <c r="K2993" s="20" t="s">
        <v>24</v>
      </c>
      <c r="L2993" s="20">
        <v>6</v>
      </c>
      <c r="M2993" s="20" t="s">
        <v>25</v>
      </c>
      <c r="N2993" s="20">
        <v>14400</v>
      </c>
      <c r="O2993" s="20">
        <v>7200</v>
      </c>
      <c r="P2993" s="43"/>
    </row>
    <row r="2994" s="1" customFormat="true" ht="35" customHeight="true" spans="1:16">
      <c r="A2994" s="17">
        <v>2991</v>
      </c>
      <c r="B2994" s="54" t="s">
        <v>2973</v>
      </c>
      <c r="C2994" s="74">
        <v>133</v>
      </c>
      <c r="D2994" s="18">
        <v>4</v>
      </c>
      <c r="E2994" s="75" t="s">
        <v>3099</v>
      </c>
      <c r="F2994" s="18" t="s">
        <v>3103</v>
      </c>
      <c r="G2994" s="18" t="s">
        <v>21</v>
      </c>
      <c r="H2994" s="20" t="s">
        <v>89</v>
      </c>
      <c r="I2994" s="20" t="s">
        <v>49</v>
      </c>
      <c r="J2994" s="20" t="s">
        <v>35</v>
      </c>
      <c r="K2994" s="20">
        <v>1</v>
      </c>
      <c r="L2994" s="20">
        <v>10</v>
      </c>
      <c r="M2994" s="20" t="s">
        <v>25</v>
      </c>
      <c r="N2994" s="20">
        <v>24000</v>
      </c>
      <c r="O2994" s="20">
        <v>12000</v>
      </c>
      <c r="P2994" s="43"/>
    </row>
    <row r="2995" s="1" customFormat="true" ht="35" customHeight="true" spans="1:16">
      <c r="A2995" s="17">
        <v>2992</v>
      </c>
      <c r="B2995" s="54" t="s">
        <v>2973</v>
      </c>
      <c r="C2995" s="74">
        <v>134</v>
      </c>
      <c r="D2995" s="18">
        <v>5</v>
      </c>
      <c r="E2995" s="75" t="s">
        <v>3099</v>
      </c>
      <c r="F2995" s="18" t="s">
        <v>3104</v>
      </c>
      <c r="G2995" s="18" t="s">
        <v>21</v>
      </c>
      <c r="H2995" s="20" t="s">
        <v>22</v>
      </c>
      <c r="I2995" s="20" t="s">
        <v>31</v>
      </c>
      <c r="J2995" s="20" t="s">
        <v>35</v>
      </c>
      <c r="K2995" s="20">
        <v>1</v>
      </c>
      <c r="L2995" s="20">
        <v>9</v>
      </c>
      <c r="M2995" s="20" t="s">
        <v>25</v>
      </c>
      <c r="N2995" s="20">
        <v>21600</v>
      </c>
      <c r="O2995" s="20">
        <v>10800</v>
      </c>
      <c r="P2995" s="43"/>
    </row>
    <row r="2996" s="1" customFormat="true" ht="35" customHeight="true" spans="1:16">
      <c r="A2996" s="17">
        <v>2993</v>
      </c>
      <c r="B2996" s="54" t="s">
        <v>2973</v>
      </c>
      <c r="C2996" s="74">
        <v>135</v>
      </c>
      <c r="D2996" s="18">
        <v>6</v>
      </c>
      <c r="E2996" s="75" t="s">
        <v>3099</v>
      </c>
      <c r="F2996" s="18" t="s">
        <v>3105</v>
      </c>
      <c r="G2996" s="18" t="s">
        <v>21</v>
      </c>
      <c r="H2996" s="20" t="s">
        <v>89</v>
      </c>
      <c r="I2996" s="20" t="s">
        <v>49</v>
      </c>
      <c r="J2996" s="20" t="s">
        <v>35</v>
      </c>
      <c r="K2996" s="20">
        <v>2</v>
      </c>
      <c r="L2996" s="20">
        <v>6</v>
      </c>
      <c r="M2996" s="20" t="s">
        <v>25</v>
      </c>
      <c r="N2996" s="20">
        <v>14400</v>
      </c>
      <c r="O2996" s="20">
        <v>7200</v>
      </c>
      <c r="P2996" s="43"/>
    </row>
    <row r="2997" s="1" customFormat="true" ht="35" customHeight="true" spans="1:16">
      <c r="A2997" s="17">
        <v>2994</v>
      </c>
      <c r="B2997" s="54" t="s">
        <v>2973</v>
      </c>
      <c r="C2997" s="74">
        <v>136</v>
      </c>
      <c r="D2997" s="18">
        <v>7</v>
      </c>
      <c r="E2997" s="75" t="s">
        <v>3099</v>
      </c>
      <c r="F2997" s="18" t="s">
        <v>3106</v>
      </c>
      <c r="G2997" s="18" t="s">
        <v>21</v>
      </c>
      <c r="H2997" s="20" t="s">
        <v>22</v>
      </c>
      <c r="I2997" s="20" t="s">
        <v>31</v>
      </c>
      <c r="J2997" s="20" t="s">
        <v>35</v>
      </c>
      <c r="K2997" s="20">
        <v>3</v>
      </c>
      <c r="L2997" s="20">
        <v>4</v>
      </c>
      <c r="M2997" s="20" t="s">
        <v>25</v>
      </c>
      <c r="N2997" s="20">
        <v>9600</v>
      </c>
      <c r="O2997" s="20">
        <v>4800</v>
      </c>
      <c r="P2997" s="43"/>
    </row>
    <row r="2998" s="1" customFormat="true" ht="35" customHeight="true" spans="1:16">
      <c r="A2998" s="17">
        <v>2995</v>
      </c>
      <c r="B2998" s="54" t="s">
        <v>2973</v>
      </c>
      <c r="C2998" s="74">
        <v>137</v>
      </c>
      <c r="D2998" s="18">
        <v>8</v>
      </c>
      <c r="E2998" s="75" t="s">
        <v>3099</v>
      </c>
      <c r="F2998" s="18" t="s">
        <v>3107</v>
      </c>
      <c r="G2998" s="18" t="s">
        <v>21</v>
      </c>
      <c r="H2998" s="20" t="s">
        <v>22</v>
      </c>
      <c r="I2998" s="20" t="s">
        <v>54</v>
      </c>
      <c r="J2998" s="20" t="s">
        <v>24</v>
      </c>
      <c r="K2998" s="20" t="s">
        <v>24</v>
      </c>
      <c r="L2998" s="20">
        <v>9</v>
      </c>
      <c r="M2998" s="20" t="s">
        <v>25</v>
      </c>
      <c r="N2998" s="20">
        <v>21600</v>
      </c>
      <c r="O2998" s="20">
        <v>10800</v>
      </c>
      <c r="P2998" s="43"/>
    </row>
    <row r="2999" s="1" customFormat="true" ht="35" customHeight="true" spans="1:16">
      <c r="A2999" s="17">
        <v>2996</v>
      </c>
      <c r="B2999" s="54" t="s">
        <v>2973</v>
      </c>
      <c r="C2999" s="74">
        <v>138</v>
      </c>
      <c r="D2999" s="18">
        <v>9</v>
      </c>
      <c r="E2999" s="75" t="s">
        <v>3099</v>
      </c>
      <c r="F2999" s="18" t="s">
        <v>3108</v>
      </c>
      <c r="G2999" s="18" t="s">
        <v>21</v>
      </c>
      <c r="H2999" s="20" t="s">
        <v>22</v>
      </c>
      <c r="I2999" s="20" t="s">
        <v>31</v>
      </c>
      <c r="J2999" s="20" t="s">
        <v>32</v>
      </c>
      <c r="K2999" s="20">
        <v>2</v>
      </c>
      <c r="L2999" s="20">
        <v>4</v>
      </c>
      <c r="M2999" s="20" t="s">
        <v>25</v>
      </c>
      <c r="N2999" s="20">
        <v>9600</v>
      </c>
      <c r="O2999" s="20">
        <v>4800</v>
      </c>
      <c r="P2999" s="43"/>
    </row>
    <row r="3000" s="1" customFormat="true" ht="35" customHeight="true" spans="1:16">
      <c r="A3000" s="17">
        <v>2997</v>
      </c>
      <c r="B3000" s="54" t="s">
        <v>2973</v>
      </c>
      <c r="C3000" s="74">
        <v>139</v>
      </c>
      <c r="D3000" s="18">
        <v>10</v>
      </c>
      <c r="E3000" s="75" t="s">
        <v>3099</v>
      </c>
      <c r="F3000" s="18" t="s">
        <v>3109</v>
      </c>
      <c r="G3000" s="18" t="s">
        <v>21</v>
      </c>
      <c r="H3000" s="20" t="s">
        <v>22</v>
      </c>
      <c r="I3000" s="20" t="s">
        <v>31</v>
      </c>
      <c r="J3000" s="20" t="s">
        <v>32</v>
      </c>
      <c r="K3000" s="20">
        <v>2</v>
      </c>
      <c r="L3000" s="20">
        <v>5</v>
      </c>
      <c r="M3000" s="20" t="s">
        <v>25</v>
      </c>
      <c r="N3000" s="20">
        <v>12000</v>
      </c>
      <c r="O3000" s="20">
        <v>6000</v>
      </c>
      <c r="P3000" s="43"/>
    </row>
    <row r="3001" s="1" customFormat="true" ht="35" customHeight="true" spans="1:16">
      <c r="A3001" s="17">
        <v>2998</v>
      </c>
      <c r="B3001" s="54" t="s">
        <v>2973</v>
      </c>
      <c r="C3001" s="74">
        <v>140</v>
      </c>
      <c r="D3001" s="18">
        <v>11</v>
      </c>
      <c r="E3001" s="75" t="s">
        <v>3099</v>
      </c>
      <c r="F3001" s="18" t="s">
        <v>105</v>
      </c>
      <c r="G3001" s="18" t="s">
        <v>21</v>
      </c>
      <c r="H3001" s="20" t="s">
        <v>22</v>
      </c>
      <c r="I3001" s="20" t="s">
        <v>31</v>
      </c>
      <c r="J3001" s="20" t="s">
        <v>32</v>
      </c>
      <c r="K3001" s="20">
        <v>3</v>
      </c>
      <c r="L3001" s="20">
        <v>7</v>
      </c>
      <c r="M3001" s="20" t="s">
        <v>25</v>
      </c>
      <c r="N3001" s="20">
        <v>16800</v>
      </c>
      <c r="O3001" s="20">
        <v>8400</v>
      </c>
      <c r="P3001" s="43"/>
    </row>
    <row r="3002" s="1" customFormat="true" ht="35" customHeight="true" spans="1:16">
      <c r="A3002" s="17">
        <v>2999</v>
      </c>
      <c r="B3002" s="54" t="s">
        <v>2973</v>
      </c>
      <c r="C3002" s="74">
        <v>141</v>
      </c>
      <c r="D3002" s="18">
        <v>12</v>
      </c>
      <c r="E3002" s="75" t="s">
        <v>3099</v>
      </c>
      <c r="F3002" s="18" t="s">
        <v>3110</v>
      </c>
      <c r="G3002" s="18" t="s">
        <v>21</v>
      </c>
      <c r="H3002" s="20" t="s">
        <v>59</v>
      </c>
      <c r="I3002" s="20" t="s">
        <v>49</v>
      </c>
      <c r="J3002" s="20" t="s">
        <v>32</v>
      </c>
      <c r="K3002" s="20">
        <v>2</v>
      </c>
      <c r="L3002" s="20">
        <v>7</v>
      </c>
      <c r="M3002" s="20" t="s">
        <v>25</v>
      </c>
      <c r="N3002" s="20">
        <v>16800</v>
      </c>
      <c r="O3002" s="20">
        <v>8400</v>
      </c>
      <c r="P3002" s="43"/>
    </row>
    <row r="3003" s="1" customFormat="true" ht="35" customHeight="true" spans="1:16">
      <c r="A3003" s="17">
        <v>3000</v>
      </c>
      <c r="B3003" s="54" t="s">
        <v>2973</v>
      </c>
      <c r="C3003" s="74">
        <v>142</v>
      </c>
      <c r="D3003" s="18">
        <v>13</v>
      </c>
      <c r="E3003" s="75" t="s">
        <v>3099</v>
      </c>
      <c r="F3003" s="18" t="s">
        <v>3111</v>
      </c>
      <c r="G3003" s="18" t="s">
        <v>21</v>
      </c>
      <c r="H3003" s="20" t="s">
        <v>22</v>
      </c>
      <c r="I3003" s="20" t="s">
        <v>31</v>
      </c>
      <c r="J3003" s="20" t="s">
        <v>39</v>
      </c>
      <c r="K3003" s="20">
        <v>3</v>
      </c>
      <c r="L3003" s="20">
        <v>7</v>
      </c>
      <c r="M3003" s="20" t="s">
        <v>25</v>
      </c>
      <c r="N3003" s="20">
        <v>16800</v>
      </c>
      <c r="O3003" s="20">
        <v>8400</v>
      </c>
      <c r="P3003" s="43"/>
    </row>
    <row r="3004" s="1" customFormat="true" ht="35" customHeight="true" spans="1:16">
      <c r="A3004" s="17">
        <v>3001</v>
      </c>
      <c r="B3004" s="54" t="s">
        <v>2973</v>
      </c>
      <c r="C3004" s="74">
        <v>143</v>
      </c>
      <c r="D3004" s="18">
        <v>14</v>
      </c>
      <c r="E3004" s="75" t="s">
        <v>3099</v>
      </c>
      <c r="F3004" s="18" t="s">
        <v>3112</v>
      </c>
      <c r="G3004" s="18" t="s">
        <v>21</v>
      </c>
      <c r="H3004" s="20" t="s">
        <v>22</v>
      </c>
      <c r="I3004" s="20" t="s">
        <v>31</v>
      </c>
      <c r="J3004" s="20" t="s">
        <v>39</v>
      </c>
      <c r="K3004" s="20">
        <v>4</v>
      </c>
      <c r="L3004" s="20">
        <v>7</v>
      </c>
      <c r="M3004" s="20" t="s">
        <v>25</v>
      </c>
      <c r="N3004" s="20">
        <v>16800</v>
      </c>
      <c r="O3004" s="20">
        <v>8400</v>
      </c>
      <c r="P3004" s="43"/>
    </row>
    <row r="3005" s="1" customFormat="true" ht="35" customHeight="true" spans="1:16">
      <c r="A3005" s="17">
        <v>3002</v>
      </c>
      <c r="B3005" s="54" t="s">
        <v>2973</v>
      </c>
      <c r="C3005" s="74">
        <v>144</v>
      </c>
      <c r="D3005" s="18">
        <v>15</v>
      </c>
      <c r="E3005" s="75" t="s">
        <v>3099</v>
      </c>
      <c r="F3005" s="18" t="s">
        <v>3113</v>
      </c>
      <c r="G3005" s="18" t="s">
        <v>21</v>
      </c>
      <c r="H3005" s="20" t="s">
        <v>59</v>
      </c>
      <c r="I3005" s="20" t="s">
        <v>49</v>
      </c>
      <c r="J3005" s="20" t="s">
        <v>39</v>
      </c>
      <c r="K3005" s="20">
        <v>4</v>
      </c>
      <c r="L3005" s="20">
        <v>9</v>
      </c>
      <c r="M3005" s="20" t="s">
        <v>25</v>
      </c>
      <c r="N3005" s="20">
        <v>21600</v>
      </c>
      <c r="O3005" s="20">
        <v>10800</v>
      </c>
      <c r="P3005" s="43"/>
    </row>
    <row r="3006" s="1" customFormat="true" ht="35" customHeight="true" spans="1:16">
      <c r="A3006" s="17">
        <v>3003</v>
      </c>
      <c r="B3006" s="54" t="s">
        <v>2973</v>
      </c>
      <c r="C3006" s="74">
        <v>145</v>
      </c>
      <c r="D3006" s="18">
        <v>16</v>
      </c>
      <c r="E3006" s="75" t="s">
        <v>3099</v>
      </c>
      <c r="F3006" s="18" t="s">
        <v>3114</v>
      </c>
      <c r="G3006" s="18" t="s">
        <v>21</v>
      </c>
      <c r="H3006" s="20" t="s">
        <v>22</v>
      </c>
      <c r="I3006" s="20" t="s">
        <v>31</v>
      </c>
      <c r="J3006" s="20" t="s">
        <v>35</v>
      </c>
      <c r="K3006" s="20">
        <v>1</v>
      </c>
      <c r="L3006" s="20">
        <v>3</v>
      </c>
      <c r="M3006" s="20" t="s">
        <v>25</v>
      </c>
      <c r="N3006" s="20">
        <v>7200</v>
      </c>
      <c r="O3006" s="20">
        <v>3600</v>
      </c>
      <c r="P3006" s="43"/>
    </row>
    <row r="3007" s="1" customFormat="true" ht="35" customHeight="true" spans="1:16">
      <c r="A3007" s="17">
        <v>3004</v>
      </c>
      <c r="B3007" s="54" t="s">
        <v>2973</v>
      </c>
      <c r="C3007" s="74">
        <v>146</v>
      </c>
      <c r="D3007" s="18">
        <v>17</v>
      </c>
      <c r="E3007" s="75" t="s">
        <v>3099</v>
      </c>
      <c r="F3007" s="18" t="s">
        <v>3115</v>
      </c>
      <c r="G3007" s="18" t="s">
        <v>21</v>
      </c>
      <c r="H3007" s="20" t="s">
        <v>22</v>
      </c>
      <c r="I3007" s="20" t="s">
        <v>31</v>
      </c>
      <c r="J3007" s="20" t="s">
        <v>35</v>
      </c>
      <c r="K3007" s="20">
        <v>1</v>
      </c>
      <c r="L3007" s="20">
        <v>6</v>
      </c>
      <c r="M3007" s="20" t="s">
        <v>25</v>
      </c>
      <c r="N3007" s="20">
        <v>14400</v>
      </c>
      <c r="O3007" s="20">
        <v>7200</v>
      </c>
      <c r="P3007" s="43"/>
    </row>
    <row r="3008" s="1" customFormat="true" ht="35" customHeight="true" spans="1:16">
      <c r="A3008" s="17">
        <v>3005</v>
      </c>
      <c r="B3008" s="54" t="s">
        <v>2973</v>
      </c>
      <c r="C3008" s="74">
        <v>147</v>
      </c>
      <c r="D3008" s="18">
        <v>18</v>
      </c>
      <c r="E3008" s="75" t="s">
        <v>3099</v>
      </c>
      <c r="F3008" s="18" t="s">
        <v>3116</v>
      </c>
      <c r="G3008" s="18" t="s">
        <v>21</v>
      </c>
      <c r="H3008" s="20" t="s">
        <v>22</v>
      </c>
      <c r="I3008" s="20" t="s">
        <v>31</v>
      </c>
      <c r="J3008" s="20" t="s">
        <v>35</v>
      </c>
      <c r="K3008" s="20">
        <v>3</v>
      </c>
      <c r="L3008" s="20">
        <v>6</v>
      </c>
      <c r="M3008" s="20" t="s">
        <v>25</v>
      </c>
      <c r="N3008" s="20">
        <v>14400</v>
      </c>
      <c r="O3008" s="20">
        <v>7200</v>
      </c>
      <c r="P3008" s="43"/>
    </row>
    <row r="3009" s="1" customFormat="true" ht="35" customHeight="true" spans="1:16">
      <c r="A3009" s="17">
        <v>3006</v>
      </c>
      <c r="B3009" s="54" t="s">
        <v>2973</v>
      </c>
      <c r="C3009" s="74">
        <v>148</v>
      </c>
      <c r="D3009" s="18">
        <v>19</v>
      </c>
      <c r="E3009" s="75" t="s">
        <v>3099</v>
      </c>
      <c r="F3009" s="18" t="s">
        <v>3117</v>
      </c>
      <c r="G3009" s="18" t="s">
        <v>21</v>
      </c>
      <c r="H3009" s="20" t="s">
        <v>59</v>
      </c>
      <c r="I3009" s="20" t="s">
        <v>49</v>
      </c>
      <c r="J3009" s="20" t="s">
        <v>35</v>
      </c>
      <c r="K3009" s="20">
        <v>3</v>
      </c>
      <c r="L3009" s="20">
        <v>3</v>
      </c>
      <c r="M3009" s="20" t="s">
        <v>25</v>
      </c>
      <c r="N3009" s="20">
        <v>7200</v>
      </c>
      <c r="O3009" s="20">
        <v>3600</v>
      </c>
      <c r="P3009" s="43"/>
    </row>
    <row r="3010" s="1" customFormat="true" ht="35" customHeight="true" spans="1:16">
      <c r="A3010" s="17">
        <v>3007</v>
      </c>
      <c r="B3010" s="54" t="s">
        <v>2973</v>
      </c>
      <c r="C3010" s="74">
        <v>149</v>
      </c>
      <c r="D3010" s="18">
        <v>20</v>
      </c>
      <c r="E3010" s="75" t="s">
        <v>3099</v>
      </c>
      <c r="F3010" s="18" t="s">
        <v>3118</v>
      </c>
      <c r="G3010" s="18" t="s">
        <v>21</v>
      </c>
      <c r="H3010" s="20" t="s">
        <v>22</v>
      </c>
      <c r="I3010" s="20" t="s">
        <v>31</v>
      </c>
      <c r="J3010" s="20" t="s">
        <v>32</v>
      </c>
      <c r="K3010" s="20">
        <v>1</v>
      </c>
      <c r="L3010" s="20">
        <v>3</v>
      </c>
      <c r="M3010" s="20" t="s">
        <v>25</v>
      </c>
      <c r="N3010" s="20">
        <v>7200</v>
      </c>
      <c r="O3010" s="20">
        <v>3600</v>
      </c>
      <c r="P3010" s="43"/>
    </row>
    <row r="3011" s="1" customFormat="true" ht="35" customHeight="true" spans="1:16">
      <c r="A3011" s="17">
        <v>3008</v>
      </c>
      <c r="B3011" s="54" t="s">
        <v>2973</v>
      </c>
      <c r="C3011" s="74">
        <v>150</v>
      </c>
      <c r="D3011" s="18">
        <v>21</v>
      </c>
      <c r="E3011" s="75" t="s">
        <v>3099</v>
      </c>
      <c r="F3011" s="18" t="s">
        <v>3119</v>
      </c>
      <c r="G3011" s="18" t="s">
        <v>21</v>
      </c>
      <c r="H3011" s="20" t="s">
        <v>22</v>
      </c>
      <c r="I3011" s="20" t="s">
        <v>31</v>
      </c>
      <c r="J3011" s="20" t="s">
        <v>32</v>
      </c>
      <c r="K3011" s="20">
        <v>3</v>
      </c>
      <c r="L3011" s="20">
        <v>3</v>
      </c>
      <c r="M3011" s="20" t="s">
        <v>25</v>
      </c>
      <c r="N3011" s="20">
        <v>7200</v>
      </c>
      <c r="O3011" s="20">
        <v>3600</v>
      </c>
      <c r="P3011" s="43"/>
    </row>
    <row r="3012" s="1" customFormat="true" ht="35" customHeight="true" spans="1:16">
      <c r="A3012" s="17">
        <v>3009</v>
      </c>
      <c r="B3012" s="54" t="s">
        <v>2973</v>
      </c>
      <c r="C3012" s="74">
        <v>151</v>
      </c>
      <c r="D3012" s="18">
        <v>22</v>
      </c>
      <c r="E3012" s="75" t="s">
        <v>3099</v>
      </c>
      <c r="F3012" s="18" t="s">
        <v>3120</v>
      </c>
      <c r="G3012" s="18" t="s">
        <v>21</v>
      </c>
      <c r="H3012" s="20" t="s">
        <v>89</v>
      </c>
      <c r="I3012" s="20" t="s">
        <v>49</v>
      </c>
      <c r="J3012" s="20" t="s">
        <v>39</v>
      </c>
      <c r="K3012" s="20">
        <v>3</v>
      </c>
      <c r="L3012" s="20">
        <v>6</v>
      </c>
      <c r="M3012" s="20" t="s">
        <v>25</v>
      </c>
      <c r="N3012" s="20">
        <v>14400</v>
      </c>
      <c r="O3012" s="20">
        <v>7200</v>
      </c>
      <c r="P3012" s="43"/>
    </row>
    <row r="3013" s="1" customFormat="true" ht="35" customHeight="true" spans="1:16">
      <c r="A3013" s="17">
        <v>3010</v>
      </c>
      <c r="B3013" s="54" t="s">
        <v>2973</v>
      </c>
      <c r="C3013" s="74">
        <v>152</v>
      </c>
      <c r="D3013" s="18">
        <v>23</v>
      </c>
      <c r="E3013" s="75" t="s">
        <v>3099</v>
      </c>
      <c r="F3013" s="18" t="s">
        <v>3121</v>
      </c>
      <c r="G3013" s="18" t="s">
        <v>21</v>
      </c>
      <c r="H3013" s="20" t="s">
        <v>22</v>
      </c>
      <c r="I3013" s="20" t="s">
        <v>31</v>
      </c>
      <c r="J3013" s="20" t="s">
        <v>39</v>
      </c>
      <c r="K3013" s="20">
        <v>3</v>
      </c>
      <c r="L3013" s="20">
        <v>3</v>
      </c>
      <c r="M3013" s="20" t="s">
        <v>25</v>
      </c>
      <c r="N3013" s="20">
        <v>7200</v>
      </c>
      <c r="O3013" s="20">
        <v>3600</v>
      </c>
      <c r="P3013" s="43"/>
    </row>
    <row r="3014" s="1" customFormat="true" ht="35" customHeight="true" spans="1:16">
      <c r="A3014" s="17">
        <v>3011</v>
      </c>
      <c r="B3014" s="54" t="s">
        <v>2973</v>
      </c>
      <c r="C3014" s="74">
        <v>153</v>
      </c>
      <c r="D3014" s="18">
        <v>24</v>
      </c>
      <c r="E3014" s="75" t="s">
        <v>3099</v>
      </c>
      <c r="F3014" s="18" t="s">
        <v>3122</v>
      </c>
      <c r="G3014" s="18" t="s">
        <v>21</v>
      </c>
      <c r="H3014" s="20" t="s">
        <v>22</v>
      </c>
      <c r="I3014" s="20" t="s">
        <v>31</v>
      </c>
      <c r="J3014" s="20" t="s">
        <v>35</v>
      </c>
      <c r="K3014" s="20">
        <v>2</v>
      </c>
      <c r="L3014" s="20">
        <v>8</v>
      </c>
      <c r="M3014" s="20" t="s">
        <v>25</v>
      </c>
      <c r="N3014" s="20">
        <v>19200</v>
      </c>
      <c r="O3014" s="20">
        <v>9600</v>
      </c>
      <c r="P3014" s="43"/>
    </row>
    <row r="3015" s="1" customFormat="true" ht="35" customHeight="true" spans="1:16">
      <c r="A3015" s="17">
        <v>3012</v>
      </c>
      <c r="B3015" s="54" t="s">
        <v>2973</v>
      </c>
      <c r="C3015" s="74">
        <v>154</v>
      </c>
      <c r="D3015" s="18">
        <v>25</v>
      </c>
      <c r="E3015" s="75" t="s">
        <v>3099</v>
      </c>
      <c r="F3015" s="18" t="s">
        <v>3123</v>
      </c>
      <c r="G3015" s="18" t="s">
        <v>21</v>
      </c>
      <c r="H3015" s="20" t="s">
        <v>22</v>
      </c>
      <c r="I3015" s="20" t="s">
        <v>31</v>
      </c>
      <c r="J3015" s="20" t="s">
        <v>39</v>
      </c>
      <c r="K3015" s="20">
        <v>2</v>
      </c>
      <c r="L3015" s="20">
        <v>3</v>
      </c>
      <c r="M3015" s="20" t="s">
        <v>25</v>
      </c>
      <c r="N3015" s="20">
        <v>7200</v>
      </c>
      <c r="O3015" s="20">
        <v>3600</v>
      </c>
      <c r="P3015" s="43"/>
    </row>
    <row r="3016" s="1" customFormat="true" ht="35" customHeight="true" spans="1:16">
      <c r="A3016" s="17">
        <v>3013</v>
      </c>
      <c r="B3016" s="54" t="s">
        <v>2973</v>
      </c>
      <c r="C3016" s="74">
        <v>155</v>
      </c>
      <c r="D3016" s="18">
        <v>26</v>
      </c>
      <c r="E3016" s="75" t="s">
        <v>3099</v>
      </c>
      <c r="F3016" s="18" t="s">
        <v>3124</v>
      </c>
      <c r="G3016" s="18" t="s">
        <v>21</v>
      </c>
      <c r="H3016" s="20" t="s">
        <v>59</v>
      </c>
      <c r="I3016" s="20" t="s">
        <v>49</v>
      </c>
      <c r="J3016" s="20" t="s">
        <v>39</v>
      </c>
      <c r="K3016" s="20">
        <v>2</v>
      </c>
      <c r="L3016" s="20">
        <v>3</v>
      </c>
      <c r="M3016" s="20" t="s">
        <v>25</v>
      </c>
      <c r="N3016" s="20">
        <v>7200</v>
      </c>
      <c r="O3016" s="20">
        <v>3600</v>
      </c>
      <c r="P3016" s="43"/>
    </row>
    <row r="3017" s="1" customFormat="true" ht="35" customHeight="true" spans="1:16">
      <c r="A3017" s="17">
        <v>3014</v>
      </c>
      <c r="B3017" s="54" t="s">
        <v>2973</v>
      </c>
      <c r="C3017" s="74">
        <v>156</v>
      </c>
      <c r="D3017" s="18">
        <v>27</v>
      </c>
      <c r="E3017" s="75" t="s">
        <v>3099</v>
      </c>
      <c r="F3017" s="18" t="s">
        <v>3125</v>
      </c>
      <c r="G3017" s="18" t="s">
        <v>21</v>
      </c>
      <c r="H3017" s="20" t="s">
        <v>22</v>
      </c>
      <c r="I3017" s="20" t="s">
        <v>31</v>
      </c>
      <c r="J3017" s="20" t="s">
        <v>39</v>
      </c>
      <c r="K3017" s="20">
        <v>1</v>
      </c>
      <c r="L3017" s="20">
        <v>2</v>
      </c>
      <c r="M3017" s="20" t="s">
        <v>25</v>
      </c>
      <c r="N3017" s="20">
        <v>4800</v>
      </c>
      <c r="O3017" s="20">
        <v>2400</v>
      </c>
      <c r="P3017" s="43"/>
    </row>
    <row r="3018" s="1" customFormat="true" ht="35" customHeight="true" spans="1:16">
      <c r="A3018" s="17">
        <v>3015</v>
      </c>
      <c r="B3018" s="54" t="s">
        <v>2973</v>
      </c>
      <c r="C3018" s="74">
        <v>157</v>
      </c>
      <c r="D3018" s="18">
        <v>28</v>
      </c>
      <c r="E3018" s="75" t="s">
        <v>3099</v>
      </c>
      <c r="F3018" s="18" t="s">
        <v>3126</v>
      </c>
      <c r="G3018" s="18" t="s">
        <v>21</v>
      </c>
      <c r="H3018" s="20" t="s">
        <v>22</v>
      </c>
      <c r="I3018" s="20" t="s">
        <v>31</v>
      </c>
      <c r="J3018" s="20" t="s">
        <v>32</v>
      </c>
      <c r="K3018" s="20">
        <v>1</v>
      </c>
      <c r="L3018" s="20">
        <v>2</v>
      </c>
      <c r="M3018" s="20" t="s">
        <v>25</v>
      </c>
      <c r="N3018" s="20">
        <v>4800</v>
      </c>
      <c r="O3018" s="20">
        <v>2400</v>
      </c>
      <c r="P3018" s="43"/>
    </row>
    <row r="3019" s="1" customFormat="true" ht="35" customHeight="true" spans="1:16">
      <c r="A3019" s="17">
        <v>3016</v>
      </c>
      <c r="B3019" s="54" t="s">
        <v>2973</v>
      </c>
      <c r="C3019" s="74">
        <v>158</v>
      </c>
      <c r="D3019" s="18">
        <v>29</v>
      </c>
      <c r="E3019" s="75" t="s">
        <v>3099</v>
      </c>
      <c r="F3019" s="18" t="s">
        <v>3127</v>
      </c>
      <c r="G3019" s="18" t="s">
        <v>21</v>
      </c>
      <c r="H3019" s="20" t="s">
        <v>22</v>
      </c>
      <c r="I3019" s="20" t="s">
        <v>49</v>
      </c>
      <c r="J3019" s="20" t="s">
        <v>39</v>
      </c>
      <c r="K3019" s="20">
        <v>1</v>
      </c>
      <c r="L3019" s="20">
        <v>2</v>
      </c>
      <c r="M3019" s="20" t="s">
        <v>25</v>
      </c>
      <c r="N3019" s="20">
        <v>4800</v>
      </c>
      <c r="O3019" s="20">
        <v>2400</v>
      </c>
      <c r="P3019" s="43"/>
    </row>
    <row r="3020" s="1" customFormat="true" ht="35" customHeight="true" spans="1:16">
      <c r="A3020" s="17">
        <v>3017</v>
      </c>
      <c r="B3020" s="54" t="s">
        <v>2973</v>
      </c>
      <c r="C3020" s="74">
        <v>159</v>
      </c>
      <c r="D3020" s="18">
        <v>30</v>
      </c>
      <c r="E3020" s="75" t="s">
        <v>3099</v>
      </c>
      <c r="F3020" s="18" t="s">
        <v>287</v>
      </c>
      <c r="G3020" s="18" t="s">
        <v>21</v>
      </c>
      <c r="H3020" s="20" t="s">
        <v>22</v>
      </c>
      <c r="I3020" s="20" t="s">
        <v>31</v>
      </c>
      <c r="J3020" s="20" t="s">
        <v>39</v>
      </c>
      <c r="K3020" s="20">
        <v>2</v>
      </c>
      <c r="L3020" s="20">
        <v>10</v>
      </c>
      <c r="M3020" s="20" t="s">
        <v>25</v>
      </c>
      <c r="N3020" s="20">
        <v>24000</v>
      </c>
      <c r="O3020" s="20">
        <v>12000</v>
      </c>
      <c r="P3020" s="43"/>
    </row>
    <row r="3021" s="1" customFormat="true" ht="35" customHeight="true" spans="1:16">
      <c r="A3021" s="17">
        <v>3018</v>
      </c>
      <c r="B3021" s="54" t="s">
        <v>2973</v>
      </c>
      <c r="C3021" s="74">
        <v>160</v>
      </c>
      <c r="D3021" s="18">
        <v>31</v>
      </c>
      <c r="E3021" s="75" t="s">
        <v>3099</v>
      </c>
      <c r="F3021" s="18" t="s">
        <v>3128</v>
      </c>
      <c r="G3021" s="18" t="s">
        <v>21</v>
      </c>
      <c r="H3021" s="20" t="s">
        <v>22</v>
      </c>
      <c r="I3021" s="20" t="s">
        <v>31</v>
      </c>
      <c r="J3021" s="20" t="s">
        <v>39</v>
      </c>
      <c r="K3021" s="20">
        <v>4</v>
      </c>
      <c r="L3021" s="20">
        <v>4</v>
      </c>
      <c r="M3021" s="20" t="s">
        <v>25</v>
      </c>
      <c r="N3021" s="20">
        <v>9600</v>
      </c>
      <c r="O3021" s="20">
        <v>4800</v>
      </c>
      <c r="P3021" s="43"/>
    </row>
    <row r="3022" s="1" customFormat="true" ht="35" customHeight="true" spans="1:16">
      <c r="A3022" s="17">
        <v>3019</v>
      </c>
      <c r="B3022" s="54" t="s">
        <v>2973</v>
      </c>
      <c r="C3022" s="74">
        <v>161</v>
      </c>
      <c r="D3022" s="18">
        <v>32</v>
      </c>
      <c r="E3022" s="75" t="s">
        <v>3099</v>
      </c>
      <c r="F3022" s="18" t="s">
        <v>3129</v>
      </c>
      <c r="G3022" s="18" t="s">
        <v>21</v>
      </c>
      <c r="H3022" s="20" t="s">
        <v>22</v>
      </c>
      <c r="I3022" s="20" t="s">
        <v>31</v>
      </c>
      <c r="J3022" s="20" t="s">
        <v>35</v>
      </c>
      <c r="K3022" s="20">
        <v>2</v>
      </c>
      <c r="L3022" s="20">
        <v>10</v>
      </c>
      <c r="M3022" s="20" t="s">
        <v>25</v>
      </c>
      <c r="N3022" s="20">
        <v>24000</v>
      </c>
      <c r="O3022" s="20">
        <v>12000</v>
      </c>
      <c r="P3022" s="43"/>
    </row>
    <row r="3023" s="1" customFormat="true" ht="35" customHeight="true" spans="1:16">
      <c r="A3023" s="17">
        <v>3020</v>
      </c>
      <c r="B3023" s="54" t="s">
        <v>2973</v>
      </c>
      <c r="C3023" s="74">
        <v>162</v>
      </c>
      <c r="D3023" s="18">
        <v>33</v>
      </c>
      <c r="E3023" s="75" t="s">
        <v>3099</v>
      </c>
      <c r="F3023" s="18" t="s">
        <v>3130</v>
      </c>
      <c r="G3023" s="18" t="s">
        <v>21</v>
      </c>
      <c r="H3023" s="20" t="s">
        <v>59</v>
      </c>
      <c r="I3023" s="20" t="s">
        <v>49</v>
      </c>
      <c r="J3023" s="20" t="s">
        <v>32</v>
      </c>
      <c r="K3023" s="20">
        <v>3</v>
      </c>
      <c r="L3023" s="20">
        <v>2</v>
      </c>
      <c r="M3023" s="20" t="s">
        <v>25</v>
      </c>
      <c r="N3023" s="20">
        <v>4800</v>
      </c>
      <c r="O3023" s="20">
        <v>2400</v>
      </c>
      <c r="P3023" s="43"/>
    </row>
    <row r="3024" s="1" customFormat="true" ht="35" customHeight="true" spans="1:16">
      <c r="A3024" s="17">
        <v>3021</v>
      </c>
      <c r="B3024" s="54" t="s">
        <v>2973</v>
      </c>
      <c r="C3024" s="74">
        <v>163</v>
      </c>
      <c r="D3024" s="18">
        <v>34</v>
      </c>
      <c r="E3024" s="75" t="s">
        <v>3099</v>
      </c>
      <c r="F3024" s="18" t="s">
        <v>3131</v>
      </c>
      <c r="G3024" s="18" t="s">
        <v>21</v>
      </c>
      <c r="H3024" s="20" t="s">
        <v>59</v>
      </c>
      <c r="I3024" s="20" t="s">
        <v>49</v>
      </c>
      <c r="J3024" s="20" t="s">
        <v>32</v>
      </c>
      <c r="K3024" s="20">
        <v>1</v>
      </c>
      <c r="L3024" s="20">
        <v>2</v>
      </c>
      <c r="M3024" s="20" t="s">
        <v>25</v>
      </c>
      <c r="N3024" s="20">
        <v>4800</v>
      </c>
      <c r="O3024" s="20">
        <v>2400</v>
      </c>
      <c r="P3024" s="43"/>
    </row>
    <row r="3025" s="1" customFormat="true" ht="35" customHeight="true" spans="1:16">
      <c r="A3025" s="17">
        <v>3022</v>
      </c>
      <c r="B3025" s="54" t="s">
        <v>2973</v>
      </c>
      <c r="C3025" s="74">
        <v>164</v>
      </c>
      <c r="D3025" s="18">
        <v>35</v>
      </c>
      <c r="E3025" s="75" t="s">
        <v>3099</v>
      </c>
      <c r="F3025" s="18" t="s">
        <v>3132</v>
      </c>
      <c r="G3025" s="18" t="s">
        <v>21</v>
      </c>
      <c r="H3025" s="20" t="s">
        <v>42</v>
      </c>
      <c r="I3025" s="20" t="s">
        <v>43</v>
      </c>
      <c r="J3025" s="20" t="s">
        <v>24</v>
      </c>
      <c r="K3025" s="20" t="s">
        <v>24</v>
      </c>
      <c r="L3025" s="20">
        <v>5</v>
      </c>
      <c r="M3025" s="20" t="s">
        <v>25</v>
      </c>
      <c r="N3025" s="20">
        <v>12000</v>
      </c>
      <c r="O3025" s="20">
        <v>6000</v>
      </c>
      <c r="P3025" s="43"/>
    </row>
    <row r="3026" s="1" customFormat="true" ht="35" customHeight="true" spans="1:16">
      <c r="A3026" s="17">
        <v>3023</v>
      </c>
      <c r="B3026" s="54" t="s">
        <v>2973</v>
      </c>
      <c r="C3026" s="74">
        <v>165</v>
      </c>
      <c r="D3026" s="18">
        <v>36</v>
      </c>
      <c r="E3026" s="75" t="s">
        <v>3099</v>
      </c>
      <c r="F3026" s="18" t="s">
        <v>3133</v>
      </c>
      <c r="G3026" s="18" t="s">
        <v>21</v>
      </c>
      <c r="H3026" s="20" t="s">
        <v>42</v>
      </c>
      <c r="I3026" s="20" t="s">
        <v>75</v>
      </c>
      <c r="J3026" s="20" t="s">
        <v>24</v>
      </c>
      <c r="K3026" s="20" t="s">
        <v>24</v>
      </c>
      <c r="L3026" s="20">
        <v>4</v>
      </c>
      <c r="M3026" s="20" t="s">
        <v>25</v>
      </c>
      <c r="N3026" s="20">
        <v>9600</v>
      </c>
      <c r="O3026" s="20">
        <v>4800</v>
      </c>
      <c r="P3026" s="43"/>
    </row>
    <row r="3027" s="1" customFormat="true" ht="35" customHeight="true" spans="1:16">
      <c r="A3027" s="17">
        <v>3024</v>
      </c>
      <c r="B3027" s="54" t="s">
        <v>2973</v>
      </c>
      <c r="C3027" s="74">
        <v>166</v>
      </c>
      <c r="D3027" s="18">
        <v>37</v>
      </c>
      <c r="E3027" s="75" t="s">
        <v>3099</v>
      </c>
      <c r="F3027" s="20" t="s">
        <v>3134</v>
      </c>
      <c r="G3027" s="20" t="s">
        <v>63</v>
      </c>
      <c r="H3027" s="20" t="s">
        <v>22</v>
      </c>
      <c r="I3027" s="20" t="s">
        <v>23</v>
      </c>
      <c r="J3027" s="20" t="s">
        <v>24</v>
      </c>
      <c r="K3027" s="20" t="s">
        <v>24</v>
      </c>
      <c r="L3027" s="20">
        <v>1</v>
      </c>
      <c r="M3027" s="20" t="s">
        <v>25</v>
      </c>
      <c r="N3027" s="20">
        <v>2400</v>
      </c>
      <c r="O3027" s="20">
        <v>1200</v>
      </c>
      <c r="P3027" s="43"/>
    </row>
    <row r="3028" s="1" customFormat="true" ht="35" customHeight="true" spans="1:16">
      <c r="A3028" s="17">
        <v>3025</v>
      </c>
      <c r="B3028" s="54" t="s">
        <v>2973</v>
      </c>
      <c r="C3028" s="74">
        <v>167</v>
      </c>
      <c r="D3028" s="18">
        <v>38</v>
      </c>
      <c r="E3028" s="75" t="s">
        <v>3099</v>
      </c>
      <c r="F3028" s="20" t="s">
        <v>3135</v>
      </c>
      <c r="G3028" s="20" t="s">
        <v>21</v>
      </c>
      <c r="H3028" s="20" t="s">
        <v>22</v>
      </c>
      <c r="I3028" s="20" t="s">
        <v>31</v>
      </c>
      <c r="J3028" s="20" t="s">
        <v>39</v>
      </c>
      <c r="K3028" s="20">
        <v>1</v>
      </c>
      <c r="L3028" s="20">
        <v>1</v>
      </c>
      <c r="M3028" s="20" t="s">
        <v>25</v>
      </c>
      <c r="N3028" s="20">
        <v>2400</v>
      </c>
      <c r="O3028" s="20">
        <v>1200</v>
      </c>
      <c r="P3028" s="43"/>
    </row>
    <row r="3029" s="1" customFormat="true" ht="35" customHeight="true" spans="1:16">
      <c r="A3029" s="17">
        <v>3026</v>
      </c>
      <c r="B3029" s="54" t="s">
        <v>2973</v>
      </c>
      <c r="C3029" s="74">
        <v>168</v>
      </c>
      <c r="D3029" s="18">
        <v>39</v>
      </c>
      <c r="E3029" s="75" t="s">
        <v>3099</v>
      </c>
      <c r="F3029" s="20" t="s">
        <v>3136</v>
      </c>
      <c r="G3029" s="20" t="s">
        <v>21</v>
      </c>
      <c r="H3029" s="20" t="s">
        <v>22</v>
      </c>
      <c r="I3029" s="20" t="s">
        <v>31</v>
      </c>
      <c r="J3029" s="20" t="s">
        <v>32</v>
      </c>
      <c r="K3029" s="20">
        <v>1</v>
      </c>
      <c r="L3029" s="20">
        <v>1</v>
      </c>
      <c r="M3029" s="20" t="s">
        <v>25</v>
      </c>
      <c r="N3029" s="20">
        <v>2400</v>
      </c>
      <c r="O3029" s="20">
        <v>1200</v>
      </c>
      <c r="P3029" s="43"/>
    </row>
    <row r="3030" s="1" customFormat="true" ht="35" customHeight="true" spans="1:16">
      <c r="A3030" s="17">
        <v>3027</v>
      </c>
      <c r="B3030" s="54" t="s">
        <v>2973</v>
      </c>
      <c r="C3030" s="74">
        <v>169</v>
      </c>
      <c r="D3030" s="18">
        <v>40</v>
      </c>
      <c r="E3030" s="75" t="s">
        <v>3099</v>
      </c>
      <c r="F3030" s="20" t="s">
        <v>3137</v>
      </c>
      <c r="G3030" s="20" t="s">
        <v>21</v>
      </c>
      <c r="H3030" s="20" t="s">
        <v>22</v>
      </c>
      <c r="I3030" s="20" t="s">
        <v>120</v>
      </c>
      <c r="J3030" s="20" t="s">
        <v>24</v>
      </c>
      <c r="K3030" s="20">
        <v>1</v>
      </c>
      <c r="L3030" s="20">
        <v>1</v>
      </c>
      <c r="M3030" s="20" t="s">
        <v>25</v>
      </c>
      <c r="N3030" s="20">
        <v>2400</v>
      </c>
      <c r="O3030" s="20">
        <v>1200</v>
      </c>
      <c r="P3030" s="43"/>
    </row>
    <row r="3031" s="1" customFormat="true" ht="35" customHeight="true" spans="1:16">
      <c r="A3031" s="17">
        <v>3028</v>
      </c>
      <c r="B3031" s="54" t="s">
        <v>2973</v>
      </c>
      <c r="C3031" s="74">
        <v>170</v>
      </c>
      <c r="D3031" s="20">
        <v>1</v>
      </c>
      <c r="E3031" s="75" t="s">
        <v>3138</v>
      </c>
      <c r="F3031" s="20" t="s">
        <v>3090</v>
      </c>
      <c r="G3031" s="20" t="s">
        <v>21</v>
      </c>
      <c r="H3031" s="20" t="s">
        <v>22</v>
      </c>
      <c r="I3031" s="20" t="s">
        <v>23</v>
      </c>
      <c r="J3031" s="20"/>
      <c r="K3031" s="20" t="s">
        <v>24</v>
      </c>
      <c r="L3031" s="20">
        <v>10</v>
      </c>
      <c r="M3031" s="20" t="s">
        <v>25</v>
      </c>
      <c r="N3031" s="20">
        <v>24000</v>
      </c>
      <c r="O3031" s="20">
        <v>12000</v>
      </c>
      <c r="P3031" s="43">
        <f ca="1">SUMIF(E:O,E3031,O:O)</f>
        <v>231600</v>
      </c>
    </row>
    <row r="3032" s="1" customFormat="true" ht="35" customHeight="true" spans="1:16">
      <c r="A3032" s="17">
        <v>3029</v>
      </c>
      <c r="B3032" s="54" t="s">
        <v>2973</v>
      </c>
      <c r="C3032" s="74">
        <v>171</v>
      </c>
      <c r="D3032" s="20">
        <v>2</v>
      </c>
      <c r="E3032" s="75" t="s">
        <v>3138</v>
      </c>
      <c r="F3032" s="20" t="s">
        <v>3139</v>
      </c>
      <c r="G3032" s="20" t="s">
        <v>21</v>
      </c>
      <c r="H3032" s="20" t="s">
        <v>22</v>
      </c>
      <c r="I3032" s="20" t="s">
        <v>31</v>
      </c>
      <c r="J3032" s="20" t="s">
        <v>39</v>
      </c>
      <c r="K3032" s="20">
        <v>2</v>
      </c>
      <c r="L3032" s="20">
        <v>7</v>
      </c>
      <c r="M3032" s="20" t="s">
        <v>25</v>
      </c>
      <c r="N3032" s="20">
        <v>16800</v>
      </c>
      <c r="O3032" s="20">
        <v>8400</v>
      </c>
      <c r="P3032" s="43"/>
    </row>
    <row r="3033" s="1" customFormat="true" ht="35" customHeight="true" spans="1:16">
      <c r="A3033" s="17">
        <v>3030</v>
      </c>
      <c r="B3033" s="54" t="s">
        <v>2973</v>
      </c>
      <c r="C3033" s="74">
        <v>172</v>
      </c>
      <c r="D3033" s="20">
        <v>3</v>
      </c>
      <c r="E3033" s="75" t="s">
        <v>3138</v>
      </c>
      <c r="F3033" s="20" t="s">
        <v>3140</v>
      </c>
      <c r="G3033" s="20" t="s">
        <v>21</v>
      </c>
      <c r="H3033" s="20" t="s">
        <v>22</v>
      </c>
      <c r="I3033" s="20" t="s">
        <v>31</v>
      </c>
      <c r="J3033" s="20" t="s">
        <v>39</v>
      </c>
      <c r="K3033" s="20">
        <v>1</v>
      </c>
      <c r="L3033" s="20">
        <v>5</v>
      </c>
      <c r="M3033" s="20" t="s">
        <v>25</v>
      </c>
      <c r="N3033" s="20">
        <v>12000</v>
      </c>
      <c r="O3033" s="20">
        <v>6000</v>
      </c>
      <c r="P3033" s="43"/>
    </row>
    <row r="3034" s="1" customFormat="true" ht="35" customHeight="true" spans="1:16">
      <c r="A3034" s="17">
        <v>3031</v>
      </c>
      <c r="B3034" s="54" t="s">
        <v>2973</v>
      </c>
      <c r="C3034" s="74">
        <v>173</v>
      </c>
      <c r="D3034" s="20">
        <v>4</v>
      </c>
      <c r="E3034" s="75" t="s">
        <v>3138</v>
      </c>
      <c r="F3034" s="20" t="s">
        <v>3141</v>
      </c>
      <c r="G3034" s="20" t="s">
        <v>21</v>
      </c>
      <c r="H3034" s="20" t="s">
        <v>22</v>
      </c>
      <c r="I3034" s="20" t="s">
        <v>31</v>
      </c>
      <c r="J3034" s="20" t="s">
        <v>24</v>
      </c>
      <c r="K3034" s="20" t="s">
        <v>24</v>
      </c>
      <c r="L3034" s="20">
        <v>10</v>
      </c>
      <c r="M3034" s="20" t="s">
        <v>25</v>
      </c>
      <c r="N3034" s="20">
        <v>24000</v>
      </c>
      <c r="O3034" s="20">
        <v>12000</v>
      </c>
      <c r="P3034" s="43"/>
    </row>
    <row r="3035" s="1" customFormat="true" ht="35" customHeight="true" spans="1:16">
      <c r="A3035" s="17">
        <v>3032</v>
      </c>
      <c r="B3035" s="54" t="s">
        <v>2973</v>
      </c>
      <c r="C3035" s="74">
        <v>174</v>
      </c>
      <c r="D3035" s="20">
        <v>5</v>
      </c>
      <c r="E3035" s="75" t="s">
        <v>3138</v>
      </c>
      <c r="F3035" s="20" t="s">
        <v>3142</v>
      </c>
      <c r="G3035" s="20" t="s">
        <v>21</v>
      </c>
      <c r="H3035" s="20" t="s">
        <v>89</v>
      </c>
      <c r="I3035" s="20" t="s">
        <v>49</v>
      </c>
      <c r="J3035" s="20" t="s">
        <v>35</v>
      </c>
      <c r="K3035" s="20">
        <v>3</v>
      </c>
      <c r="L3035" s="20">
        <v>7</v>
      </c>
      <c r="M3035" s="20" t="s">
        <v>25</v>
      </c>
      <c r="N3035" s="20">
        <v>16800</v>
      </c>
      <c r="O3035" s="20">
        <v>8400</v>
      </c>
      <c r="P3035" s="43"/>
    </row>
    <row r="3036" s="1" customFormat="true" ht="35" customHeight="true" spans="1:16">
      <c r="A3036" s="17">
        <v>3033</v>
      </c>
      <c r="B3036" s="54" t="s">
        <v>2973</v>
      </c>
      <c r="C3036" s="74">
        <v>175</v>
      </c>
      <c r="D3036" s="20">
        <v>6</v>
      </c>
      <c r="E3036" s="75" t="s">
        <v>3138</v>
      </c>
      <c r="F3036" s="20" t="s">
        <v>3143</v>
      </c>
      <c r="G3036" s="20" t="s">
        <v>21</v>
      </c>
      <c r="H3036" s="20" t="s">
        <v>22</v>
      </c>
      <c r="I3036" s="20" t="s">
        <v>54</v>
      </c>
      <c r="J3036" s="20" t="s">
        <v>24</v>
      </c>
      <c r="K3036" s="20" t="s">
        <v>24</v>
      </c>
      <c r="L3036" s="20">
        <v>10</v>
      </c>
      <c r="M3036" s="20" t="s">
        <v>25</v>
      </c>
      <c r="N3036" s="20">
        <v>24000</v>
      </c>
      <c r="O3036" s="20">
        <v>12000</v>
      </c>
      <c r="P3036" s="43"/>
    </row>
    <row r="3037" s="1" customFormat="true" ht="35" customHeight="true" spans="1:16">
      <c r="A3037" s="17">
        <v>3034</v>
      </c>
      <c r="B3037" s="54" t="s">
        <v>2973</v>
      </c>
      <c r="C3037" s="74">
        <v>176</v>
      </c>
      <c r="D3037" s="20">
        <v>7</v>
      </c>
      <c r="E3037" s="75" t="s">
        <v>3138</v>
      </c>
      <c r="F3037" s="20" t="s">
        <v>3144</v>
      </c>
      <c r="G3037" s="20" t="s">
        <v>21</v>
      </c>
      <c r="H3037" s="20" t="s">
        <v>89</v>
      </c>
      <c r="I3037" s="20" t="s">
        <v>49</v>
      </c>
      <c r="J3037" s="20" t="s">
        <v>32</v>
      </c>
      <c r="K3037" s="20">
        <v>3</v>
      </c>
      <c r="L3037" s="20">
        <v>7</v>
      </c>
      <c r="M3037" s="20" t="s">
        <v>25</v>
      </c>
      <c r="N3037" s="20">
        <v>16800</v>
      </c>
      <c r="O3037" s="20">
        <v>8400</v>
      </c>
      <c r="P3037" s="43"/>
    </row>
    <row r="3038" s="1" customFormat="true" ht="35" customHeight="true" spans="1:16">
      <c r="A3038" s="17">
        <v>3035</v>
      </c>
      <c r="B3038" s="54" t="s">
        <v>2973</v>
      </c>
      <c r="C3038" s="74">
        <v>177</v>
      </c>
      <c r="D3038" s="20">
        <v>8</v>
      </c>
      <c r="E3038" s="75" t="s">
        <v>3138</v>
      </c>
      <c r="F3038" s="20" t="s">
        <v>3145</v>
      </c>
      <c r="G3038" s="20" t="s">
        <v>21</v>
      </c>
      <c r="H3038" s="20" t="s">
        <v>22</v>
      </c>
      <c r="I3038" s="20" t="s">
        <v>31</v>
      </c>
      <c r="J3038" s="20" t="s">
        <v>32</v>
      </c>
      <c r="K3038" s="20">
        <v>3</v>
      </c>
      <c r="L3038" s="20">
        <v>7</v>
      </c>
      <c r="M3038" s="20" t="s">
        <v>25</v>
      </c>
      <c r="N3038" s="20">
        <v>16800</v>
      </c>
      <c r="O3038" s="20">
        <v>8400</v>
      </c>
      <c r="P3038" s="43"/>
    </row>
    <row r="3039" s="1" customFormat="true" ht="35" customHeight="true" spans="1:16">
      <c r="A3039" s="17">
        <v>3036</v>
      </c>
      <c r="B3039" s="54" t="s">
        <v>2973</v>
      </c>
      <c r="C3039" s="74">
        <v>178</v>
      </c>
      <c r="D3039" s="20">
        <v>9</v>
      </c>
      <c r="E3039" s="75" t="s">
        <v>3138</v>
      </c>
      <c r="F3039" s="20" t="s">
        <v>3146</v>
      </c>
      <c r="G3039" s="20" t="s">
        <v>21</v>
      </c>
      <c r="H3039" s="20" t="s">
        <v>22</v>
      </c>
      <c r="I3039" s="20" t="s">
        <v>31</v>
      </c>
      <c r="J3039" s="20" t="s">
        <v>39</v>
      </c>
      <c r="K3039" s="20">
        <v>3</v>
      </c>
      <c r="L3039" s="20">
        <v>7</v>
      </c>
      <c r="M3039" s="20" t="s">
        <v>25</v>
      </c>
      <c r="N3039" s="20">
        <v>16800</v>
      </c>
      <c r="O3039" s="20">
        <v>8400</v>
      </c>
      <c r="P3039" s="43"/>
    </row>
    <row r="3040" s="1" customFormat="true" ht="35" customHeight="true" spans="1:16">
      <c r="A3040" s="17">
        <v>3037</v>
      </c>
      <c r="B3040" s="54" t="s">
        <v>2973</v>
      </c>
      <c r="C3040" s="74">
        <v>179</v>
      </c>
      <c r="D3040" s="20">
        <v>10</v>
      </c>
      <c r="E3040" s="75" t="s">
        <v>3138</v>
      </c>
      <c r="F3040" s="20" t="s">
        <v>3147</v>
      </c>
      <c r="G3040" s="20" t="s">
        <v>21</v>
      </c>
      <c r="H3040" s="20" t="s">
        <v>22</v>
      </c>
      <c r="I3040" s="20" t="s">
        <v>31</v>
      </c>
      <c r="J3040" s="20" t="s">
        <v>35</v>
      </c>
      <c r="K3040" s="20">
        <v>1</v>
      </c>
      <c r="L3040" s="20">
        <v>10</v>
      </c>
      <c r="M3040" s="20" t="s">
        <v>25</v>
      </c>
      <c r="N3040" s="20">
        <v>24000</v>
      </c>
      <c r="O3040" s="20">
        <v>12000</v>
      </c>
      <c r="P3040" s="43"/>
    </row>
    <row r="3041" s="1" customFormat="true" ht="35" customHeight="true" spans="1:16">
      <c r="A3041" s="17">
        <v>3038</v>
      </c>
      <c r="B3041" s="54" t="s">
        <v>2973</v>
      </c>
      <c r="C3041" s="74">
        <v>180</v>
      </c>
      <c r="D3041" s="20">
        <v>11</v>
      </c>
      <c r="E3041" s="75" t="s">
        <v>3138</v>
      </c>
      <c r="F3041" s="20" t="s">
        <v>3148</v>
      </c>
      <c r="G3041" s="20" t="s">
        <v>21</v>
      </c>
      <c r="H3041" s="20" t="s">
        <v>22</v>
      </c>
      <c r="I3041" s="20" t="s">
        <v>45</v>
      </c>
      <c r="J3041" s="20" t="s">
        <v>24</v>
      </c>
      <c r="K3041" s="20" t="s">
        <v>24</v>
      </c>
      <c r="L3041" s="20">
        <v>8</v>
      </c>
      <c r="M3041" s="20" t="s">
        <v>25</v>
      </c>
      <c r="N3041" s="20">
        <v>19200</v>
      </c>
      <c r="O3041" s="20">
        <v>9600</v>
      </c>
      <c r="P3041" s="43"/>
    </row>
    <row r="3042" s="1" customFormat="true" ht="35" customHeight="true" spans="1:16">
      <c r="A3042" s="17">
        <v>3039</v>
      </c>
      <c r="B3042" s="54" t="s">
        <v>2973</v>
      </c>
      <c r="C3042" s="74">
        <v>181</v>
      </c>
      <c r="D3042" s="20">
        <v>12</v>
      </c>
      <c r="E3042" s="75" t="s">
        <v>3138</v>
      </c>
      <c r="F3042" s="20" t="s">
        <v>3149</v>
      </c>
      <c r="G3042" s="20" t="s">
        <v>21</v>
      </c>
      <c r="H3042" s="20" t="s">
        <v>22</v>
      </c>
      <c r="I3042" s="20" t="s">
        <v>31</v>
      </c>
      <c r="J3042" s="20" t="s">
        <v>32</v>
      </c>
      <c r="K3042" s="20">
        <v>1</v>
      </c>
      <c r="L3042" s="20">
        <v>7</v>
      </c>
      <c r="M3042" s="20" t="s">
        <v>25</v>
      </c>
      <c r="N3042" s="20">
        <v>16800</v>
      </c>
      <c r="O3042" s="20">
        <v>8400</v>
      </c>
      <c r="P3042" s="43"/>
    </row>
    <row r="3043" s="1" customFormat="true" ht="35" customHeight="true" spans="1:16">
      <c r="A3043" s="17">
        <v>3040</v>
      </c>
      <c r="B3043" s="54" t="s">
        <v>2973</v>
      </c>
      <c r="C3043" s="74">
        <v>182</v>
      </c>
      <c r="D3043" s="20">
        <v>13</v>
      </c>
      <c r="E3043" s="75" t="s">
        <v>3138</v>
      </c>
      <c r="F3043" s="20" t="s">
        <v>3150</v>
      </c>
      <c r="G3043" s="20" t="s">
        <v>21</v>
      </c>
      <c r="H3043" s="20" t="s">
        <v>22</v>
      </c>
      <c r="I3043" s="20" t="s">
        <v>31</v>
      </c>
      <c r="J3043" s="20" t="s">
        <v>32</v>
      </c>
      <c r="K3043" s="20">
        <v>2</v>
      </c>
      <c r="L3043" s="20">
        <v>7</v>
      </c>
      <c r="M3043" s="20" t="s">
        <v>25</v>
      </c>
      <c r="N3043" s="20">
        <v>16800</v>
      </c>
      <c r="O3043" s="20">
        <v>8400</v>
      </c>
      <c r="P3043" s="43"/>
    </row>
    <row r="3044" s="1" customFormat="true" ht="35" customHeight="true" spans="1:16">
      <c r="A3044" s="17">
        <v>3041</v>
      </c>
      <c r="B3044" s="54" t="s">
        <v>2973</v>
      </c>
      <c r="C3044" s="74">
        <v>183</v>
      </c>
      <c r="D3044" s="20">
        <v>14</v>
      </c>
      <c r="E3044" s="75" t="s">
        <v>3138</v>
      </c>
      <c r="F3044" s="20" t="s">
        <v>3151</v>
      </c>
      <c r="G3044" s="20" t="s">
        <v>21</v>
      </c>
      <c r="H3044" s="20" t="s">
        <v>89</v>
      </c>
      <c r="I3044" s="20" t="s">
        <v>49</v>
      </c>
      <c r="J3044" s="20" t="s">
        <v>39</v>
      </c>
      <c r="K3044" s="20">
        <v>3</v>
      </c>
      <c r="L3044" s="20">
        <v>10</v>
      </c>
      <c r="M3044" s="20" t="s">
        <v>25</v>
      </c>
      <c r="N3044" s="20">
        <v>24000</v>
      </c>
      <c r="O3044" s="20">
        <v>12000</v>
      </c>
      <c r="P3044" s="43"/>
    </row>
    <row r="3045" s="1" customFormat="true" ht="35" customHeight="true" spans="1:16">
      <c r="A3045" s="17">
        <v>3042</v>
      </c>
      <c r="B3045" s="54" t="s">
        <v>2973</v>
      </c>
      <c r="C3045" s="74">
        <v>184</v>
      </c>
      <c r="D3045" s="20">
        <v>15</v>
      </c>
      <c r="E3045" s="75" t="s">
        <v>3138</v>
      </c>
      <c r="F3045" s="20" t="s">
        <v>3152</v>
      </c>
      <c r="G3045" s="20" t="s">
        <v>21</v>
      </c>
      <c r="H3045" s="20" t="s">
        <v>22</v>
      </c>
      <c r="I3045" s="20" t="s">
        <v>31</v>
      </c>
      <c r="J3045" s="20" t="s">
        <v>32</v>
      </c>
      <c r="K3045" s="20">
        <v>1</v>
      </c>
      <c r="L3045" s="20">
        <v>7</v>
      </c>
      <c r="M3045" s="20" t="s">
        <v>25</v>
      </c>
      <c r="N3045" s="20">
        <v>16800</v>
      </c>
      <c r="O3045" s="20">
        <v>8400</v>
      </c>
      <c r="P3045" s="43"/>
    </row>
    <row r="3046" s="1" customFormat="true" ht="35" customHeight="true" spans="1:16">
      <c r="A3046" s="17">
        <v>3043</v>
      </c>
      <c r="B3046" s="54" t="s">
        <v>2973</v>
      </c>
      <c r="C3046" s="74">
        <v>185</v>
      </c>
      <c r="D3046" s="20">
        <v>16</v>
      </c>
      <c r="E3046" s="75" t="s">
        <v>3138</v>
      </c>
      <c r="F3046" s="20" t="s">
        <v>3153</v>
      </c>
      <c r="G3046" s="20" t="s">
        <v>21</v>
      </c>
      <c r="H3046" s="20" t="s">
        <v>22</v>
      </c>
      <c r="I3046" s="20" t="s">
        <v>31</v>
      </c>
      <c r="J3046" s="20" t="s">
        <v>35</v>
      </c>
      <c r="K3046" s="20">
        <v>2</v>
      </c>
      <c r="L3046" s="20">
        <v>5</v>
      </c>
      <c r="M3046" s="20" t="s">
        <v>25</v>
      </c>
      <c r="N3046" s="20">
        <v>12000</v>
      </c>
      <c r="O3046" s="20">
        <v>6000</v>
      </c>
      <c r="P3046" s="43"/>
    </row>
    <row r="3047" s="1" customFormat="true" ht="35" customHeight="true" spans="1:16">
      <c r="A3047" s="17">
        <v>3044</v>
      </c>
      <c r="B3047" s="54" t="s">
        <v>2973</v>
      </c>
      <c r="C3047" s="74">
        <v>186</v>
      </c>
      <c r="D3047" s="20">
        <v>17</v>
      </c>
      <c r="E3047" s="75" t="s">
        <v>3138</v>
      </c>
      <c r="F3047" s="20" t="s">
        <v>3154</v>
      </c>
      <c r="G3047" s="20" t="s">
        <v>21</v>
      </c>
      <c r="H3047" s="20" t="s">
        <v>22</v>
      </c>
      <c r="I3047" s="20" t="s">
        <v>31</v>
      </c>
      <c r="J3047" s="20" t="s">
        <v>39</v>
      </c>
      <c r="K3047" s="20">
        <v>1</v>
      </c>
      <c r="L3047" s="20">
        <v>5</v>
      </c>
      <c r="M3047" s="20" t="s">
        <v>25</v>
      </c>
      <c r="N3047" s="20">
        <v>12000</v>
      </c>
      <c r="O3047" s="20">
        <v>6000</v>
      </c>
      <c r="P3047" s="43"/>
    </row>
    <row r="3048" s="1" customFormat="true" ht="35" customHeight="true" spans="1:16">
      <c r="A3048" s="17">
        <v>3045</v>
      </c>
      <c r="B3048" s="54" t="s">
        <v>2973</v>
      </c>
      <c r="C3048" s="74">
        <v>187</v>
      </c>
      <c r="D3048" s="20">
        <v>18</v>
      </c>
      <c r="E3048" s="75" t="s">
        <v>3138</v>
      </c>
      <c r="F3048" s="20" t="s">
        <v>3155</v>
      </c>
      <c r="G3048" s="20" t="s">
        <v>21</v>
      </c>
      <c r="H3048" s="20" t="s">
        <v>42</v>
      </c>
      <c r="I3048" s="20" t="s">
        <v>75</v>
      </c>
      <c r="J3048" s="20" t="s">
        <v>24</v>
      </c>
      <c r="K3048" s="20" t="s">
        <v>24</v>
      </c>
      <c r="L3048" s="20">
        <v>5</v>
      </c>
      <c r="M3048" s="20" t="s">
        <v>25</v>
      </c>
      <c r="N3048" s="20">
        <v>12000</v>
      </c>
      <c r="O3048" s="20">
        <v>6000</v>
      </c>
      <c r="P3048" s="43"/>
    </row>
    <row r="3049" s="1" customFormat="true" ht="35" customHeight="true" spans="1:16">
      <c r="A3049" s="17">
        <v>3046</v>
      </c>
      <c r="B3049" s="54" t="s">
        <v>2973</v>
      </c>
      <c r="C3049" s="74">
        <v>188</v>
      </c>
      <c r="D3049" s="20">
        <v>19</v>
      </c>
      <c r="E3049" s="75" t="s">
        <v>3138</v>
      </c>
      <c r="F3049" s="20" t="s">
        <v>3156</v>
      </c>
      <c r="G3049" s="20" t="s">
        <v>21</v>
      </c>
      <c r="H3049" s="20" t="s">
        <v>22</v>
      </c>
      <c r="I3049" s="20" t="s">
        <v>31</v>
      </c>
      <c r="J3049" s="20" t="s">
        <v>39</v>
      </c>
      <c r="K3049" s="20">
        <v>2</v>
      </c>
      <c r="L3049" s="20">
        <v>9</v>
      </c>
      <c r="M3049" s="20" t="s">
        <v>25</v>
      </c>
      <c r="N3049" s="20">
        <v>21600</v>
      </c>
      <c r="O3049" s="20">
        <v>10800</v>
      </c>
      <c r="P3049" s="43"/>
    </row>
    <row r="3050" s="1" customFormat="true" ht="35" customHeight="true" spans="1:16">
      <c r="A3050" s="17">
        <v>3047</v>
      </c>
      <c r="B3050" s="54" t="s">
        <v>2973</v>
      </c>
      <c r="C3050" s="74">
        <v>189</v>
      </c>
      <c r="D3050" s="20">
        <v>20</v>
      </c>
      <c r="E3050" s="75" t="s">
        <v>3138</v>
      </c>
      <c r="F3050" s="20" t="s">
        <v>3157</v>
      </c>
      <c r="G3050" s="20" t="s">
        <v>21</v>
      </c>
      <c r="H3050" s="20" t="s">
        <v>22</v>
      </c>
      <c r="I3050" s="20" t="s">
        <v>31</v>
      </c>
      <c r="J3050" s="20" t="s">
        <v>32</v>
      </c>
      <c r="K3050" s="20">
        <v>2</v>
      </c>
      <c r="L3050" s="20">
        <v>8</v>
      </c>
      <c r="M3050" s="20" t="s">
        <v>25</v>
      </c>
      <c r="N3050" s="20">
        <v>19200</v>
      </c>
      <c r="O3050" s="20">
        <v>9600</v>
      </c>
      <c r="P3050" s="43"/>
    </row>
    <row r="3051" s="1" customFormat="true" ht="35" customHeight="true" spans="1:16">
      <c r="A3051" s="17">
        <v>3048</v>
      </c>
      <c r="B3051" s="54" t="s">
        <v>2973</v>
      </c>
      <c r="C3051" s="74">
        <v>190</v>
      </c>
      <c r="D3051" s="20">
        <v>21</v>
      </c>
      <c r="E3051" s="75" t="s">
        <v>3138</v>
      </c>
      <c r="F3051" s="20" t="s">
        <v>3158</v>
      </c>
      <c r="G3051" s="20" t="s">
        <v>21</v>
      </c>
      <c r="H3051" s="20" t="s">
        <v>22</v>
      </c>
      <c r="I3051" s="20" t="s">
        <v>31</v>
      </c>
      <c r="J3051" s="20" t="s">
        <v>35</v>
      </c>
      <c r="K3051" s="20">
        <v>2</v>
      </c>
      <c r="L3051" s="20">
        <v>2</v>
      </c>
      <c r="M3051" s="20" t="s">
        <v>25</v>
      </c>
      <c r="N3051" s="20">
        <v>4800</v>
      </c>
      <c r="O3051" s="20">
        <v>2400</v>
      </c>
      <c r="P3051" s="43"/>
    </row>
    <row r="3052" s="1" customFormat="true" ht="35" customHeight="true" spans="1:16">
      <c r="A3052" s="17">
        <v>3049</v>
      </c>
      <c r="B3052" s="54" t="s">
        <v>2973</v>
      </c>
      <c r="C3052" s="74">
        <v>191</v>
      </c>
      <c r="D3052" s="20">
        <v>22</v>
      </c>
      <c r="E3052" s="75" t="s">
        <v>3138</v>
      </c>
      <c r="F3052" s="20" t="s">
        <v>3159</v>
      </c>
      <c r="G3052" s="20" t="s">
        <v>21</v>
      </c>
      <c r="H3052" s="20" t="s">
        <v>42</v>
      </c>
      <c r="I3052" s="20" t="s">
        <v>43</v>
      </c>
      <c r="J3052" s="20" t="s">
        <v>24</v>
      </c>
      <c r="K3052" s="20" t="s">
        <v>24</v>
      </c>
      <c r="L3052" s="20">
        <v>7</v>
      </c>
      <c r="M3052" s="20" t="s">
        <v>25</v>
      </c>
      <c r="N3052" s="20">
        <v>16800</v>
      </c>
      <c r="O3052" s="20">
        <v>8400</v>
      </c>
      <c r="P3052" s="43"/>
    </row>
    <row r="3053" s="1" customFormat="true" ht="35" customHeight="true" spans="1:16">
      <c r="A3053" s="17">
        <v>3050</v>
      </c>
      <c r="B3053" s="54" t="s">
        <v>2973</v>
      </c>
      <c r="C3053" s="74">
        <v>192</v>
      </c>
      <c r="D3053" s="20">
        <v>23</v>
      </c>
      <c r="E3053" s="75" t="s">
        <v>3138</v>
      </c>
      <c r="F3053" s="20" t="s">
        <v>3160</v>
      </c>
      <c r="G3053" s="20" t="s">
        <v>21</v>
      </c>
      <c r="H3053" s="20" t="s">
        <v>59</v>
      </c>
      <c r="I3053" s="20" t="s">
        <v>49</v>
      </c>
      <c r="J3053" s="20" t="s">
        <v>32</v>
      </c>
      <c r="K3053" s="20">
        <v>2</v>
      </c>
      <c r="L3053" s="20">
        <v>2</v>
      </c>
      <c r="M3053" s="20" t="s">
        <v>25</v>
      </c>
      <c r="N3053" s="20">
        <v>4800</v>
      </c>
      <c r="O3053" s="20">
        <v>2400</v>
      </c>
      <c r="P3053" s="43"/>
    </row>
    <row r="3054" s="1" customFormat="true" ht="35" customHeight="true" spans="1:16">
      <c r="A3054" s="17">
        <v>3051</v>
      </c>
      <c r="B3054" s="54" t="s">
        <v>2973</v>
      </c>
      <c r="C3054" s="74">
        <v>193</v>
      </c>
      <c r="D3054" s="20">
        <v>24</v>
      </c>
      <c r="E3054" s="75" t="s">
        <v>3138</v>
      </c>
      <c r="F3054" s="20" t="s">
        <v>3161</v>
      </c>
      <c r="G3054" s="20" t="s">
        <v>21</v>
      </c>
      <c r="H3054" s="20" t="s">
        <v>59</v>
      </c>
      <c r="I3054" s="20" t="s">
        <v>49</v>
      </c>
      <c r="J3054" s="20" t="s">
        <v>39</v>
      </c>
      <c r="K3054" s="20">
        <v>1</v>
      </c>
      <c r="L3054" s="20">
        <v>2</v>
      </c>
      <c r="M3054" s="20" t="s">
        <v>25</v>
      </c>
      <c r="N3054" s="20">
        <v>4800</v>
      </c>
      <c r="O3054" s="20">
        <v>2400</v>
      </c>
      <c r="P3054" s="43"/>
    </row>
    <row r="3055" s="1" customFormat="true" ht="35" customHeight="true" spans="1:16">
      <c r="A3055" s="17">
        <v>3052</v>
      </c>
      <c r="B3055" s="54" t="s">
        <v>2973</v>
      </c>
      <c r="C3055" s="74">
        <v>194</v>
      </c>
      <c r="D3055" s="20">
        <v>25</v>
      </c>
      <c r="E3055" s="75" t="s">
        <v>3138</v>
      </c>
      <c r="F3055" s="20" t="s">
        <v>3162</v>
      </c>
      <c r="G3055" s="20" t="s">
        <v>21</v>
      </c>
      <c r="H3055" s="20" t="s">
        <v>22</v>
      </c>
      <c r="I3055" s="20" t="s">
        <v>31</v>
      </c>
      <c r="J3055" s="20" t="s">
        <v>35</v>
      </c>
      <c r="K3055" s="20">
        <v>3</v>
      </c>
      <c r="L3055" s="20">
        <v>2</v>
      </c>
      <c r="M3055" s="20" t="s">
        <v>25</v>
      </c>
      <c r="N3055" s="20">
        <v>4800</v>
      </c>
      <c r="O3055" s="20">
        <v>2400</v>
      </c>
      <c r="P3055" s="43"/>
    </row>
    <row r="3056" s="1" customFormat="true" ht="35" customHeight="true" spans="1:16">
      <c r="A3056" s="17">
        <v>3053</v>
      </c>
      <c r="B3056" s="54" t="s">
        <v>2973</v>
      </c>
      <c r="C3056" s="74">
        <v>195</v>
      </c>
      <c r="D3056" s="20">
        <v>26</v>
      </c>
      <c r="E3056" s="75" t="s">
        <v>3138</v>
      </c>
      <c r="F3056" s="20" t="s">
        <v>1755</v>
      </c>
      <c r="G3056" s="20" t="s">
        <v>21</v>
      </c>
      <c r="H3056" s="20" t="s">
        <v>22</v>
      </c>
      <c r="I3056" s="20" t="s">
        <v>31</v>
      </c>
      <c r="J3056" s="20" t="s">
        <v>35</v>
      </c>
      <c r="K3056" s="20">
        <v>3</v>
      </c>
      <c r="L3056" s="20">
        <v>2</v>
      </c>
      <c r="M3056" s="20" t="s">
        <v>25</v>
      </c>
      <c r="N3056" s="20">
        <v>4800</v>
      </c>
      <c r="O3056" s="20">
        <v>2400</v>
      </c>
      <c r="P3056" s="43"/>
    </row>
    <row r="3057" s="1" customFormat="true" ht="35" customHeight="true" spans="1:16">
      <c r="A3057" s="17">
        <v>3054</v>
      </c>
      <c r="B3057" s="54" t="s">
        <v>2973</v>
      </c>
      <c r="C3057" s="74">
        <v>196</v>
      </c>
      <c r="D3057" s="20">
        <v>27</v>
      </c>
      <c r="E3057" s="75" t="s">
        <v>3138</v>
      </c>
      <c r="F3057" s="20" t="s">
        <v>3163</v>
      </c>
      <c r="G3057" s="20" t="s">
        <v>21</v>
      </c>
      <c r="H3057" s="20" t="s">
        <v>59</v>
      </c>
      <c r="I3057" s="20" t="s">
        <v>49</v>
      </c>
      <c r="J3057" s="20" t="s">
        <v>32</v>
      </c>
      <c r="K3057" s="20">
        <v>1</v>
      </c>
      <c r="L3057" s="20">
        <v>10</v>
      </c>
      <c r="M3057" s="20" t="s">
        <v>25</v>
      </c>
      <c r="N3057" s="20">
        <v>24000</v>
      </c>
      <c r="O3057" s="20">
        <v>12000</v>
      </c>
      <c r="P3057" s="43"/>
    </row>
    <row r="3058" s="1" customFormat="true" ht="35" customHeight="true" spans="1:16">
      <c r="A3058" s="17">
        <v>3055</v>
      </c>
      <c r="B3058" s="54" t="s">
        <v>2973</v>
      </c>
      <c r="C3058" s="74">
        <v>197</v>
      </c>
      <c r="D3058" s="20">
        <v>28</v>
      </c>
      <c r="E3058" s="75" t="s">
        <v>3138</v>
      </c>
      <c r="F3058" s="20" t="s">
        <v>3164</v>
      </c>
      <c r="G3058" s="20" t="s">
        <v>21</v>
      </c>
      <c r="H3058" s="20" t="s">
        <v>59</v>
      </c>
      <c r="I3058" s="20" t="s">
        <v>49</v>
      </c>
      <c r="J3058" s="20" t="s">
        <v>35</v>
      </c>
      <c r="K3058" s="20">
        <v>2</v>
      </c>
      <c r="L3058" s="20">
        <v>7</v>
      </c>
      <c r="M3058" s="20" t="s">
        <v>25</v>
      </c>
      <c r="N3058" s="20">
        <v>16800</v>
      </c>
      <c r="O3058" s="20">
        <v>8400</v>
      </c>
      <c r="P3058" s="43"/>
    </row>
    <row r="3059" s="1" customFormat="true" ht="35" customHeight="true" spans="1:16">
      <c r="A3059" s="17">
        <v>3056</v>
      </c>
      <c r="B3059" s="54" t="s">
        <v>2973</v>
      </c>
      <c r="C3059" s="74">
        <v>198</v>
      </c>
      <c r="D3059" s="20">
        <v>29</v>
      </c>
      <c r="E3059" s="75" t="s">
        <v>3138</v>
      </c>
      <c r="F3059" s="20" t="s">
        <v>3165</v>
      </c>
      <c r="G3059" s="20" t="s">
        <v>21</v>
      </c>
      <c r="H3059" s="20" t="s">
        <v>22</v>
      </c>
      <c r="I3059" s="20" t="s">
        <v>31</v>
      </c>
      <c r="J3059" s="20" t="s">
        <v>39</v>
      </c>
      <c r="K3059" s="20">
        <v>3</v>
      </c>
      <c r="L3059" s="20">
        <v>2</v>
      </c>
      <c r="M3059" s="20" t="s">
        <v>25</v>
      </c>
      <c r="N3059" s="20">
        <v>4800</v>
      </c>
      <c r="O3059" s="20">
        <v>2400</v>
      </c>
      <c r="P3059" s="43"/>
    </row>
    <row r="3060" s="1" customFormat="true" ht="35" customHeight="true" spans="1:16">
      <c r="A3060" s="17">
        <v>3057</v>
      </c>
      <c r="B3060" s="54" t="s">
        <v>2973</v>
      </c>
      <c r="C3060" s="74">
        <v>199</v>
      </c>
      <c r="D3060" s="20">
        <v>30</v>
      </c>
      <c r="E3060" s="75" t="s">
        <v>3138</v>
      </c>
      <c r="F3060" s="20" t="s">
        <v>3166</v>
      </c>
      <c r="G3060" s="20" t="s">
        <v>21</v>
      </c>
      <c r="H3060" s="20" t="s">
        <v>22</v>
      </c>
      <c r="I3060" s="20" t="s">
        <v>64</v>
      </c>
      <c r="J3060" s="20" t="s">
        <v>24</v>
      </c>
      <c r="K3060" s="20" t="s">
        <v>24</v>
      </c>
      <c r="L3060" s="20">
        <v>2</v>
      </c>
      <c r="M3060" s="20" t="s">
        <v>25</v>
      </c>
      <c r="N3060" s="20">
        <v>4800</v>
      </c>
      <c r="O3060" s="20">
        <v>2400</v>
      </c>
      <c r="P3060" s="43"/>
    </row>
    <row r="3061" s="1" customFormat="true" ht="35" customHeight="true" spans="1:16">
      <c r="A3061" s="17">
        <v>3058</v>
      </c>
      <c r="B3061" s="54" t="s">
        <v>2973</v>
      </c>
      <c r="C3061" s="74">
        <v>200</v>
      </c>
      <c r="D3061" s="20">
        <v>31</v>
      </c>
      <c r="E3061" s="75" t="s">
        <v>3138</v>
      </c>
      <c r="F3061" s="20" t="s">
        <v>3167</v>
      </c>
      <c r="G3061" s="20" t="s">
        <v>21</v>
      </c>
      <c r="H3061" s="20" t="s">
        <v>59</v>
      </c>
      <c r="I3061" s="20" t="s">
        <v>49</v>
      </c>
      <c r="J3061" s="20" t="s">
        <v>35</v>
      </c>
      <c r="K3061" s="20">
        <v>1</v>
      </c>
      <c r="L3061" s="20">
        <v>3</v>
      </c>
      <c r="M3061" s="20" t="s">
        <v>76</v>
      </c>
      <c r="N3061" s="20">
        <v>7200</v>
      </c>
      <c r="O3061" s="20">
        <v>3600</v>
      </c>
      <c r="P3061" s="43"/>
    </row>
    <row r="3062" s="1" customFormat="true" ht="35" customHeight="true" spans="1:16">
      <c r="A3062" s="17">
        <v>3059</v>
      </c>
      <c r="B3062" s="54" t="s">
        <v>2973</v>
      </c>
      <c r="C3062" s="74">
        <v>201</v>
      </c>
      <c r="D3062" s="20">
        <v>32</v>
      </c>
      <c r="E3062" s="75" t="s">
        <v>3138</v>
      </c>
      <c r="F3062" s="20" t="s">
        <v>3168</v>
      </c>
      <c r="G3062" s="20" t="s">
        <v>21</v>
      </c>
      <c r="H3062" s="20" t="s">
        <v>22</v>
      </c>
      <c r="I3062" s="20" t="s">
        <v>31</v>
      </c>
      <c r="J3062" s="20" t="s">
        <v>35</v>
      </c>
      <c r="K3062" s="20">
        <v>1</v>
      </c>
      <c r="L3062" s="20">
        <v>1</v>
      </c>
      <c r="M3062" s="20" t="s">
        <v>76</v>
      </c>
      <c r="N3062" s="20">
        <v>2400</v>
      </c>
      <c r="O3062" s="20">
        <v>1200</v>
      </c>
      <c r="P3062" s="43"/>
    </row>
    <row r="3063" s="1" customFormat="true" ht="35" customHeight="true" spans="1:16">
      <c r="A3063" s="17">
        <v>3060</v>
      </c>
      <c r="B3063" s="54" t="s">
        <v>2973</v>
      </c>
      <c r="C3063" s="74">
        <v>202</v>
      </c>
      <c r="D3063" s="20">
        <v>1</v>
      </c>
      <c r="E3063" s="76" t="s">
        <v>3169</v>
      </c>
      <c r="F3063" s="65" t="s">
        <v>3170</v>
      </c>
      <c r="G3063" s="77" t="s">
        <v>21</v>
      </c>
      <c r="H3063" s="20" t="s">
        <v>22</v>
      </c>
      <c r="I3063" s="20" t="s">
        <v>23</v>
      </c>
      <c r="J3063" s="20" t="s">
        <v>24</v>
      </c>
      <c r="K3063" s="20" t="s">
        <v>24</v>
      </c>
      <c r="L3063" s="20">
        <v>10</v>
      </c>
      <c r="M3063" s="20" t="s">
        <v>25</v>
      </c>
      <c r="N3063" s="20">
        <v>24000</v>
      </c>
      <c r="O3063" s="20">
        <v>12000</v>
      </c>
      <c r="P3063" s="43">
        <f ca="1">SUMIF(E:O,E3063,O:O)</f>
        <v>105600</v>
      </c>
    </row>
    <row r="3064" s="1" customFormat="true" ht="35" customHeight="true" spans="1:16">
      <c r="A3064" s="17">
        <v>3061</v>
      </c>
      <c r="B3064" s="54" t="s">
        <v>2973</v>
      </c>
      <c r="C3064" s="74">
        <v>203</v>
      </c>
      <c r="D3064" s="20">
        <v>2</v>
      </c>
      <c r="E3064" s="76" t="s">
        <v>3169</v>
      </c>
      <c r="F3064" s="65" t="s">
        <v>3171</v>
      </c>
      <c r="G3064" s="77" t="s">
        <v>21</v>
      </c>
      <c r="H3064" s="20" t="s">
        <v>89</v>
      </c>
      <c r="I3064" s="20" t="s">
        <v>49</v>
      </c>
      <c r="J3064" s="20" t="s">
        <v>35</v>
      </c>
      <c r="K3064" s="20">
        <v>3</v>
      </c>
      <c r="L3064" s="20">
        <v>10</v>
      </c>
      <c r="M3064" s="20" t="s">
        <v>25</v>
      </c>
      <c r="N3064" s="20">
        <v>24000</v>
      </c>
      <c r="O3064" s="20">
        <v>12000</v>
      </c>
      <c r="P3064" s="43"/>
    </row>
    <row r="3065" s="1" customFormat="true" ht="35" customHeight="true" spans="1:16">
      <c r="A3065" s="17">
        <v>3062</v>
      </c>
      <c r="B3065" s="54" t="s">
        <v>2973</v>
      </c>
      <c r="C3065" s="74">
        <v>204</v>
      </c>
      <c r="D3065" s="20">
        <v>3</v>
      </c>
      <c r="E3065" s="76" t="s">
        <v>3169</v>
      </c>
      <c r="F3065" s="65" t="s">
        <v>3172</v>
      </c>
      <c r="G3065" s="77" t="s">
        <v>21</v>
      </c>
      <c r="H3065" s="20" t="s">
        <v>89</v>
      </c>
      <c r="I3065" s="20" t="s">
        <v>49</v>
      </c>
      <c r="J3065" s="20" t="s">
        <v>35</v>
      </c>
      <c r="K3065" s="20">
        <v>4</v>
      </c>
      <c r="L3065" s="20">
        <v>10</v>
      </c>
      <c r="M3065" s="20" t="s">
        <v>25</v>
      </c>
      <c r="N3065" s="20">
        <v>24000</v>
      </c>
      <c r="O3065" s="20">
        <v>12000</v>
      </c>
      <c r="P3065" s="43"/>
    </row>
    <row r="3066" s="1" customFormat="true" ht="35" customHeight="true" spans="1:16">
      <c r="A3066" s="17">
        <v>3063</v>
      </c>
      <c r="B3066" s="54" t="s">
        <v>2973</v>
      </c>
      <c r="C3066" s="74">
        <v>205</v>
      </c>
      <c r="D3066" s="20">
        <v>4</v>
      </c>
      <c r="E3066" s="76" t="s">
        <v>3169</v>
      </c>
      <c r="F3066" s="65" t="s">
        <v>3173</v>
      </c>
      <c r="G3066" s="77" t="s">
        <v>21</v>
      </c>
      <c r="H3066" s="20" t="s">
        <v>89</v>
      </c>
      <c r="I3066" s="20" t="s">
        <v>49</v>
      </c>
      <c r="J3066" s="20" t="s">
        <v>35</v>
      </c>
      <c r="K3066" s="20">
        <v>2</v>
      </c>
      <c r="L3066" s="20">
        <v>10</v>
      </c>
      <c r="M3066" s="20" t="s">
        <v>25</v>
      </c>
      <c r="N3066" s="20">
        <v>24000</v>
      </c>
      <c r="O3066" s="20">
        <v>12000</v>
      </c>
      <c r="P3066" s="43"/>
    </row>
    <row r="3067" s="1" customFormat="true" ht="35" customHeight="true" spans="1:16">
      <c r="A3067" s="17">
        <v>3064</v>
      </c>
      <c r="B3067" s="54" t="s">
        <v>2973</v>
      </c>
      <c r="C3067" s="74">
        <v>206</v>
      </c>
      <c r="D3067" s="20">
        <v>5</v>
      </c>
      <c r="E3067" s="76" t="s">
        <v>3169</v>
      </c>
      <c r="F3067" s="65" t="s">
        <v>3174</v>
      </c>
      <c r="G3067" s="77" t="s">
        <v>21</v>
      </c>
      <c r="H3067" s="20" t="s">
        <v>22</v>
      </c>
      <c r="I3067" s="20" t="s">
        <v>31</v>
      </c>
      <c r="J3067" s="20" t="s">
        <v>35</v>
      </c>
      <c r="K3067" s="20">
        <v>1</v>
      </c>
      <c r="L3067" s="20">
        <v>8</v>
      </c>
      <c r="M3067" s="20" t="s">
        <v>25</v>
      </c>
      <c r="N3067" s="20">
        <v>19200</v>
      </c>
      <c r="O3067" s="20">
        <v>9600</v>
      </c>
      <c r="P3067" s="43"/>
    </row>
    <row r="3068" s="1" customFormat="true" ht="35" customHeight="true" spans="1:16">
      <c r="A3068" s="17">
        <v>3065</v>
      </c>
      <c r="B3068" s="54" t="s">
        <v>2973</v>
      </c>
      <c r="C3068" s="74">
        <v>207</v>
      </c>
      <c r="D3068" s="20">
        <v>6</v>
      </c>
      <c r="E3068" s="76" t="s">
        <v>3169</v>
      </c>
      <c r="F3068" s="65" t="s">
        <v>3175</v>
      </c>
      <c r="G3068" s="77" t="s">
        <v>21</v>
      </c>
      <c r="H3068" s="20" t="s">
        <v>22</v>
      </c>
      <c r="I3068" s="20" t="s">
        <v>31</v>
      </c>
      <c r="J3068" s="20" t="s">
        <v>32</v>
      </c>
      <c r="K3068" s="20">
        <v>1</v>
      </c>
      <c r="L3068" s="20">
        <v>6</v>
      </c>
      <c r="M3068" s="20" t="s">
        <v>25</v>
      </c>
      <c r="N3068" s="20">
        <v>14400</v>
      </c>
      <c r="O3068" s="20">
        <v>7200</v>
      </c>
      <c r="P3068" s="43"/>
    </row>
    <row r="3069" s="1" customFormat="true" ht="35" customHeight="true" spans="1:16">
      <c r="A3069" s="17">
        <v>3066</v>
      </c>
      <c r="B3069" s="54" t="s">
        <v>2973</v>
      </c>
      <c r="C3069" s="74">
        <v>208</v>
      </c>
      <c r="D3069" s="20">
        <v>7</v>
      </c>
      <c r="E3069" s="76" t="s">
        <v>3169</v>
      </c>
      <c r="F3069" s="65" t="s">
        <v>3176</v>
      </c>
      <c r="G3069" s="77" t="s">
        <v>21</v>
      </c>
      <c r="H3069" s="20" t="s">
        <v>22</v>
      </c>
      <c r="I3069" s="20" t="s">
        <v>31</v>
      </c>
      <c r="J3069" s="20" t="s">
        <v>32</v>
      </c>
      <c r="K3069" s="20">
        <v>1</v>
      </c>
      <c r="L3069" s="20">
        <v>6</v>
      </c>
      <c r="M3069" s="20" t="s">
        <v>25</v>
      </c>
      <c r="N3069" s="20">
        <v>14400</v>
      </c>
      <c r="O3069" s="20">
        <v>7200</v>
      </c>
      <c r="P3069" s="43"/>
    </row>
    <row r="3070" s="1" customFormat="true" ht="35" customHeight="true" spans="1:16">
      <c r="A3070" s="17">
        <v>3067</v>
      </c>
      <c r="B3070" s="54" t="s">
        <v>2973</v>
      </c>
      <c r="C3070" s="74">
        <v>209</v>
      </c>
      <c r="D3070" s="20">
        <v>8</v>
      </c>
      <c r="E3070" s="76" t="s">
        <v>3169</v>
      </c>
      <c r="F3070" s="65" t="s">
        <v>3177</v>
      </c>
      <c r="G3070" s="77" t="s">
        <v>21</v>
      </c>
      <c r="H3070" s="20" t="s">
        <v>22</v>
      </c>
      <c r="I3070" s="20" t="s">
        <v>31</v>
      </c>
      <c r="J3070" s="20" t="s">
        <v>39</v>
      </c>
      <c r="K3070" s="20">
        <v>2</v>
      </c>
      <c r="L3070" s="20">
        <v>4</v>
      </c>
      <c r="M3070" s="20" t="s">
        <v>25</v>
      </c>
      <c r="N3070" s="20">
        <v>9600</v>
      </c>
      <c r="O3070" s="20">
        <v>4800</v>
      </c>
      <c r="P3070" s="43"/>
    </row>
    <row r="3071" s="1" customFormat="true" ht="35" customHeight="true" spans="1:16">
      <c r="A3071" s="17">
        <v>3068</v>
      </c>
      <c r="B3071" s="54" t="s">
        <v>2973</v>
      </c>
      <c r="C3071" s="74">
        <v>210</v>
      </c>
      <c r="D3071" s="20">
        <v>9</v>
      </c>
      <c r="E3071" s="76" t="s">
        <v>3169</v>
      </c>
      <c r="F3071" s="65" t="s">
        <v>3178</v>
      </c>
      <c r="G3071" s="77" t="s">
        <v>21</v>
      </c>
      <c r="H3071" s="20" t="s">
        <v>22</v>
      </c>
      <c r="I3071" s="20" t="s">
        <v>31</v>
      </c>
      <c r="J3071" s="20" t="s">
        <v>32</v>
      </c>
      <c r="K3071" s="20">
        <v>2</v>
      </c>
      <c r="L3071" s="20">
        <v>3</v>
      </c>
      <c r="M3071" s="20" t="s">
        <v>25</v>
      </c>
      <c r="N3071" s="20">
        <v>7200</v>
      </c>
      <c r="O3071" s="20">
        <v>3600</v>
      </c>
      <c r="P3071" s="43"/>
    </row>
    <row r="3072" s="1" customFormat="true" ht="35" customHeight="true" spans="1:16">
      <c r="A3072" s="17">
        <v>3069</v>
      </c>
      <c r="B3072" s="54" t="s">
        <v>2973</v>
      </c>
      <c r="C3072" s="74">
        <v>211</v>
      </c>
      <c r="D3072" s="20">
        <v>10</v>
      </c>
      <c r="E3072" s="76" t="s">
        <v>3169</v>
      </c>
      <c r="F3072" s="65" t="s">
        <v>3179</v>
      </c>
      <c r="G3072" s="77" t="s">
        <v>21</v>
      </c>
      <c r="H3072" s="20" t="s">
        <v>22</v>
      </c>
      <c r="I3072" s="20" t="s">
        <v>31</v>
      </c>
      <c r="J3072" s="20" t="s">
        <v>39</v>
      </c>
      <c r="K3072" s="20">
        <v>4</v>
      </c>
      <c r="L3072" s="20">
        <v>3</v>
      </c>
      <c r="M3072" s="20" t="s">
        <v>25</v>
      </c>
      <c r="N3072" s="20">
        <v>7200</v>
      </c>
      <c r="O3072" s="20">
        <v>3600</v>
      </c>
      <c r="P3072" s="43"/>
    </row>
    <row r="3073" s="1" customFormat="true" ht="35" customHeight="true" spans="1:16">
      <c r="A3073" s="17">
        <v>3070</v>
      </c>
      <c r="B3073" s="54" t="s">
        <v>2973</v>
      </c>
      <c r="C3073" s="74">
        <v>212</v>
      </c>
      <c r="D3073" s="20">
        <v>11</v>
      </c>
      <c r="E3073" s="76" t="s">
        <v>3169</v>
      </c>
      <c r="F3073" s="65" t="s">
        <v>3180</v>
      </c>
      <c r="G3073" s="77" t="s">
        <v>21</v>
      </c>
      <c r="H3073" s="20" t="s">
        <v>22</v>
      </c>
      <c r="I3073" s="20" t="s">
        <v>31</v>
      </c>
      <c r="J3073" s="20" t="s">
        <v>39</v>
      </c>
      <c r="K3073" s="20">
        <v>1</v>
      </c>
      <c r="L3073" s="20">
        <v>3</v>
      </c>
      <c r="M3073" s="20" t="s">
        <v>25</v>
      </c>
      <c r="N3073" s="20">
        <v>7200</v>
      </c>
      <c r="O3073" s="20">
        <v>3600</v>
      </c>
      <c r="P3073" s="43"/>
    </row>
    <row r="3074" s="1" customFormat="true" ht="35" customHeight="true" spans="1:16">
      <c r="A3074" s="17">
        <v>3071</v>
      </c>
      <c r="B3074" s="54" t="s">
        <v>2973</v>
      </c>
      <c r="C3074" s="74">
        <v>213</v>
      </c>
      <c r="D3074" s="20">
        <v>12</v>
      </c>
      <c r="E3074" s="76" t="s">
        <v>3169</v>
      </c>
      <c r="F3074" s="65" t="s">
        <v>3181</v>
      </c>
      <c r="G3074" s="77" t="s">
        <v>21</v>
      </c>
      <c r="H3074" s="20" t="s">
        <v>89</v>
      </c>
      <c r="I3074" s="20" t="s">
        <v>49</v>
      </c>
      <c r="J3074" s="20" t="s">
        <v>39</v>
      </c>
      <c r="K3074" s="20">
        <v>1</v>
      </c>
      <c r="L3074" s="20">
        <v>3</v>
      </c>
      <c r="M3074" s="20" t="s">
        <v>25</v>
      </c>
      <c r="N3074" s="20">
        <v>7200</v>
      </c>
      <c r="O3074" s="20">
        <v>3600</v>
      </c>
      <c r="P3074" s="43"/>
    </row>
    <row r="3075" s="1" customFormat="true" ht="35" customHeight="true" spans="1:16">
      <c r="A3075" s="17">
        <v>3072</v>
      </c>
      <c r="B3075" s="54" t="s">
        <v>2973</v>
      </c>
      <c r="C3075" s="74">
        <v>214</v>
      </c>
      <c r="D3075" s="20">
        <v>13</v>
      </c>
      <c r="E3075" s="76" t="s">
        <v>3169</v>
      </c>
      <c r="F3075" s="65" t="s">
        <v>3182</v>
      </c>
      <c r="G3075" s="77" t="s">
        <v>21</v>
      </c>
      <c r="H3075" s="20" t="s">
        <v>89</v>
      </c>
      <c r="I3075" s="20" t="s">
        <v>49</v>
      </c>
      <c r="J3075" s="20" t="s">
        <v>39</v>
      </c>
      <c r="K3075" s="20">
        <v>2</v>
      </c>
      <c r="L3075" s="20">
        <v>3</v>
      </c>
      <c r="M3075" s="20" t="s">
        <v>25</v>
      </c>
      <c r="N3075" s="20">
        <v>7200</v>
      </c>
      <c r="O3075" s="20">
        <v>3600</v>
      </c>
      <c r="P3075" s="43"/>
    </row>
    <row r="3076" s="1" customFormat="true" ht="35" customHeight="true" spans="1:16">
      <c r="A3076" s="17">
        <v>3073</v>
      </c>
      <c r="B3076" s="54" t="s">
        <v>2973</v>
      </c>
      <c r="C3076" s="74">
        <v>215</v>
      </c>
      <c r="D3076" s="20">
        <v>14</v>
      </c>
      <c r="E3076" s="76" t="s">
        <v>3169</v>
      </c>
      <c r="F3076" s="65" t="s">
        <v>3183</v>
      </c>
      <c r="G3076" s="77" t="s">
        <v>21</v>
      </c>
      <c r="H3076" s="20" t="s">
        <v>89</v>
      </c>
      <c r="I3076" s="20" t="s">
        <v>49</v>
      </c>
      <c r="J3076" s="20" t="s">
        <v>32</v>
      </c>
      <c r="K3076" s="20">
        <v>1</v>
      </c>
      <c r="L3076" s="20">
        <v>2</v>
      </c>
      <c r="M3076" s="20" t="s">
        <v>25</v>
      </c>
      <c r="N3076" s="20">
        <v>4800</v>
      </c>
      <c r="O3076" s="20">
        <v>2400</v>
      </c>
      <c r="P3076" s="43"/>
    </row>
    <row r="3077" s="1" customFormat="true" ht="35" customHeight="true" spans="1:16">
      <c r="A3077" s="17">
        <v>3074</v>
      </c>
      <c r="B3077" s="54" t="s">
        <v>2973</v>
      </c>
      <c r="C3077" s="74">
        <v>216</v>
      </c>
      <c r="D3077" s="20">
        <v>15</v>
      </c>
      <c r="E3077" s="76" t="s">
        <v>3169</v>
      </c>
      <c r="F3077" s="65" t="s">
        <v>3184</v>
      </c>
      <c r="G3077" s="77" t="s">
        <v>21</v>
      </c>
      <c r="H3077" s="20" t="s">
        <v>89</v>
      </c>
      <c r="I3077" s="20" t="s">
        <v>49</v>
      </c>
      <c r="J3077" s="20" t="s">
        <v>39</v>
      </c>
      <c r="K3077" s="20">
        <v>3</v>
      </c>
      <c r="L3077" s="20">
        <v>2</v>
      </c>
      <c r="M3077" s="20" t="s">
        <v>25</v>
      </c>
      <c r="N3077" s="20">
        <v>4800</v>
      </c>
      <c r="O3077" s="20">
        <v>2400</v>
      </c>
      <c r="P3077" s="43"/>
    </row>
    <row r="3078" s="1" customFormat="true" ht="35" customHeight="true" spans="1:16">
      <c r="A3078" s="17">
        <v>3075</v>
      </c>
      <c r="B3078" s="54" t="s">
        <v>2973</v>
      </c>
      <c r="C3078" s="74">
        <v>217</v>
      </c>
      <c r="D3078" s="20">
        <v>16</v>
      </c>
      <c r="E3078" s="76" t="s">
        <v>3169</v>
      </c>
      <c r="F3078" s="65" t="s">
        <v>3185</v>
      </c>
      <c r="G3078" s="77" t="s">
        <v>21</v>
      </c>
      <c r="H3078" s="20" t="s">
        <v>22</v>
      </c>
      <c r="I3078" s="20" t="s">
        <v>31</v>
      </c>
      <c r="J3078" s="20" t="s">
        <v>35</v>
      </c>
      <c r="K3078" s="20">
        <v>4</v>
      </c>
      <c r="L3078" s="20">
        <v>2</v>
      </c>
      <c r="M3078" s="20" t="s">
        <v>76</v>
      </c>
      <c r="N3078" s="20">
        <v>4800</v>
      </c>
      <c r="O3078" s="20">
        <v>2400</v>
      </c>
      <c r="P3078" s="43"/>
    </row>
    <row r="3079" s="1" customFormat="true" ht="35" customHeight="true" spans="1:16">
      <c r="A3079" s="17">
        <v>3076</v>
      </c>
      <c r="B3079" s="54" t="s">
        <v>2973</v>
      </c>
      <c r="C3079" s="74">
        <v>218</v>
      </c>
      <c r="D3079" s="20">
        <v>17</v>
      </c>
      <c r="E3079" s="76" t="s">
        <v>3169</v>
      </c>
      <c r="F3079" s="65" t="s">
        <v>3186</v>
      </c>
      <c r="G3079" s="77" t="s">
        <v>21</v>
      </c>
      <c r="H3079" s="20" t="s">
        <v>22</v>
      </c>
      <c r="I3079" s="20" t="s">
        <v>31</v>
      </c>
      <c r="J3079" s="20" t="s">
        <v>35</v>
      </c>
      <c r="K3079" s="20">
        <v>2</v>
      </c>
      <c r="L3079" s="20">
        <v>2</v>
      </c>
      <c r="M3079" s="20" t="s">
        <v>76</v>
      </c>
      <c r="N3079" s="20">
        <v>4800</v>
      </c>
      <c r="O3079" s="20">
        <v>2400</v>
      </c>
      <c r="P3079" s="43"/>
    </row>
    <row r="3080" s="1" customFormat="true" ht="35" customHeight="true" spans="1:16">
      <c r="A3080" s="17">
        <v>3077</v>
      </c>
      <c r="B3080" s="54" t="s">
        <v>2973</v>
      </c>
      <c r="C3080" s="74">
        <v>219</v>
      </c>
      <c r="D3080" s="20">
        <v>18</v>
      </c>
      <c r="E3080" s="76" t="s">
        <v>3169</v>
      </c>
      <c r="F3080" s="65" t="s">
        <v>2817</v>
      </c>
      <c r="G3080" s="77" t="s">
        <v>21</v>
      </c>
      <c r="H3080" s="20" t="s">
        <v>22</v>
      </c>
      <c r="I3080" s="20" t="s">
        <v>31</v>
      </c>
      <c r="J3080" s="20" t="s">
        <v>39</v>
      </c>
      <c r="K3080" s="20">
        <v>2</v>
      </c>
      <c r="L3080" s="20">
        <v>1</v>
      </c>
      <c r="M3080" s="20" t="s">
        <v>76</v>
      </c>
      <c r="N3080" s="20">
        <v>2400</v>
      </c>
      <c r="O3080" s="20">
        <v>1200</v>
      </c>
      <c r="P3080" s="43"/>
    </row>
    <row r="3081" s="1" customFormat="true" ht="35" customHeight="true" spans="1:16">
      <c r="A3081" s="17">
        <v>3078</v>
      </c>
      <c r="B3081" s="54" t="s">
        <v>2973</v>
      </c>
      <c r="C3081" s="74">
        <v>220</v>
      </c>
      <c r="D3081" s="20">
        <v>1</v>
      </c>
      <c r="E3081" s="78" t="s">
        <v>3187</v>
      </c>
      <c r="F3081" s="31" t="s">
        <v>3188</v>
      </c>
      <c r="G3081" s="31" t="s">
        <v>21</v>
      </c>
      <c r="H3081" s="18" t="s">
        <v>22</v>
      </c>
      <c r="I3081" s="18" t="s">
        <v>146</v>
      </c>
      <c r="J3081" s="20" t="s">
        <v>24</v>
      </c>
      <c r="K3081" s="20" t="s">
        <v>24</v>
      </c>
      <c r="L3081" s="31">
        <v>10</v>
      </c>
      <c r="M3081" s="67" t="s">
        <v>25</v>
      </c>
      <c r="N3081" s="67">
        <f t="shared" ref="N3081:N3136" si="13">L3081*200*12</f>
        <v>24000</v>
      </c>
      <c r="O3081" s="67">
        <f t="shared" ref="O3081:O3136" si="14">N3081/2</f>
        <v>12000</v>
      </c>
      <c r="P3081" s="43">
        <f ca="1">SUMIF(E:O,E3081,O:O)</f>
        <v>412800</v>
      </c>
    </row>
    <row r="3082" s="1" customFormat="true" ht="35" customHeight="true" spans="1:16">
      <c r="A3082" s="17">
        <v>3079</v>
      </c>
      <c r="B3082" s="54" t="s">
        <v>2973</v>
      </c>
      <c r="C3082" s="74">
        <v>221</v>
      </c>
      <c r="D3082" s="20">
        <v>2</v>
      </c>
      <c r="E3082" s="78" t="s">
        <v>3187</v>
      </c>
      <c r="F3082" s="31" t="s">
        <v>3189</v>
      </c>
      <c r="G3082" s="31" t="s">
        <v>21</v>
      </c>
      <c r="H3082" s="18" t="s">
        <v>22</v>
      </c>
      <c r="I3082" s="18" t="s">
        <v>29</v>
      </c>
      <c r="J3082" s="20" t="s">
        <v>24</v>
      </c>
      <c r="K3082" s="20" t="s">
        <v>24</v>
      </c>
      <c r="L3082" s="31">
        <v>10</v>
      </c>
      <c r="M3082" s="67" t="s">
        <v>25</v>
      </c>
      <c r="N3082" s="67">
        <f t="shared" si="13"/>
        <v>24000</v>
      </c>
      <c r="O3082" s="67">
        <f t="shared" si="14"/>
        <v>12000</v>
      </c>
      <c r="P3082" s="43"/>
    </row>
    <row r="3083" s="1" customFormat="true" ht="35" customHeight="true" spans="1:16">
      <c r="A3083" s="17">
        <v>3080</v>
      </c>
      <c r="B3083" s="54" t="s">
        <v>2973</v>
      </c>
      <c r="C3083" s="74">
        <v>222</v>
      </c>
      <c r="D3083" s="20">
        <v>3</v>
      </c>
      <c r="E3083" s="78" t="s">
        <v>3187</v>
      </c>
      <c r="F3083" s="31" t="s">
        <v>3190</v>
      </c>
      <c r="G3083" s="31" t="s">
        <v>21</v>
      </c>
      <c r="H3083" s="18" t="s">
        <v>22</v>
      </c>
      <c r="I3083" s="18" t="s">
        <v>45</v>
      </c>
      <c r="J3083" s="20" t="s">
        <v>24</v>
      </c>
      <c r="K3083" s="20" t="s">
        <v>24</v>
      </c>
      <c r="L3083" s="31">
        <v>10</v>
      </c>
      <c r="M3083" s="67" t="s">
        <v>25</v>
      </c>
      <c r="N3083" s="67">
        <f t="shared" si="13"/>
        <v>24000</v>
      </c>
      <c r="O3083" s="67">
        <f t="shared" si="14"/>
        <v>12000</v>
      </c>
      <c r="P3083" s="43"/>
    </row>
    <row r="3084" s="1" customFormat="true" ht="35" customHeight="true" spans="1:16">
      <c r="A3084" s="17">
        <v>3081</v>
      </c>
      <c r="B3084" s="54" t="s">
        <v>2973</v>
      </c>
      <c r="C3084" s="74">
        <v>223</v>
      </c>
      <c r="D3084" s="20">
        <v>4</v>
      </c>
      <c r="E3084" s="78" t="s">
        <v>3187</v>
      </c>
      <c r="F3084" s="31" t="s">
        <v>3191</v>
      </c>
      <c r="G3084" s="31" t="s">
        <v>21</v>
      </c>
      <c r="H3084" s="18" t="s">
        <v>59</v>
      </c>
      <c r="I3084" s="18" t="s">
        <v>49</v>
      </c>
      <c r="J3084" s="20" t="s">
        <v>35</v>
      </c>
      <c r="K3084" s="20">
        <v>6</v>
      </c>
      <c r="L3084" s="31">
        <v>10</v>
      </c>
      <c r="M3084" s="67" t="s">
        <v>25</v>
      </c>
      <c r="N3084" s="67">
        <f t="shared" si="13"/>
        <v>24000</v>
      </c>
      <c r="O3084" s="67">
        <f t="shared" si="14"/>
        <v>12000</v>
      </c>
      <c r="P3084" s="43"/>
    </row>
    <row r="3085" s="1" customFormat="true" ht="35" customHeight="true" spans="1:16">
      <c r="A3085" s="17">
        <v>3082</v>
      </c>
      <c r="B3085" s="54" t="s">
        <v>2973</v>
      </c>
      <c r="C3085" s="74">
        <v>224</v>
      </c>
      <c r="D3085" s="20">
        <v>5</v>
      </c>
      <c r="E3085" s="78" t="s">
        <v>3187</v>
      </c>
      <c r="F3085" s="31" t="s">
        <v>2240</v>
      </c>
      <c r="G3085" s="31" t="s">
        <v>21</v>
      </c>
      <c r="H3085" s="18" t="s">
        <v>22</v>
      </c>
      <c r="I3085" s="18" t="s">
        <v>54</v>
      </c>
      <c r="J3085" s="20" t="s">
        <v>24</v>
      </c>
      <c r="K3085" s="20" t="s">
        <v>24</v>
      </c>
      <c r="L3085" s="31">
        <v>10</v>
      </c>
      <c r="M3085" s="67" t="s">
        <v>25</v>
      </c>
      <c r="N3085" s="67">
        <f t="shared" si="13"/>
        <v>24000</v>
      </c>
      <c r="O3085" s="67">
        <f t="shared" si="14"/>
        <v>12000</v>
      </c>
      <c r="P3085" s="43"/>
    </row>
    <row r="3086" s="1" customFormat="true" ht="35" customHeight="true" spans="1:16">
      <c r="A3086" s="17">
        <v>3083</v>
      </c>
      <c r="B3086" s="54" t="s">
        <v>2973</v>
      </c>
      <c r="C3086" s="74">
        <v>225</v>
      </c>
      <c r="D3086" s="20">
        <v>6</v>
      </c>
      <c r="E3086" s="78" t="s">
        <v>3187</v>
      </c>
      <c r="F3086" s="31" t="s">
        <v>3192</v>
      </c>
      <c r="G3086" s="31" t="s">
        <v>21</v>
      </c>
      <c r="H3086" s="18" t="s">
        <v>22</v>
      </c>
      <c r="I3086" s="18" t="s">
        <v>31</v>
      </c>
      <c r="J3086" s="20" t="s">
        <v>39</v>
      </c>
      <c r="K3086" s="20">
        <v>4</v>
      </c>
      <c r="L3086" s="31">
        <v>10</v>
      </c>
      <c r="M3086" s="67" t="s">
        <v>25</v>
      </c>
      <c r="N3086" s="67">
        <f t="shared" si="13"/>
        <v>24000</v>
      </c>
      <c r="O3086" s="67">
        <f t="shared" si="14"/>
        <v>12000</v>
      </c>
      <c r="P3086" s="43"/>
    </row>
    <row r="3087" s="1" customFormat="true" ht="35" customHeight="true" spans="1:16">
      <c r="A3087" s="17">
        <v>3084</v>
      </c>
      <c r="B3087" s="54" t="s">
        <v>2973</v>
      </c>
      <c r="C3087" s="74">
        <v>226</v>
      </c>
      <c r="D3087" s="20">
        <v>7</v>
      </c>
      <c r="E3087" s="78" t="s">
        <v>3187</v>
      </c>
      <c r="F3087" s="31" t="s">
        <v>3193</v>
      </c>
      <c r="G3087" s="31" t="s">
        <v>21</v>
      </c>
      <c r="H3087" s="18" t="s">
        <v>22</v>
      </c>
      <c r="I3087" s="18" t="s">
        <v>31</v>
      </c>
      <c r="J3087" s="20" t="s">
        <v>35</v>
      </c>
      <c r="K3087" s="20">
        <v>2</v>
      </c>
      <c r="L3087" s="31">
        <v>10</v>
      </c>
      <c r="M3087" s="67" t="s">
        <v>25</v>
      </c>
      <c r="N3087" s="67">
        <f t="shared" si="13"/>
        <v>24000</v>
      </c>
      <c r="O3087" s="67">
        <f t="shared" si="14"/>
        <v>12000</v>
      </c>
      <c r="P3087" s="43"/>
    </row>
    <row r="3088" s="1" customFormat="true" ht="35" customHeight="true" spans="1:16">
      <c r="A3088" s="17">
        <v>3085</v>
      </c>
      <c r="B3088" s="54" t="s">
        <v>2973</v>
      </c>
      <c r="C3088" s="74">
        <v>227</v>
      </c>
      <c r="D3088" s="20">
        <v>8</v>
      </c>
      <c r="E3088" s="78" t="s">
        <v>3187</v>
      </c>
      <c r="F3088" s="31" t="s">
        <v>3194</v>
      </c>
      <c r="G3088" s="31" t="s">
        <v>21</v>
      </c>
      <c r="H3088" s="18" t="s">
        <v>89</v>
      </c>
      <c r="I3088" s="18" t="s">
        <v>49</v>
      </c>
      <c r="J3088" s="20" t="s">
        <v>35</v>
      </c>
      <c r="K3088" s="20">
        <v>1</v>
      </c>
      <c r="L3088" s="31">
        <v>10</v>
      </c>
      <c r="M3088" s="67" t="s">
        <v>25</v>
      </c>
      <c r="N3088" s="67">
        <f t="shared" si="13"/>
        <v>24000</v>
      </c>
      <c r="O3088" s="67">
        <f t="shared" si="14"/>
        <v>12000</v>
      </c>
      <c r="P3088" s="43"/>
    </row>
    <row r="3089" s="1" customFormat="true" ht="35" customHeight="true" spans="1:16">
      <c r="A3089" s="17">
        <v>3086</v>
      </c>
      <c r="B3089" s="54" t="s">
        <v>2973</v>
      </c>
      <c r="C3089" s="74">
        <v>228</v>
      </c>
      <c r="D3089" s="20">
        <v>9</v>
      </c>
      <c r="E3089" s="78" t="s">
        <v>3187</v>
      </c>
      <c r="F3089" s="31" t="s">
        <v>3195</v>
      </c>
      <c r="G3089" s="31" t="s">
        <v>21</v>
      </c>
      <c r="H3089" s="18" t="s">
        <v>22</v>
      </c>
      <c r="I3089" s="18" t="s">
        <v>31</v>
      </c>
      <c r="J3089" s="20" t="s">
        <v>32</v>
      </c>
      <c r="K3089" s="20">
        <v>2</v>
      </c>
      <c r="L3089" s="31">
        <v>10</v>
      </c>
      <c r="M3089" s="67" t="s">
        <v>25</v>
      </c>
      <c r="N3089" s="67">
        <f t="shared" si="13"/>
        <v>24000</v>
      </c>
      <c r="O3089" s="67">
        <f t="shared" si="14"/>
        <v>12000</v>
      </c>
      <c r="P3089" s="43"/>
    </row>
    <row r="3090" s="1" customFormat="true" ht="35" customHeight="true" spans="1:16">
      <c r="A3090" s="17">
        <v>3087</v>
      </c>
      <c r="B3090" s="54" t="s">
        <v>2973</v>
      </c>
      <c r="C3090" s="74">
        <v>229</v>
      </c>
      <c r="D3090" s="20">
        <v>10</v>
      </c>
      <c r="E3090" s="78" t="s">
        <v>3187</v>
      </c>
      <c r="F3090" s="31" t="s">
        <v>3196</v>
      </c>
      <c r="G3090" s="31" t="s">
        <v>21</v>
      </c>
      <c r="H3090" s="18" t="s">
        <v>89</v>
      </c>
      <c r="I3090" s="18" t="s">
        <v>49</v>
      </c>
      <c r="J3090" s="20" t="s">
        <v>32</v>
      </c>
      <c r="K3090" s="20">
        <v>1</v>
      </c>
      <c r="L3090" s="31">
        <v>10</v>
      </c>
      <c r="M3090" s="67" t="s">
        <v>25</v>
      </c>
      <c r="N3090" s="67">
        <f t="shared" si="13"/>
        <v>24000</v>
      </c>
      <c r="O3090" s="67">
        <f t="shared" si="14"/>
        <v>12000</v>
      </c>
      <c r="P3090" s="43"/>
    </row>
    <row r="3091" s="1" customFormat="true" ht="35" customHeight="true" spans="1:16">
      <c r="A3091" s="17">
        <v>3088</v>
      </c>
      <c r="B3091" s="54" t="s">
        <v>2973</v>
      </c>
      <c r="C3091" s="74">
        <v>230</v>
      </c>
      <c r="D3091" s="20">
        <v>11</v>
      </c>
      <c r="E3091" s="78" t="s">
        <v>3187</v>
      </c>
      <c r="F3091" s="31" t="s">
        <v>3197</v>
      </c>
      <c r="G3091" s="31" t="s">
        <v>21</v>
      </c>
      <c r="H3091" s="18" t="s">
        <v>22</v>
      </c>
      <c r="I3091" s="18" t="s">
        <v>27</v>
      </c>
      <c r="J3091" s="20" t="s">
        <v>24</v>
      </c>
      <c r="K3091" s="20" t="s">
        <v>24</v>
      </c>
      <c r="L3091" s="31">
        <v>10</v>
      </c>
      <c r="M3091" s="67" t="s">
        <v>25</v>
      </c>
      <c r="N3091" s="67">
        <f t="shared" si="13"/>
        <v>24000</v>
      </c>
      <c r="O3091" s="67">
        <f t="shared" si="14"/>
        <v>12000</v>
      </c>
      <c r="P3091" s="43"/>
    </row>
    <row r="3092" s="1" customFormat="true" ht="35" customHeight="true" spans="1:16">
      <c r="A3092" s="17">
        <v>3089</v>
      </c>
      <c r="B3092" s="54" t="s">
        <v>2973</v>
      </c>
      <c r="C3092" s="74">
        <v>231</v>
      </c>
      <c r="D3092" s="20">
        <v>12</v>
      </c>
      <c r="E3092" s="78" t="s">
        <v>3187</v>
      </c>
      <c r="F3092" s="31" t="s">
        <v>3198</v>
      </c>
      <c r="G3092" s="31" t="s">
        <v>21</v>
      </c>
      <c r="H3092" s="18" t="s">
        <v>89</v>
      </c>
      <c r="I3092" s="18" t="s">
        <v>49</v>
      </c>
      <c r="J3092" s="20" t="s">
        <v>32</v>
      </c>
      <c r="K3092" s="20">
        <v>3</v>
      </c>
      <c r="L3092" s="31">
        <v>10</v>
      </c>
      <c r="M3092" s="67" t="s">
        <v>25</v>
      </c>
      <c r="N3092" s="67">
        <f t="shared" si="13"/>
        <v>24000</v>
      </c>
      <c r="O3092" s="67">
        <f t="shared" si="14"/>
        <v>12000</v>
      </c>
      <c r="P3092" s="43"/>
    </row>
    <row r="3093" s="1" customFormat="true" ht="35" customHeight="true" spans="1:16">
      <c r="A3093" s="17">
        <v>3090</v>
      </c>
      <c r="B3093" s="54" t="s">
        <v>2973</v>
      </c>
      <c r="C3093" s="74">
        <v>232</v>
      </c>
      <c r="D3093" s="20">
        <v>13</v>
      </c>
      <c r="E3093" s="78" t="s">
        <v>3187</v>
      </c>
      <c r="F3093" s="31" t="s">
        <v>3199</v>
      </c>
      <c r="G3093" s="31" t="s">
        <v>21</v>
      </c>
      <c r="H3093" s="18" t="s">
        <v>22</v>
      </c>
      <c r="I3093" s="18" t="s">
        <v>64</v>
      </c>
      <c r="J3093" s="20" t="s">
        <v>24</v>
      </c>
      <c r="K3093" s="20" t="s">
        <v>24</v>
      </c>
      <c r="L3093" s="31">
        <v>10</v>
      </c>
      <c r="M3093" s="67" t="s">
        <v>25</v>
      </c>
      <c r="N3093" s="67">
        <f t="shared" si="13"/>
        <v>24000</v>
      </c>
      <c r="O3093" s="67">
        <f t="shared" si="14"/>
        <v>12000</v>
      </c>
      <c r="P3093" s="43"/>
    </row>
    <row r="3094" s="1" customFormat="true" ht="35" customHeight="true" spans="1:16">
      <c r="A3094" s="17">
        <v>3091</v>
      </c>
      <c r="B3094" s="54" t="s">
        <v>2973</v>
      </c>
      <c r="C3094" s="74">
        <v>233</v>
      </c>
      <c r="D3094" s="20">
        <v>14</v>
      </c>
      <c r="E3094" s="78" t="s">
        <v>3187</v>
      </c>
      <c r="F3094" s="31" t="s">
        <v>3200</v>
      </c>
      <c r="G3094" s="31" t="s">
        <v>21</v>
      </c>
      <c r="H3094" s="18" t="s">
        <v>59</v>
      </c>
      <c r="I3094" s="18" t="s">
        <v>49</v>
      </c>
      <c r="J3094" s="20" t="s">
        <v>39</v>
      </c>
      <c r="K3094" s="20">
        <v>2</v>
      </c>
      <c r="L3094" s="31">
        <v>10</v>
      </c>
      <c r="M3094" s="67" t="s">
        <v>25</v>
      </c>
      <c r="N3094" s="67">
        <f t="shared" si="13"/>
        <v>24000</v>
      </c>
      <c r="O3094" s="67">
        <f t="shared" si="14"/>
        <v>12000</v>
      </c>
      <c r="P3094" s="43"/>
    </row>
    <row r="3095" s="1" customFormat="true" ht="35" customHeight="true" spans="1:16">
      <c r="A3095" s="17">
        <v>3092</v>
      </c>
      <c r="B3095" s="54" t="s">
        <v>2973</v>
      </c>
      <c r="C3095" s="74">
        <v>234</v>
      </c>
      <c r="D3095" s="20">
        <v>15</v>
      </c>
      <c r="E3095" s="78" t="s">
        <v>3187</v>
      </c>
      <c r="F3095" s="31" t="s">
        <v>3201</v>
      </c>
      <c r="G3095" s="31" t="s">
        <v>21</v>
      </c>
      <c r="H3095" s="18" t="s">
        <v>22</v>
      </c>
      <c r="I3095" s="18" t="s">
        <v>31</v>
      </c>
      <c r="J3095" s="20" t="s">
        <v>32</v>
      </c>
      <c r="K3095" s="20">
        <v>5</v>
      </c>
      <c r="L3095" s="31">
        <v>8</v>
      </c>
      <c r="M3095" s="67" t="s">
        <v>25</v>
      </c>
      <c r="N3095" s="67">
        <f t="shared" si="13"/>
        <v>19200</v>
      </c>
      <c r="O3095" s="67">
        <f t="shared" si="14"/>
        <v>9600</v>
      </c>
      <c r="P3095" s="43"/>
    </row>
    <row r="3096" s="1" customFormat="true" ht="35" customHeight="true" spans="1:16">
      <c r="A3096" s="17">
        <v>3093</v>
      </c>
      <c r="B3096" s="54" t="s">
        <v>2973</v>
      </c>
      <c r="C3096" s="74">
        <v>235</v>
      </c>
      <c r="D3096" s="20">
        <v>16</v>
      </c>
      <c r="E3096" s="78" t="s">
        <v>3187</v>
      </c>
      <c r="F3096" s="31" t="s">
        <v>3202</v>
      </c>
      <c r="G3096" s="31" t="s">
        <v>21</v>
      </c>
      <c r="H3096" s="18" t="s">
        <v>22</v>
      </c>
      <c r="I3096" s="18" t="s">
        <v>31</v>
      </c>
      <c r="J3096" s="20" t="s">
        <v>35</v>
      </c>
      <c r="K3096" s="20">
        <v>3</v>
      </c>
      <c r="L3096" s="31">
        <v>7</v>
      </c>
      <c r="M3096" s="67" t="s">
        <v>25</v>
      </c>
      <c r="N3096" s="67">
        <f t="shared" si="13"/>
        <v>16800</v>
      </c>
      <c r="O3096" s="67">
        <f t="shared" si="14"/>
        <v>8400</v>
      </c>
      <c r="P3096" s="43"/>
    </row>
    <row r="3097" s="1" customFormat="true" ht="35" customHeight="true" spans="1:16">
      <c r="A3097" s="17">
        <v>3094</v>
      </c>
      <c r="B3097" s="54" t="s">
        <v>2973</v>
      </c>
      <c r="C3097" s="74">
        <v>236</v>
      </c>
      <c r="D3097" s="20">
        <v>17</v>
      </c>
      <c r="E3097" s="78" t="s">
        <v>3187</v>
      </c>
      <c r="F3097" s="31" t="s">
        <v>3203</v>
      </c>
      <c r="G3097" s="31" t="s">
        <v>21</v>
      </c>
      <c r="H3097" s="18" t="s">
        <v>22</v>
      </c>
      <c r="I3097" s="18" t="s">
        <v>31</v>
      </c>
      <c r="J3097" s="20" t="s">
        <v>39</v>
      </c>
      <c r="K3097" s="20">
        <v>1</v>
      </c>
      <c r="L3097" s="31">
        <v>7</v>
      </c>
      <c r="M3097" s="67" t="s">
        <v>25</v>
      </c>
      <c r="N3097" s="67">
        <f t="shared" si="13"/>
        <v>16800</v>
      </c>
      <c r="O3097" s="67">
        <f t="shared" si="14"/>
        <v>8400</v>
      </c>
      <c r="P3097" s="43"/>
    </row>
    <row r="3098" s="1" customFormat="true" ht="35" customHeight="true" spans="1:16">
      <c r="A3098" s="17">
        <v>3095</v>
      </c>
      <c r="B3098" s="54" t="s">
        <v>2973</v>
      </c>
      <c r="C3098" s="74">
        <v>237</v>
      </c>
      <c r="D3098" s="20">
        <v>18</v>
      </c>
      <c r="E3098" s="78" t="s">
        <v>3187</v>
      </c>
      <c r="F3098" s="31" t="s">
        <v>3204</v>
      </c>
      <c r="G3098" s="31" t="s">
        <v>21</v>
      </c>
      <c r="H3098" s="18" t="s">
        <v>22</v>
      </c>
      <c r="I3098" s="18" t="s">
        <v>31</v>
      </c>
      <c r="J3098" s="20" t="s">
        <v>35</v>
      </c>
      <c r="K3098" s="20">
        <v>4</v>
      </c>
      <c r="L3098" s="31">
        <v>7</v>
      </c>
      <c r="M3098" s="67" t="s">
        <v>25</v>
      </c>
      <c r="N3098" s="67">
        <f t="shared" si="13"/>
        <v>16800</v>
      </c>
      <c r="O3098" s="67">
        <f t="shared" si="14"/>
        <v>8400</v>
      </c>
      <c r="P3098" s="43"/>
    </row>
    <row r="3099" s="1" customFormat="true" ht="35" customHeight="true" spans="1:16">
      <c r="A3099" s="17">
        <v>3096</v>
      </c>
      <c r="B3099" s="54" t="s">
        <v>2973</v>
      </c>
      <c r="C3099" s="74">
        <v>238</v>
      </c>
      <c r="D3099" s="20">
        <v>19</v>
      </c>
      <c r="E3099" s="78" t="s">
        <v>3187</v>
      </c>
      <c r="F3099" s="31" t="s">
        <v>3205</v>
      </c>
      <c r="G3099" s="31" t="s">
        <v>21</v>
      </c>
      <c r="H3099" s="18" t="s">
        <v>22</v>
      </c>
      <c r="I3099" s="18" t="s">
        <v>31</v>
      </c>
      <c r="J3099" s="20" t="s">
        <v>35</v>
      </c>
      <c r="K3099" s="20">
        <v>1</v>
      </c>
      <c r="L3099" s="31">
        <v>8</v>
      </c>
      <c r="M3099" s="67" t="s">
        <v>25</v>
      </c>
      <c r="N3099" s="67">
        <f t="shared" si="13"/>
        <v>19200</v>
      </c>
      <c r="O3099" s="67">
        <f t="shared" si="14"/>
        <v>9600</v>
      </c>
      <c r="P3099" s="43"/>
    </row>
    <row r="3100" s="1" customFormat="true" ht="35" customHeight="true" spans="1:16">
      <c r="A3100" s="17">
        <v>3097</v>
      </c>
      <c r="B3100" s="54" t="s">
        <v>2973</v>
      </c>
      <c r="C3100" s="74">
        <v>239</v>
      </c>
      <c r="D3100" s="20">
        <v>20</v>
      </c>
      <c r="E3100" s="78" t="s">
        <v>3187</v>
      </c>
      <c r="F3100" s="31" t="s">
        <v>3206</v>
      </c>
      <c r="G3100" s="31" t="s">
        <v>21</v>
      </c>
      <c r="H3100" s="18" t="s">
        <v>22</v>
      </c>
      <c r="I3100" s="18" t="s">
        <v>31</v>
      </c>
      <c r="J3100" s="20" t="s">
        <v>32</v>
      </c>
      <c r="K3100" s="20">
        <v>6</v>
      </c>
      <c r="L3100" s="31">
        <v>6</v>
      </c>
      <c r="M3100" s="67" t="s">
        <v>25</v>
      </c>
      <c r="N3100" s="67">
        <f t="shared" si="13"/>
        <v>14400</v>
      </c>
      <c r="O3100" s="67">
        <f t="shared" si="14"/>
        <v>7200</v>
      </c>
      <c r="P3100" s="43"/>
    </row>
    <row r="3101" s="1" customFormat="true" ht="35" customHeight="true" spans="1:16">
      <c r="A3101" s="17">
        <v>3098</v>
      </c>
      <c r="B3101" s="54" t="s">
        <v>2973</v>
      </c>
      <c r="C3101" s="74">
        <v>240</v>
      </c>
      <c r="D3101" s="20">
        <v>21</v>
      </c>
      <c r="E3101" s="78" t="s">
        <v>3187</v>
      </c>
      <c r="F3101" s="31" t="s">
        <v>3207</v>
      </c>
      <c r="G3101" s="31" t="s">
        <v>21</v>
      </c>
      <c r="H3101" s="18" t="s">
        <v>22</v>
      </c>
      <c r="I3101" s="18" t="s">
        <v>31</v>
      </c>
      <c r="J3101" s="20" t="s">
        <v>39</v>
      </c>
      <c r="K3101" s="20">
        <v>5</v>
      </c>
      <c r="L3101" s="31">
        <v>6</v>
      </c>
      <c r="M3101" s="67" t="s">
        <v>25</v>
      </c>
      <c r="N3101" s="67">
        <f t="shared" si="13"/>
        <v>14400</v>
      </c>
      <c r="O3101" s="67">
        <f t="shared" si="14"/>
        <v>7200</v>
      </c>
      <c r="P3101" s="43"/>
    </row>
    <row r="3102" s="1" customFormat="true" ht="35" customHeight="true" spans="1:16">
      <c r="A3102" s="17">
        <v>3099</v>
      </c>
      <c r="B3102" s="54" t="s">
        <v>2973</v>
      </c>
      <c r="C3102" s="74">
        <v>241</v>
      </c>
      <c r="D3102" s="20">
        <v>22</v>
      </c>
      <c r="E3102" s="78" t="s">
        <v>3187</v>
      </c>
      <c r="F3102" s="31" t="s">
        <v>3208</v>
      </c>
      <c r="G3102" s="31" t="s">
        <v>21</v>
      </c>
      <c r="H3102" s="18" t="s">
        <v>59</v>
      </c>
      <c r="I3102" s="18" t="s">
        <v>49</v>
      </c>
      <c r="J3102" s="20" t="s">
        <v>39</v>
      </c>
      <c r="K3102" s="20">
        <v>5</v>
      </c>
      <c r="L3102" s="31">
        <v>6</v>
      </c>
      <c r="M3102" s="67" t="s">
        <v>25</v>
      </c>
      <c r="N3102" s="67">
        <f t="shared" si="13"/>
        <v>14400</v>
      </c>
      <c r="O3102" s="67">
        <f t="shared" si="14"/>
        <v>7200</v>
      </c>
      <c r="P3102" s="43"/>
    </row>
    <row r="3103" s="1" customFormat="true" ht="35" customHeight="true" spans="1:16">
      <c r="A3103" s="17">
        <v>3100</v>
      </c>
      <c r="B3103" s="54" t="s">
        <v>2973</v>
      </c>
      <c r="C3103" s="74">
        <v>242</v>
      </c>
      <c r="D3103" s="20">
        <v>23</v>
      </c>
      <c r="E3103" s="78" t="s">
        <v>3187</v>
      </c>
      <c r="F3103" s="31" t="s">
        <v>3209</v>
      </c>
      <c r="G3103" s="31" t="s">
        <v>21</v>
      </c>
      <c r="H3103" s="18" t="s">
        <v>22</v>
      </c>
      <c r="I3103" s="18" t="s">
        <v>31</v>
      </c>
      <c r="J3103" s="20" t="s">
        <v>35</v>
      </c>
      <c r="K3103" s="20">
        <v>3</v>
      </c>
      <c r="L3103" s="31">
        <v>5</v>
      </c>
      <c r="M3103" s="67" t="s">
        <v>25</v>
      </c>
      <c r="N3103" s="67">
        <f t="shared" si="13"/>
        <v>12000</v>
      </c>
      <c r="O3103" s="67">
        <f t="shared" si="14"/>
        <v>6000</v>
      </c>
      <c r="P3103" s="43"/>
    </row>
    <row r="3104" s="1" customFormat="true" ht="35" customHeight="true" spans="1:16">
      <c r="A3104" s="17">
        <v>3101</v>
      </c>
      <c r="B3104" s="54" t="s">
        <v>2973</v>
      </c>
      <c r="C3104" s="74">
        <v>243</v>
      </c>
      <c r="D3104" s="20">
        <v>24</v>
      </c>
      <c r="E3104" s="78" t="s">
        <v>3187</v>
      </c>
      <c r="F3104" s="31" t="s">
        <v>3210</v>
      </c>
      <c r="G3104" s="31" t="s">
        <v>21</v>
      </c>
      <c r="H3104" s="18" t="s">
        <v>22</v>
      </c>
      <c r="I3104" s="18" t="s">
        <v>31</v>
      </c>
      <c r="J3104" s="20" t="s">
        <v>35</v>
      </c>
      <c r="K3104" s="20">
        <v>4</v>
      </c>
      <c r="L3104" s="31">
        <v>5</v>
      </c>
      <c r="M3104" s="67" t="s">
        <v>25</v>
      </c>
      <c r="N3104" s="67">
        <f t="shared" si="13"/>
        <v>12000</v>
      </c>
      <c r="O3104" s="67">
        <f t="shared" si="14"/>
        <v>6000</v>
      </c>
      <c r="P3104" s="43"/>
    </row>
    <row r="3105" s="1" customFormat="true" ht="35" customHeight="true" spans="1:16">
      <c r="A3105" s="17">
        <v>3102</v>
      </c>
      <c r="B3105" s="54" t="s">
        <v>2973</v>
      </c>
      <c r="C3105" s="74">
        <v>244</v>
      </c>
      <c r="D3105" s="20">
        <v>25</v>
      </c>
      <c r="E3105" s="78" t="s">
        <v>3187</v>
      </c>
      <c r="F3105" s="31" t="s">
        <v>3211</v>
      </c>
      <c r="G3105" s="31" t="s">
        <v>21</v>
      </c>
      <c r="H3105" s="18" t="s">
        <v>22</v>
      </c>
      <c r="I3105" s="18" t="s">
        <v>31</v>
      </c>
      <c r="J3105" s="20" t="s">
        <v>35</v>
      </c>
      <c r="K3105" s="20">
        <v>5</v>
      </c>
      <c r="L3105" s="31">
        <v>5</v>
      </c>
      <c r="M3105" s="67" t="s">
        <v>25</v>
      </c>
      <c r="N3105" s="67">
        <f t="shared" si="13"/>
        <v>12000</v>
      </c>
      <c r="O3105" s="67">
        <f t="shared" si="14"/>
        <v>6000</v>
      </c>
      <c r="P3105" s="43"/>
    </row>
    <row r="3106" s="1" customFormat="true" ht="35" customHeight="true" spans="1:16">
      <c r="A3106" s="17">
        <v>3103</v>
      </c>
      <c r="B3106" s="54" t="s">
        <v>2973</v>
      </c>
      <c r="C3106" s="74">
        <v>245</v>
      </c>
      <c r="D3106" s="20">
        <v>26</v>
      </c>
      <c r="E3106" s="78" t="s">
        <v>3187</v>
      </c>
      <c r="F3106" s="31" t="s">
        <v>3212</v>
      </c>
      <c r="G3106" s="31" t="s">
        <v>21</v>
      </c>
      <c r="H3106" s="18" t="s">
        <v>22</v>
      </c>
      <c r="I3106" s="18" t="s">
        <v>31</v>
      </c>
      <c r="J3106" s="20" t="s">
        <v>32</v>
      </c>
      <c r="K3106" s="20">
        <v>3</v>
      </c>
      <c r="L3106" s="31">
        <v>5</v>
      </c>
      <c r="M3106" s="67" t="s">
        <v>25</v>
      </c>
      <c r="N3106" s="67">
        <f t="shared" si="13"/>
        <v>12000</v>
      </c>
      <c r="O3106" s="67">
        <f t="shared" si="14"/>
        <v>6000</v>
      </c>
      <c r="P3106" s="43"/>
    </row>
    <row r="3107" s="1" customFormat="true" ht="35" customHeight="true" spans="1:16">
      <c r="A3107" s="17">
        <v>3104</v>
      </c>
      <c r="B3107" s="54" t="s">
        <v>2973</v>
      </c>
      <c r="C3107" s="74">
        <v>246</v>
      </c>
      <c r="D3107" s="20">
        <v>27</v>
      </c>
      <c r="E3107" s="78" t="s">
        <v>3187</v>
      </c>
      <c r="F3107" s="31" t="s">
        <v>3213</v>
      </c>
      <c r="G3107" s="31" t="s">
        <v>21</v>
      </c>
      <c r="H3107" s="18" t="s">
        <v>22</v>
      </c>
      <c r="I3107" s="18" t="s">
        <v>31</v>
      </c>
      <c r="J3107" s="20" t="s">
        <v>32</v>
      </c>
      <c r="K3107" s="20">
        <v>5</v>
      </c>
      <c r="L3107" s="31">
        <v>8</v>
      </c>
      <c r="M3107" s="67" t="s">
        <v>25</v>
      </c>
      <c r="N3107" s="67">
        <f t="shared" si="13"/>
        <v>19200</v>
      </c>
      <c r="O3107" s="67">
        <f t="shared" si="14"/>
        <v>9600</v>
      </c>
      <c r="P3107" s="43"/>
    </row>
    <row r="3108" s="1" customFormat="true" ht="35" customHeight="true" spans="1:16">
      <c r="A3108" s="17">
        <v>3105</v>
      </c>
      <c r="B3108" s="54" t="s">
        <v>2973</v>
      </c>
      <c r="C3108" s="74">
        <v>247</v>
      </c>
      <c r="D3108" s="20">
        <v>28</v>
      </c>
      <c r="E3108" s="78" t="s">
        <v>3187</v>
      </c>
      <c r="F3108" s="31" t="s">
        <v>3214</v>
      </c>
      <c r="G3108" s="31" t="s">
        <v>21</v>
      </c>
      <c r="H3108" s="18" t="s">
        <v>22</v>
      </c>
      <c r="I3108" s="18" t="s">
        <v>31</v>
      </c>
      <c r="J3108" s="20" t="s">
        <v>39</v>
      </c>
      <c r="K3108" s="20">
        <v>5</v>
      </c>
      <c r="L3108" s="31">
        <v>6</v>
      </c>
      <c r="M3108" s="67" t="s">
        <v>25</v>
      </c>
      <c r="N3108" s="67">
        <f t="shared" si="13"/>
        <v>14400</v>
      </c>
      <c r="O3108" s="67">
        <f t="shared" si="14"/>
        <v>7200</v>
      </c>
      <c r="P3108" s="43"/>
    </row>
    <row r="3109" s="1" customFormat="true" ht="35" customHeight="true" spans="1:16">
      <c r="A3109" s="17">
        <v>3106</v>
      </c>
      <c r="B3109" s="54" t="s">
        <v>2973</v>
      </c>
      <c r="C3109" s="74">
        <v>248</v>
      </c>
      <c r="D3109" s="20">
        <v>29</v>
      </c>
      <c r="E3109" s="78" t="s">
        <v>3187</v>
      </c>
      <c r="F3109" s="31" t="s">
        <v>3215</v>
      </c>
      <c r="G3109" s="31" t="s">
        <v>21</v>
      </c>
      <c r="H3109" s="18" t="s">
        <v>22</v>
      </c>
      <c r="I3109" s="18" t="s">
        <v>31</v>
      </c>
      <c r="J3109" s="20" t="s">
        <v>39</v>
      </c>
      <c r="K3109" s="20">
        <v>2</v>
      </c>
      <c r="L3109" s="31">
        <v>4</v>
      </c>
      <c r="M3109" s="67" t="s">
        <v>25</v>
      </c>
      <c r="N3109" s="67">
        <f t="shared" si="13"/>
        <v>9600</v>
      </c>
      <c r="O3109" s="67">
        <f t="shared" si="14"/>
        <v>4800</v>
      </c>
      <c r="P3109" s="43"/>
    </row>
    <row r="3110" s="1" customFormat="true" ht="35" customHeight="true" spans="1:16">
      <c r="A3110" s="17">
        <v>3107</v>
      </c>
      <c r="B3110" s="54" t="s">
        <v>2973</v>
      </c>
      <c r="C3110" s="74">
        <v>249</v>
      </c>
      <c r="D3110" s="20">
        <v>30</v>
      </c>
      <c r="E3110" s="78" t="s">
        <v>3187</v>
      </c>
      <c r="F3110" s="31" t="s">
        <v>3216</v>
      </c>
      <c r="G3110" s="31" t="s">
        <v>21</v>
      </c>
      <c r="H3110" s="18" t="s">
        <v>22</v>
      </c>
      <c r="I3110" s="18" t="s">
        <v>31</v>
      </c>
      <c r="J3110" s="20" t="s">
        <v>32</v>
      </c>
      <c r="K3110" s="20">
        <v>4</v>
      </c>
      <c r="L3110" s="31">
        <v>4</v>
      </c>
      <c r="M3110" s="67" t="s">
        <v>25</v>
      </c>
      <c r="N3110" s="67">
        <f t="shared" si="13"/>
        <v>9600</v>
      </c>
      <c r="O3110" s="67">
        <f t="shared" si="14"/>
        <v>4800</v>
      </c>
      <c r="P3110" s="43"/>
    </row>
    <row r="3111" s="1" customFormat="true" ht="35" customHeight="true" spans="1:16">
      <c r="A3111" s="17">
        <v>3108</v>
      </c>
      <c r="B3111" s="54" t="s">
        <v>2973</v>
      </c>
      <c r="C3111" s="74">
        <v>250</v>
      </c>
      <c r="D3111" s="20">
        <v>31</v>
      </c>
      <c r="E3111" s="78" t="s">
        <v>3187</v>
      </c>
      <c r="F3111" s="31" t="s">
        <v>3217</v>
      </c>
      <c r="G3111" s="31" t="s">
        <v>21</v>
      </c>
      <c r="H3111" s="18" t="s">
        <v>22</v>
      </c>
      <c r="I3111" s="18" t="s">
        <v>31</v>
      </c>
      <c r="J3111" s="20" t="s">
        <v>32</v>
      </c>
      <c r="K3111" s="20">
        <v>1</v>
      </c>
      <c r="L3111" s="31">
        <v>4</v>
      </c>
      <c r="M3111" s="67" t="s">
        <v>25</v>
      </c>
      <c r="N3111" s="67">
        <f t="shared" si="13"/>
        <v>9600</v>
      </c>
      <c r="O3111" s="67">
        <f t="shared" si="14"/>
        <v>4800</v>
      </c>
      <c r="P3111" s="43"/>
    </row>
    <row r="3112" s="1" customFormat="true" ht="35" customHeight="true" spans="1:16">
      <c r="A3112" s="17">
        <v>3109</v>
      </c>
      <c r="B3112" s="54" t="s">
        <v>2973</v>
      </c>
      <c r="C3112" s="74">
        <v>251</v>
      </c>
      <c r="D3112" s="20">
        <v>32</v>
      </c>
      <c r="E3112" s="78" t="s">
        <v>3187</v>
      </c>
      <c r="F3112" s="31" t="s">
        <v>3218</v>
      </c>
      <c r="G3112" s="31" t="s">
        <v>21</v>
      </c>
      <c r="H3112" s="18" t="s">
        <v>22</v>
      </c>
      <c r="I3112" s="18" t="s">
        <v>31</v>
      </c>
      <c r="J3112" s="20" t="s">
        <v>39</v>
      </c>
      <c r="K3112" s="20">
        <v>2</v>
      </c>
      <c r="L3112" s="31">
        <v>4</v>
      </c>
      <c r="M3112" s="67" t="s">
        <v>25</v>
      </c>
      <c r="N3112" s="67">
        <f t="shared" si="13"/>
        <v>9600</v>
      </c>
      <c r="O3112" s="67">
        <f t="shared" si="14"/>
        <v>4800</v>
      </c>
      <c r="P3112" s="43"/>
    </row>
    <row r="3113" s="1" customFormat="true" ht="35" customHeight="true" spans="1:16">
      <c r="A3113" s="17">
        <v>3110</v>
      </c>
      <c r="B3113" s="54" t="s">
        <v>2973</v>
      </c>
      <c r="C3113" s="74">
        <v>252</v>
      </c>
      <c r="D3113" s="20">
        <v>33</v>
      </c>
      <c r="E3113" s="78" t="s">
        <v>3187</v>
      </c>
      <c r="F3113" s="31" t="s">
        <v>3219</v>
      </c>
      <c r="G3113" s="31" t="s">
        <v>21</v>
      </c>
      <c r="H3113" s="18" t="s">
        <v>22</v>
      </c>
      <c r="I3113" s="18" t="s">
        <v>31</v>
      </c>
      <c r="J3113" s="20" t="s">
        <v>35</v>
      </c>
      <c r="K3113" s="20">
        <v>5</v>
      </c>
      <c r="L3113" s="31">
        <v>4</v>
      </c>
      <c r="M3113" s="67" t="s">
        <v>25</v>
      </c>
      <c r="N3113" s="67">
        <f t="shared" si="13"/>
        <v>9600</v>
      </c>
      <c r="O3113" s="67">
        <f t="shared" si="14"/>
        <v>4800</v>
      </c>
      <c r="P3113" s="43"/>
    </row>
    <row r="3114" s="1" customFormat="true" ht="35" customHeight="true" spans="1:16">
      <c r="A3114" s="17">
        <v>3111</v>
      </c>
      <c r="B3114" s="54" t="s">
        <v>2973</v>
      </c>
      <c r="C3114" s="74">
        <v>253</v>
      </c>
      <c r="D3114" s="20">
        <v>34</v>
      </c>
      <c r="E3114" s="78" t="s">
        <v>3187</v>
      </c>
      <c r="F3114" s="31" t="s">
        <v>3220</v>
      </c>
      <c r="G3114" s="31" t="s">
        <v>21</v>
      </c>
      <c r="H3114" s="18" t="s">
        <v>42</v>
      </c>
      <c r="I3114" s="18" t="s">
        <v>43</v>
      </c>
      <c r="J3114" s="20" t="s">
        <v>24</v>
      </c>
      <c r="K3114" s="20" t="s">
        <v>24</v>
      </c>
      <c r="L3114" s="31">
        <v>4</v>
      </c>
      <c r="M3114" s="67" t="s">
        <v>25</v>
      </c>
      <c r="N3114" s="67">
        <f t="shared" si="13"/>
        <v>9600</v>
      </c>
      <c r="O3114" s="67">
        <f t="shared" si="14"/>
        <v>4800</v>
      </c>
      <c r="P3114" s="43"/>
    </row>
    <row r="3115" s="1" customFormat="true" ht="35" customHeight="true" spans="1:16">
      <c r="A3115" s="17">
        <v>3112</v>
      </c>
      <c r="B3115" s="54" t="s">
        <v>2973</v>
      </c>
      <c r="C3115" s="74">
        <v>254</v>
      </c>
      <c r="D3115" s="20">
        <v>35</v>
      </c>
      <c r="E3115" s="78" t="s">
        <v>3187</v>
      </c>
      <c r="F3115" s="31" t="s">
        <v>1700</v>
      </c>
      <c r="G3115" s="31" t="s">
        <v>21</v>
      </c>
      <c r="H3115" s="18" t="s">
        <v>22</v>
      </c>
      <c r="I3115" s="18" t="s">
        <v>31</v>
      </c>
      <c r="J3115" s="20" t="s">
        <v>32</v>
      </c>
      <c r="K3115" s="20">
        <v>6</v>
      </c>
      <c r="L3115" s="31">
        <v>4</v>
      </c>
      <c r="M3115" s="67" t="s">
        <v>25</v>
      </c>
      <c r="N3115" s="67">
        <f t="shared" si="13"/>
        <v>9600</v>
      </c>
      <c r="O3115" s="67">
        <f t="shared" si="14"/>
        <v>4800</v>
      </c>
      <c r="P3115" s="43"/>
    </row>
    <row r="3116" s="1" customFormat="true" ht="35" customHeight="true" spans="1:16">
      <c r="A3116" s="17">
        <v>3113</v>
      </c>
      <c r="B3116" s="54" t="s">
        <v>2973</v>
      </c>
      <c r="C3116" s="74">
        <v>255</v>
      </c>
      <c r="D3116" s="20">
        <v>36</v>
      </c>
      <c r="E3116" s="78" t="s">
        <v>3187</v>
      </c>
      <c r="F3116" s="20" t="s">
        <v>3221</v>
      </c>
      <c r="G3116" s="31" t="s">
        <v>21</v>
      </c>
      <c r="H3116" s="18" t="s">
        <v>89</v>
      </c>
      <c r="I3116" s="18" t="s">
        <v>49</v>
      </c>
      <c r="J3116" s="20" t="s">
        <v>32</v>
      </c>
      <c r="K3116" s="20">
        <v>6</v>
      </c>
      <c r="L3116" s="31">
        <v>3</v>
      </c>
      <c r="M3116" s="20" t="s">
        <v>25</v>
      </c>
      <c r="N3116" s="67">
        <f t="shared" si="13"/>
        <v>7200</v>
      </c>
      <c r="O3116" s="67">
        <f t="shared" si="14"/>
        <v>3600</v>
      </c>
      <c r="P3116" s="43"/>
    </row>
    <row r="3117" s="1" customFormat="true" ht="35" customHeight="true" spans="1:16">
      <c r="A3117" s="17">
        <v>3114</v>
      </c>
      <c r="B3117" s="54" t="s">
        <v>2973</v>
      </c>
      <c r="C3117" s="74">
        <v>256</v>
      </c>
      <c r="D3117" s="20">
        <v>37</v>
      </c>
      <c r="E3117" s="78" t="s">
        <v>3187</v>
      </c>
      <c r="F3117" s="20" t="s">
        <v>3222</v>
      </c>
      <c r="G3117" s="31" t="s">
        <v>21</v>
      </c>
      <c r="H3117" s="18" t="s">
        <v>89</v>
      </c>
      <c r="I3117" s="18" t="s">
        <v>49</v>
      </c>
      <c r="J3117" s="20" t="s">
        <v>39</v>
      </c>
      <c r="K3117" s="20">
        <v>1</v>
      </c>
      <c r="L3117" s="31">
        <v>3</v>
      </c>
      <c r="M3117" s="20" t="s">
        <v>25</v>
      </c>
      <c r="N3117" s="67">
        <f t="shared" si="13"/>
        <v>7200</v>
      </c>
      <c r="O3117" s="67">
        <f t="shared" si="14"/>
        <v>3600</v>
      </c>
      <c r="P3117" s="43"/>
    </row>
    <row r="3118" s="1" customFormat="true" ht="35" customHeight="true" spans="1:16">
      <c r="A3118" s="17">
        <v>3115</v>
      </c>
      <c r="B3118" s="54" t="s">
        <v>2973</v>
      </c>
      <c r="C3118" s="74">
        <v>257</v>
      </c>
      <c r="D3118" s="20">
        <v>38</v>
      </c>
      <c r="E3118" s="78" t="s">
        <v>3187</v>
      </c>
      <c r="F3118" s="20" t="s">
        <v>3223</v>
      </c>
      <c r="G3118" s="31" t="s">
        <v>21</v>
      </c>
      <c r="H3118" s="18" t="s">
        <v>59</v>
      </c>
      <c r="I3118" s="18" t="s">
        <v>49</v>
      </c>
      <c r="J3118" s="20" t="s">
        <v>32</v>
      </c>
      <c r="K3118" s="20">
        <v>5</v>
      </c>
      <c r="L3118" s="31">
        <v>3</v>
      </c>
      <c r="M3118" s="20" t="s">
        <v>25</v>
      </c>
      <c r="N3118" s="67">
        <f t="shared" si="13"/>
        <v>7200</v>
      </c>
      <c r="O3118" s="67">
        <f t="shared" si="14"/>
        <v>3600</v>
      </c>
      <c r="P3118" s="43"/>
    </row>
    <row r="3119" s="1" customFormat="true" ht="35" customHeight="true" spans="1:16">
      <c r="A3119" s="17">
        <v>3116</v>
      </c>
      <c r="B3119" s="54" t="s">
        <v>2973</v>
      </c>
      <c r="C3119" s="74">
        <v>258</v>
      </c>
      <c r="D3119" s="20">
        <v>39</v>
      </c>
      <c r="E3119" s="78" t="s">
        <v>3187</v>
      </c>
      <c r="F3119" s="20" t="s">
        <v>3224</v>
      </c>
      <c r="G3119" s="31" t="s">
        <v>21</v>
      </c>
      <c r="H3119" s="18" t="s">
        <v>22</v>
      </c>
      <c r="I3119" s="18" t="s">
        <v>31</v>
      </c>
      <c r="J3119" s="20" t="s">
        <v>32</v>
      </c>
      <c r="K3119" s="20">
        <v>3</v>
      </c>
      <c r="L3119" s="31">
        <v>10</v>
      </c>
      <c r="M3119" s="20" t="s">
        <v>25</v>
      </c>
      <c r="N3119" s="67">
        <f t="shared" si="13"/>
        <v>24000</v>
      </c>
      <c r="O3119" s="67">
        <f t="shared" si="14"/>
        <v>12000</v>
      </c>
      <c r="P3119" s="43"/>
    </row>
    <row r="3120" s="1" customFormat="true" ht="35" customHeight="true" spans="1:16">
      <c r="A3120" s="17">
        <v>3117</v>
      </c>
      <c r="B3120" s="54" t="s">
        <v>2973</v>
      </c>
      <c r="C3120" s="74">
        <v>259</v>
      </c>
      <c r="D3120" s="20">
        <v>40</v>
      </c>
      <c r="E3120" s="78" t="s">
        <v>3187</v>
      </c>
      <c r="F3120" s="20" t="s">
        <v>3225</v>
      </c>
      <c r="G3120" s="31" t="s">
        <v>21</v>
      </c>
      <c r="H3120" s="18" t="s">
        <v>22</v>
      </c>
      <c r="I3120" s="18" t="s">
        <v>31</v>
      </c>
      <c r="J3120" s="20" t="s">
        <v>39</v>
      </c>
      <c r="K3120" s="20">
        <v>1</v>
      </c>
      <c r="L3120" s="31">
        <v>10</v>
      </c>
      <c r="M3120" s="20" t="s">
        <v>25</v>
      </c>
      <c r="N3120" s="67">
        <f t="shared" si="13"/>
        <v>24000</v>
      </c>
      <c r="O3120" s="67">
        <f t="shared" si="14"/>
        <v>12000</v>
      </c>
      <c r="P3120" s="43"/>
    </row>
    <row r="3121" s="1" customFormat="true" ht="35" customHeight="true" spans="1:16">
      <c r="A3121" s="17">
        <v>3118</v>
      </c>
      <c r="B3121" s="54" t="s">
        <v>2973</v>
      </c>
      <c r="C3121" s="74">
        <v>260</v>
      </c>
      <c r="D3121" s="20">
        <v>41</v>
      </c>
      <c r="E3121" s="78" t="s">
        <v>3187</v>
      </c>
      <c r="F3121" s="20" t="s">
        <v>3226</v>
      </c>
      <c r="G3121" s="31" t="s">
        <v>21</v>
      </c>
      <c r="H3121" s="18" t="s">
        <v>89</v>
      </c>
      <c r="I3121" s="18" t="s">
        <v>49</v>
      </c>
      <c r="J3121" s="20" t="s">
        <v>39</v>
      </c>
      <c r="K3121" s="20">
        <v>4</v>
      </c>
      <c r="L3121" s="31">
        <v>5</v>
      </c>
      <c r="M3121" s="20" t="s">
        <v>25</v>
      </c>
      <c r="N3121" s="67">
        <f t="shared" si="13"/>
        <v>12000</v>
      </c>
      <c r="O3121" s="67">
        <f t="shared" si="14"/>
        <v>6000</v>
      </c>
      <c r="P3121" s="43"/>
    </row>
    <row r="3122" s="1" customFormat="true" ht="35" customHeight="true" spans="1:16">
      <c r="A3122" s="17">
        <v>3119</v>
      </c>
      <c r="B3122" s="54" t="s">
        <v>2973</v>
      </c>
      <c r="C3122" s="74">
        <v>261</v>
      </c>
      <c r="D3122" s="20">
        <v>42</v>
      </c>
      <c r="E3122" s="78" t="s">
        <v>3187</v>
      </c>
      <c r="F3122" s="20" t="s">
        <v>3227</v>
      </c>
      <c r="G3122" s="31" t="s">
        <v>21</v>
      </c>
      <c r="H3122" s="18" t="s">
        <v>22</v>
      </c>
      <c r="I3122" s="18" t="s">
        <v>31</v>
      </c>
      <c r="J3122" s="20" t="s">
        <v>35</v>
      </c>
      <c r="K3122" s="20">
        <v>2</v>
      </c>
      <c r="L3122" s="31">
        <v>4</v>
      </c>
      <c r="M3122" s="20" t="s">
        <v>25</v>
      </c>
      <c r="N3122" s="67">
        <f t="shared" si="13"/>
        <v>9600</v>
      </c>
      <c r="O3122" s="67">
        <f t="shared" si="14"/>
        <v>4800</v>
      </c>
      <c r="P3122" s="43"/>
    </row>
    <row r="3123" s="1" customFormat="true" ht="35" customHeight="true" spans="1:16">
      <c r="A3123" s="17">
        <v>3120</v>
      </c>
      <c r="B3123" s="54" t="s">
        <v>2973</v>
      </c>
      <c r="C3123" s="74">
        <v>262</v>
      </c>
      <c r="D3123" s="20">
        <v>43</v>
      </c>
      <c r="E3123" s="78" t="s">
        <v>3187</v>
      </c>
      <c r="F3123" s="20" t="s">
        <v>3228</v>
      </c>
      <c r="G3123" s="31" t="s">
        <v>21</v>
      </c>
      <c r="H3123" s="18" t="s">
        <v>22</v>
      </c>
      <c r="I3123" s="18" t="s">
        <v>31</v>
      </c>
      <c r="J3123" s="20" t="s">
        <v>39</v>
      </c>
      <c r="K3123" s="20">
        <v>4</v>
      </c>
      <c r="L3123" s="31">
        <v>2</v>
      </c>
      <c r="M3123" s="20" t="s">
        <v>25</v>
      </c>
      <c r="N3123" s="67">
        <f t="shared" si="13"/>
        <v>4800</v>
      </c>
      <c r="O3123" s="67">
        <f t="shared" si="14"/>
        <v>2400</v>
      </c>
      <c r="P3123" s="43"/>
    </row>
    <row r="3124" s="1" customFormat="true" ht="35" customHeight="true" spans="1:16">
      <c r="A3124" s="17">
        <v>3121</v>
      </c>
      <c r="B3124" s="54" t="s">
        <v>2973</v>
      </c>
      <c r="C3124" s="74">
        <v>263</v>
      </c>
      <c r="D3124" s="20">
        <v>44</v>
      </c>
      <c r="E3124" s="78" t="s">
        <v>3187</v>
      </c>
      <c r="F3124" s="20" t="s">
        <v>3229</v>
      </c>
      <c r="G3124" s="31" t="s">
        <v>21</v>
      </c>
      <c r="H3124" s="18" t="s">
        <v>22</v>
      </c>
      <c r="I3124" s="18" t="s">
        <v>31</v>
      </c>
      <c r="J3124" s="20" t="s">
        <v>32</v>
      </c>
      <c r="K3124" s="20">
        <v>4</v>
      </c>
      <c r="L3124" s="31">
        <v>2</v>
      </c>
      <c r="M3124" s="20" t="s">
        <v>25</v>
      </c>
      <c r="N3124" s="67">
        <f t="shared" si="13"/>
        <v>4800</v>
      </c>
      <c r="O3124" s="67">
        <f t="shared" si="14"/>
        <v>2400</v>
      </c>
      <c r="P3124" s="43"/>
    </row>
    <row r="3125" s="1" customFormat="true" ht="35" customHeight="true" spans="1:16">
      <c r="A3125" s="17">
        <v>3122</v>
      </c>
      <c r="B3125" s="54" t="s">
        <v>2973</v>
      </c>
      <c r="C3125" s="74">
        <v>264</v>
      </c>
      <c r="D3125" s="20">
        <v>45</v>
      </c>
      <c r="E3125" s="78" t="s">
        <v>3187</v>
      </c>
      <c r="F3125" s="20" t="s">
        <v>3230</v>
      </c>
      <c r="G3125" s="31" t="s">
        <v>21</v>
      </c>
      <c r="H3125" s="18" t="s">
        <v>59</v>
      </c>
      <c r="I3125" s="18" t="s">
        <v>49</v>
      </c>
      <c r="J3125" s="20" t="s">
        <v>39</v>
      </c>
      <c r="K3125" s="20">
        <v>3</v>
      </c>
      <c r="L3125" s="31">
        <v>2</v>
      </c>
      <c r="M3125" s="20" t="s">
        <v>25</v>
      </c>
      <c r="N3125" s="67">
        <f t="shared" si="13"/>
        <v>4800</v>
      </c>
      <c r="O3125" s="67">
        <f t="shared" si="14"/>
        <v>2400</v>
      </c>
      <c r="P3125" s="43"/>
    </row>
    <row r="3126" s="1" customFormat="true" ht="35" customHeight="true" spans="1:16">
      <c r="A3126" s="17">
        <v>3123</v>
      </c>
      <c r="B3126" s="54" t="s">
        <v>2973</v>
      </c>
      <c r="C3126" s="74">
        <v>265</v>
      </c>
      <c r="D3126" s="20">
        <v>46</v>
      </c>
      <c r="E3126" s="78" t="s">
        <v>3187</v>
      </c>
      <c r="F3126" s="20" t="s">
        <v>3231</v>
      </c>
      <c r="G3126" s="20" t="s">
        <v>21</v>
      </c>
      <c r="H3126" s="18" t="s">
        <v>42</v>
      </c>
      <c r="I3126" s="20" t="s">
        <v>43</v>
      </c>
      <c r="J3126" s="20" t="s">
        <v>24</v>
      </c>
      <c r="K3126" s="20" t="s">
        <v>24</v>
      </c>
      <c r="L3126" s="20">
        <v>9</v>
      </c>
      <c r="M3126" s="20" t="s">
        <v>25</v>
      </c>
      <c r="N3126" s="67">
        <f t="shared" si="13"/>
        <v>21600</v>
      </c>
      <c r="O3126" s="67">
        <f t="shared" si="14"/>
        <v>10800</v>
      </c>
      <c r="P3126" s="43"/>
    </row>
    <row r="3127" s="1" customFormat="true" ht="35" customHeight="true" spans="1:16">
      <c r="A3127" s="17">
        <v>3124</v>
      </c>
      <c r="B3127" s="54" t="s">
        <v>2973</v>
      </c>
      <c r="C3127" s="74">
        <v>266</v>
      </c>
      <c r="D3127" s="20">
        <v>47</v>
      </c>
      <c r="E3127" s="78" t="s">
        <v>3187</v>
      </c>
      <c r="F3127" s="20" t="s">
        <v>3232</v>
      </c>
      <c r="G3127" s="20" t="s">
        <v>21</v>
      </c>
      <c r="H3127" s="20" t="s">
        <v>22</v>
      </c>
      <c r="I3127" s="20" t="s">
        <v>31</v>
      </c>
      <c r="J3127" s="20" t="s">
        <v>35</v>
      </c>
      <c r="K3127" s="20">
        <v>6</v>
      </c>
      <c r="L3127" s="20">
        <v>9</v>
      </c>
      <c r="M3127" s="20" t="s">
        <v>25</v>
      </c>
      <c r="N3127" s="67">
        <f t="shared" si="13"/>
        <v>21600</v>
      </c>
      <c r="O3127" s="67">
        <f t="shared" si="14"/>
        <v>10800</v>
      </c>
      <c r="P3127" s="43"/>
    </row>
    <row r="3128" s="1" customFormat="true" ht="35" customHeight="true" spans="1:16">
      <c r="A3128" s="17">
        <v>3125</v>
      </c>
      <c r="B3128" s="54" t="s">
        <v>2973</v>
      </c>
      <c r="C3128" s="74">
        <v>267</v>
      </c>
      <c r="D3128" s="20">
        <v>48</v>
      </c>
      <c r="E3128" s="78" t="s">
        <v>3187</v>
      </c>
      <c r="F3128" s="20" t="s">
        <v>3233</v>
      </c>
      <c r="G3128" s="20" t="s">
        <v>21</v>
      </c>
      <c r="H3128" s="20" t="s">
        <v>22</v>
      </c>
      <c r="I3128" s="20" t="s">
        <v>31</v>
      </c>
      <c r="J3128" s="20" t="s">
        <v>32</v>
      </c>
      <c r="K3128" s="20">
        <v>1</v>
      </c>
      <c r="L3128" s="20">
        <v>8</v>
      </c>
      <c r="M3128" s="20" t="s">
        <v>25</v>
      </c>
      <c r="N3128" s="67">
        <f t="shared" si="13"/>
        <v>19200</v>
      </c>
      <c r="O3128" s="67">
        <f t="shared" si="14"/>
        <v>9600</v>
      </c>
      <c r="P3128" s="43"/>
    </row>
    <row r="3129" s="1" customFormat="true" ht="35" customHeight="true" spans="1:16">
      <c r="A3129" s="17">
        <v>3126</v>
      </c>
      <c r="B3129" s="54" t="s">
        <v>2973</v>
      </c>
      <c r="C3129" s="74">
        <v>268</v>
      </c>
      <c r="D3129" s="20">
        <v>49</v>
      </c>
      <c r="E3129" s="78" t="s">
        <v>3187</v>
      </c>
      <c r="F3129" s="20" t="s">
        <v>1644</v>
      </c>
      <c r="G3129" s="20" t="s">
        <v>21</v>
      </c>
      <c r="H3129" s="20" t="s">
        <v>22</v>
      </c>
      <c r="I3129" s="20" t="s">
        <v>31</v>
      </c>
      <c r="J3129" s="20" t="s">
        <v>35</v>
      </c>
      <c r="K3129" s="20">
        <v>2</v>
      </c>
      <c r="L3129" s="20">
        <v>8</v>
      </c>
      <c r="M3129" s="20" t="s">
        <v>25</v>
      </c>
      <c r="N3129" s="67">
        <f t="shared" si="13"/>
        <v>19200</v>
      </c>
      <c r="O3129" s="67">
        <f t="shared" si="14"/>
        <v>9600</v>
      </c>
      <c r="P3129" s="43"/>
    </row>
    <row r="3130" s="1" customFormat="true" ht="35" customHeight="true" spans="1:16">
      <c r="A3130" s="17">
        <v>3127</v>
      </c>
      <c r="B3130" s="54" t="s">
        <v>2973</v>
      </c>
      <c r="C3130" s="74">
        <v>269</v>
      </c>
      <c r="D3130" s="20">
        <v>50</v>
      </c>
      <c r="E3130" s="78" t="s">
        <v>3187</v>
      </c>
      <c r="F3130" s="20" t="s">
        <v>3234</v>
      </c>
      <c r="G3130" s="20" t="s">
        <v>21</v>
      </c>
      <c r="H3130" s="18" t="s">
        <v>59</v>
      </c>
      <c r="I3130" s="20" t="s">
        <v>49</v>
      </c>
      <c r="J3130" s="20" t="s">
        <v>32</v>
      </c>
      <c r="K3130" s="20">
        <v>4</v>
      </c>
      <c r="L3130" s="20">
        <v>1</v>
      </c>
      <c r="M3130" s="20" t="s">
        <v>25</v>
      </c>
      <c r="N3130" s="67">
        <f t="shared" si="13"/>
        <v>2400</v>
      </c>
      <c r="O3130" s="67">
        <f t="shared" si="14"/>
        <v>1200</v>
      </c>
      <c r="P3130" s="43"/>
    </row>
    <row r="3131" s="1" customFormat="true" ht="35" customHeight="true" spans="1:16">
      <c r="A3131" s="17">
        <v>3128</v>
      </c>
      <c r="B3131" s="54" t="s">
        <v>2973</v>
      </c>
      <c r="C3131" s="74">
        <v>270</v>
      </c>
      <c r="D3131" s="20">
        <v>51</v>
      </c>
      <c r="E3131" s="78" t="s">
        <v>3187</v>
      </c>
      <c r="F3131" s="20" t="s">
        <v>3235</v>
      </c>
      <c r="G3131" s="20" t="s">
        <v>21</v>
      </c>
      <c r="H3131" s="20" t="s">
        <v>22</v>
      </c>
      <c r="I3131" s="20" t="s">
        <v>31</v>
      </c>
      <c r="J3131" s="20" t="s">
        <v>39</v>
      </c>
      <c r="K3131" s="20">
        <v>3</v>
      </c>
      <c r="L3131" s="20">
        <v>3</v>
      </c>
      <c r="M3131" s="20" t="s">
        <v>25</v>
      </c>
      <c r="N3131" s="67">
        <f t="shared" si="13"/>
        <v>7200</v>
      </c>
      <c r="O3131" s="67">
        <f t="shared" si="14"/>
        <v>3600</v>
      </c>
      <c r="P3131" s="43"/>
    </row>
    <row r="3132" s="1" customFormat="true" ht="35" customHeight="true" spans="1:16">
      <c r="A3132" s="17">
        <v>3129</v>
      </c>
      <c r="B3132" s="54" t="s">
        <v>2973</v>
      </c>
      <c r="C3132" s="74">
        <v>271</v>
      </c>
      <c r="D3132" s="20">
        <v>52</v>
      </c>
      <c r="E3132" s="78" t="s">
        <v>3187</v>
      </c>
      <c r="F3132" s="20" t="s">
        <v>3236</v>
      </c>
      <c r="G3132" s="20" t="s">
        <v>21</v>
      </c>
      <c r="H3132" s="18" t="s">
        <v>42</v>
      </c>
      <c r="I3132" s="20" t="s">
        <v>75</v>
      </c>
      <c r="J3132" s="20" t="s">
        <v>24</v>
      </c>
      <c r="K3132" s="20" t="s">
        <v>24</v>
      </c>
      <c r="L3132" s="20">
        <v>1</v>
      </c>
      <c r="M3132" s="20" t="s">
        <v>25</v>
      </c>
      <c r="N3132" s="67">
        <f t="shared" si="13"/>
        <v>2400</v>
      </c>
      <c r="O3132" s="67">
        <f t="shared" si="14"/>
        <v>1200</v>
      </c>
      <c r="P3132" s="43"/>
    </row>
    <row r="3133" s="1" customFormat="true" ht="35" customHeight="true" spans="1:16">
      <c r="A3133" s="17">
        <v>3130</v>
      </c>
      <c r="B3133" s="54" t="s">
        <v>2973</v>
      </c>
      <c r="C3133" s="74">
        <v>272</v>
      </c>
      <c r="D3133" s="20">
        <v>53</v>
      </c>
      <c r="E3133" s="78" t="s">
        <v>3187</v>
      </c>
      <c r="F3133" s="20" t="s">
        <v>3237</v>
      </c>
      <c r="G3133" s="20" t="s">
        <v>21</v>
      </c>
      <c r="H3133" s="20" t="s">
        <v>22</v>
      </c>
      <c r="I3133" s="20" t="s">
        <v>31</v>
      </c>
      <c r="J3133" s="20" t="s">
        <v>35</v>
      </c>
      <c r="K3133" s="20">
        <v>1</v>
      </c>
      <c r="L3133" s="20">
        <v>1</v>
      </c>
      <c r="M3133" s="20" t="s">
        <v>25</v>
      </c>
      <c r="N3133" s="67">
        <f t="shared" si="13"/>
        <v>2400</v>
      </c>
      <c r="O3133" s="67">
        <f t="shared" si="14"/>
        <v>1200</v>
      </c>
      <c r="P3133" s="43"/>
    </row>
    <row r="3134" s="1" customFormat="true" ht="35" customHeight="true" spans="1:16">
      <c r="A3134" s="17">
        <v>3131</v>
      </c>
      <c r="B3134" s="54" t="s">
        <v>2973</v>
      </c>
      <c r="C3134" s="74">
        <v>273</v>
      </c>
      <c r="D3134" s="20">
        <v>54</v>
      </c>
      <c r="E3134" s="78" t="s">
        <v>3187</v>
      </c>
      <c r="F3134" s="20" t="s">
        <v>3238</v>
      </c>
      <c r="G3134" s="20" t="s">
        <v>21</v>
      </c>
      <c r="H3134" s="18" t="s">
        <v>89</v>
      </c>
      <c r="I3134" s="20" t="s">
        <v>49</v>
      </c>
      <c r="J3134" s="20" t="s">
        <v>35</v>
      </c>
      <c r="K3134" s="20">
        <v>2</v>
      </c>
      <c r="L3134" s="20">
        <v>1</v>
      </c>
      <c r="M3134" s="20" t="s">
        <v>25</v>
      </c>
      <c r="N3134" s="67">
        <f t="shared" si="13"/>
        <v>2400</v>
      </c>
      <c r="O3134" s="67">
        <f t="shared" si="14"/>
        <v>1200</v>
      </c>
      <c r="P3134" s="43"/>
    </row>
    <row r="3135" s="1" customFormat="true" ht="35" customHeight="true" spans="1:16">
      <c r="A3135" s="17">
        <v>3132</v>
      </c>
      <c r="B3135" s="54" t="s">
        <v>2973</v>
      </c>
      <c r="C3135" s="74">
        <v>274</v>
      </c>
      <c r="D3135" s="20">
        <v>55</v>
      </c>
      <c r="E3135" s="78" t="s">
        <v>3187</v>
      </c>
      <c r="F3135" s="20" t="s">
        <v>3239</v>
      </c>
      <c r="G3135" s="20" t="s">
        <v>21</v>
      </c>
      <c r="H3135" s="20" t="s">
        <v>22</v>
      </c>
      <c r="I3135" s="20" t="s">
        <v>31</v>
      </c>
      <c r="J3135" s="20" t="s">
        <v>39</v>
      </c>
      <c r="K3135" s="20">
        <v>3</v>
      </c>
      <c r="L3135" s="20">
        <v>1</v>
      </c>
      <c r="M3135" s="20" t="s">
        <v>25</v>
      </c>
      <c r="N3135" s="67">
        <f t="shared" si="13"/>
        <v>2400</v>
      </c>
      <c r="O3135" s="67">
        <f t="shared" si="14"/>
        <v>1200</v>
      </c>
      <c r="P3135" s="43"/>
    </row>
    <row r="3136" s="1" customFormat="true" ht="35" customHeight="true" spans="1:16">
      <c r="A3136" s="17">
        <v>3133</v>
      </c>
      <c r="B3136" s="54" t="s">
        <v>2973</v>
      </c>
      <c r="C3136" s="74">
        <v>275</v>
      </c>
      <c r="D3136" s="20">
        <v>56</v>
      </c>
      <c r="E3136" s="78" t="s">
        <v>3187</v>
      </c>
      <c r="F3136" s="20" t="s">
        <v>3240</v>
      </c>
      <c r="G3136" s="20" t="s">
        <v>21</v>
      </c>
      <c r="H3136" s="20" t="s">
        <v>22</v>
      </c>
      <c r="I3136" s="20" t="s">
        <v>31</v>
      </c>
      <c r="J3136" s="20" t="s">
        <v>32</v>
      </c>
      <c r="K3136" s="20">
        <v>2</v>
      </c>
      <c r="L3136" s="20">
        <v>1</v>
      </c>
      <c r="M3136" s="20" t="s">
        <v>25</v>
      </c>
      <c r="N3136" s="67">
        <f t="shared" si="13"/>
        <v>2400</v>
      </c>
      <c r="O3136" s="67">
        <f t="shared" si="14"/>
        <v>1200</v>
      </c>
      <c r="P3136" s="43"/>
    </row>
    <row r="3137" s="1" customFormat="true" ht="35" customHeight="true" spans="1:16">
      <c r="A3137" s="17">
        <v>3134</v>
      </c>
      <c r="B3137" s="54" t="s">
        <v>2973</v>
      </c>
      <c r="C3137" s="74">
        <v>276</v>
      </c>
      <c r="D3137" s="20">
        <v>1</v>
      </c>
      <c r="E3137" s="75" t="s">
        <v>3241</v>
      </c>
      <c r="F3137" s="20" t="s">
        <v>3242</v>
      </c>
      <c r="G3137" s="77" t="s">
        <v>21</v>
      </c>
      <c r="H3137" s="20" t="s">
        <v>22</v>
      </c>
      <c r="I3137" s="20" t="s">
        <v>23</v>
      </c>
      <c r="J3137" s="20" t="s">
        <v>24</v>
      </c>
      <c r="K3137" s="20" t="s">
        <v>24</v>
      </c>
      <c r="L3137" s="20">
        <v>4</v>
      </c>
      <c r="M3137" s="20" t="s">
        <v>25</v>
      </c>
      <c r="N3137" s="20">
        <v>9600</v>
      </c>
      <c r="O3137" s="20">
        <v>4800</v>
      </c>
      <c r="P3137" s="43">
        <f ca="1">SUMIF(E:O,E3137,O:O)</f>
        <v>12000</v>
      </c>
    </row>
    <row r="3138" s="1" customFormat="true" ht="35" customHeight="true" spans="1:16">
      <c r="A3138" s="17">
        <v>3135</v>
      </c>
      <c r="B3138" s="54" t="s">
        <v>2973</v>
      </c>
      <c r="C3138" s="74">
        <v>277</v>
      </c>
      <c r="D3138" s="20">
        <v>2</v>
      </c>
      <c r="E3138" s="75" t="s">
        <v>3241</v>
      </c>
      <c r="F3138" s="20" t="s">
        <v>3243</v>
      </c>
      <c r="G3138" s="77" t="s">
        <v>21</v>
      </c>
      <c r="H3138" s="20" t="s">
        <v>59</v>
      </c>
      <c r="I3138" s="20" t="s">
        <v>49</v>
      </c>
      <c r="J3138" s="20" t="s">
        <v>32</v>
      </c>
      <c r="K3138" s="20">
        <v>1</v>
      </c>
      <c r="L3138" s="20">
        <v>2</v>
      </c>
      <c r="M3138" s="20" t="s">
        <v>25</v>
      </c>
      <c r="N3138" s="20">
        <v>4800</v>
      </c>
      <c r="O3138" s="20">
        <v>2400</v>
      </c>
      <c r="P3138" s="43"/>
    </row>
    <row r="3139" s="1" customFormat="true" ht="35" customHeight="true" spans="1:16">
      <c r="A3139" s="17">
        <v>3136</v>
      </c>
      <c r="B3139" s="54" t="s">
        <v>2973</v>
      </c>
      <c r="C3139" s="74">
        <v>278</v>
      </c>
      <c r="D3139" s="20">
        <v>3</v>
      </c>
      <c r="E3139" s="79" t="s">
        <v>3241</v>
      </c>
      <c r="F3139" s="20" t="s">
        <v>3244</v>
      </c>
      <c r="G3139" s="20" t="s">
        <v>21</v>
      </c>
      <c r="H3139" s="20" t="s">
        <v>22</v>
      </c>
      <c r="I3139" s="20" t="s">
        <v>31</v>
      </c>
      <c r="J3139" s="20" t="s">
        <v>707</v>
      </c>
      <c r="K3139" s="20">
        <v>1</v>
      </c>
      <c r="L3139" s="20">
        <v>4</v>
      </c>
      <c r="M3139" s="20" t="s">
        <v>76</v>
      </c>
      <c r="N3139" s="20">
        <f>L3139*2400</f>
        <v>9600</v>
      </c>
      <c r="O3139" s="20">
        <f>N3139/2</f>
        <v>4800</v>
      </c>
      <c r="P3139" s="43"/>
    </row>
    <row r="3140" s="1" customFormat="true" ht="35" customHeight="true" spans="1:16">
      <c r="A3140" s="17">
        <v>3137</v>
      </c>
      <c r="B3140" s="54" t="s">
        <v>2973</v>
      </c>
      <c r="C3140" s="74">
        <v>279</v>
      </c>
      <c r="D3140" s="20">
        <v>1</v>
      </c>
      <c r="E3140" s="75" t="s">
        <v>3245</v>
      </c>
      <c r="F3140" s="18" t="s">
        <v>3246</v>
      </c>
      <c r="G3140" s="18" t="s">
        <v>21</v>
      </c>
      <c r="H3140" s="18" t="s">
        <v>22</v>
      </c>
      <c r="I3140" s="20" t="s">
        <v>146</v>
      </c>
      <c r="J3140" s="20" t="s">
        <v>24</v>
      </c>
      <c r="K3140" s="20" t="s">
        <v>24</v>
      </c>
      <c r="L3140" s="20">
        <v>10</v>
      </c>
      <c r="M3140" s="20" t="s">
        <v>25</v>
      </c>
      <c r="N3140" s="20">
        <v>24000</v>
      </c>
      <c r="O3140" s="20">
        <v>12000</v>
      </c>
      <c r="P3140" s="43">
        <f ca="1">SUMIF(E:O,E3140,O:O)</f>
        <v>156000</v>
      </c>
    </row>
    <row r="3141" s="1" customFormat="true" ht="35" customHeight="true" spans="1:16">
      <c r="A3141" s="17">
        <v>3138</v>
      </c>
      <c r="B3141" s="54" t="s">
        <v>2973</v>
      </c>
      <c r="C3141" s="74">
        <v>280</v>
      </c>
      <c r="D3141" s="20">
        <v>2</v>
      </c>
      <c r="E3141" s="75" t="s">
        <v>3245</v>
      </c>
      <c r="F3141" s="18" t="s">
        <v>3247</v>
      </c>
      <c r="G3141" s="18" t="s">
        <v>21</v>
      </c>
      <c r="H3141" s="18" t="s">
        <v>59</v>
      </c>
      <c r="I3141" s="20" t="s">
        <v>49</v>
      </c>
      <c r="J3141" s="20" t="s">
        <v>32</v>
      </c>
      <c r="K3141" s="20">
        <v>5</v>
      </c>
      <c r="L3141" s="20">
        <v>10</v>
      </c>
      <c r="M3141" s="20" t="s">
        <v>25</v>
      </c>
      <c r="N3141" s="20">
        <v>24000</v>
      </c>
      <c r="O3141" s="20">
        <v>12000</v>
      </c>
      <c r="P3141" s="43"/>
    </row>
    <row r="3142" s="1" customFormat="true" ht="35" customHeight="true" spans="1:16">
      <c r="A3142" s="17">
        <v>3139</v>
      </c>
      <c r="B3142" s="54" t="s">
        <v>2973</v>
      </c>
      <c r="C3142" s="74">
        <v>281</v>
      </c>
      <c r="D3142" s="20">
        <v>3</v>
      </c>
      <c r="E3142" s="75" t="s">
        <v>3245</v>
      </c>
      <c r="F3142" s="18" t="s">
        <v>3248</v>
      </c>
      <c r="G3142" s="18" t="s">
        <v>21</v>
      </c>
      <c r="H3142" s="18" t="s">
        <v>22</v>
      </c>
      <c r="I3142" s="20" t="s">
        <v>31</v>
      </c>
      <c r="J3142" s="20" t="s">
        <v>24</v>
      </c>
      <c r="K3142" s="20" t="s">
        <v>24</v>
      </c>
      <c r="L3142" s="20">
        <v>8</v>
      </c>
      <c r="M3142" s="20" t="s">
        <v>25</v>
      </c>
      <c r="N3142" s="20">
        <v>19200</v>
      </c>
      <c r="O3142" s="20">
        <v>9600</v>
      </c>
      <c r="P3142" s="43"/>
    </row>
    <row r="3143" s="1" customFormat="true" ht="35" customHeight="true" spans="1:16">
      <c r="A3143" s="17">
        <v>3140</v>
      </c>
      <c r="B3143" s="54" t="s">
        <v>2973</v>
      </c>
      <c r="C3143" s="74">
        <v>282</v>
      </c>
      <c r="D3143" s="20">
        <v>4</v>
      </c>
      <c r="E3143" s="75" t="s">
        <v>3245</v>
      </c>
      <c r="F3143" s="18" t="s">
        <v>3249</v>
      </c>
      <c r="G3143" s="18" t="s">
        <v>21</v>
      </c>
      <c r="H3143" s="18" t="s">
        <v>59</v>
      </c>
      <c r="I3143" s="20" t="s">
        <v>49</v>
      </c>
      <c r="J3143" s="20" t="s">
        <v>35</v>
      </c>
      <c r="K3143" s="20">
        <v>8</v>
      </c>
      <c r="L3143" s="20">
        <v>7</v>
      </c>
      <c r="M3143" s="20" t="s">
        <v>25</v>
      </c>
      <c r="N3143" s="20">
        <v>16800</v>
      </c>
      <c r="O3143" s="20">
        <v>8400</v>
      </c>
      <c r="P3143" s="43"/>
    </row>
    <row r="3144" s="1" customFormat="true" ht="35" customHeight="true" spans="1:16">
      <c r="A3144" s="17">
        <v>3141</v>
      </c>
      <c r="B3144" s="54" t="s">
        <v>2973</v>
      </c>
      <c r="C3144" s="74">
        <v>283</v>
      </c>
      <c r="D3144" s="20">
        <v>5</v>
      </c>
      <c r="E3144" s="75" t="s">
        <v>3245</v>
      </c>
      <c r="F3144" s="18" t="s">
        <v>3250</v>
      </c>
      <c r="G3144" s="18" t="s">
        <v>21</v>
      </c>
      <c r="H3144" s="18" t="s">
        <v>59</v>
      </c>
      <c r="I3144" s="20" t="s">
        <v>49</v>
      </c>
      <c r="J3144" s="20" t="s">
        <v>39</v>
      </c>
      <c r="K3144" s="20">
        <v>6</v>
      </c>
      <c r="L3144" s="20">
        <v>6</v>
      </c>
      <c r="M3144" s="20" t="s">
        <v>25</v>
      </c>
      <c r="N3144" s="20">
        <v>14400</v>
      </c>
      <c r="O3144" s="20">
        <v>7200</v>
      </c>
      <c r="P3144" s="43"/>
    </row>
    <row r="3145" s="1" customFormat="true" ht="35" customHeight="true" spans="1:16">
      <c r="A3145" s="17">
        <v>3142</v>
      </c>
      <c r="B3145" s="54" t="s">
        <v>2973</v>
      </c>
      <c r="C3145" s="74">
        <v>284</v>
      </c>
      <c r="D3145" s="20">
        <v>6</v>
      </c>
      <c r="E3145" s="75" t="s">
        <v>3245</v>
      </c>
      <c r="F3145" s="18" t="s">
        <v>3251</v>
      </c>
      <c r="G3145" s="18" t="s">
        <v>21</v>
      </c>
      <c r="H3145" s="18" t="s">
        <v>22</v>
      </c>
      <c r="I3145" s="20" t="s">
        <v>31</v>
      </c>
      <c r="J3145" s="20" t="s">
        <v>39</v>
      </c>
      <c r="K3145" s="20">
        <v>5</v>
      </c>
      <c r="L3145" s="20">
        <v>6</v>
      </c>
      <c r="M3145" s="20" t="s">
        <v>25</v>
      </c>
      <c r="N3145" s="20">
        <v>14400</v>
      </c>
      <c r="O3145" s="20">
        <v>7200</v>
      </c>
      <c r="P3145" s="43"/>
    </row>
    <row r="3146" s="1" customFormat="true" ht="35" customHeight="true" spans="1:16">
      <c r="A3146" s="17">
        <v>3143</v>
      </c>
      <c r="B3146" s="54" t="s">
        <v>2973</v>
      </c>
      <c r="C3146" s="74">
        <v>285</v>
      </c>
      <c r="D3146" s="20">
        <v>7</v>
      </c>
      <c r="E3146" s="75" t="s">
        <v>3245</v>
      </c>
      <c r="F3146" s="18" t="s">
        <v>3252</v>
      </c>
      <c r="G3146" s="18" t="s">
        <v>63</v>
      </c>
      <c r="H3146" s="18" t="s">
        <v>22</v>
      </c>
      <c r="I3146" s="20" t="s">
        <v>64</v>
      </c>
      <c r="J3146" s="20" t="s">
        <v>24</v>
      </c>
      <c r="K3146" s="20" t="s">
        <v>24</v>
      </c>
      <c r="L3146" s="20">
        <v>8</v>
      </c>
      <c r="M3146" s="20" t="s">
        <v>25</v>
      </c>
      <c r="N3146" s="20">
        <v>19200</v>
      </c>
      <c r="O3146" s="20">
        <v>9600</v>
      </c>
      <c r="P3146" s="43"/>
    </row>
    <row r="3147" s="1" customFormat="true" ht="35" customHeight="true" spans="1:16">
      <c r="A3147" s="17">
        <v>3144</v>
      </c>
      <c r="B3147" s="54" t="s">
        <v>2973</v>
      </c>
      <c r="C3147" s="74">
        <v>286</v>
      </c>
      <c r="D3147" s="20">
        <v>8</v>
      </c>
      <c r="E3147" s="75" t="s">
        <v>3245</v>
      </c>
      <c r="F3147" s="18" t="s">
        <v>3253</v>
      </c>
      <c r="G3147" s="18" t="s">
        <v>21</v>
      </c>
      <c r="H3147" s="18" t="s">
        <v>22</v>
      </c>
      <c r="I3147" s="20" t="s">
        <v>31</v>
      </c>
      <c r="J3147" s="20" t="s">
        <v>35</v>
      </c>
      <c r="K3147" s="20">
        <v>6</v>
      </c>
      <c r="L3147" s="20">
        <v>6</v>
      </c>
      <c r="M3147" s="20" t="s">
        <v>25</v>
      </c>
      <c r="N3147" s="20">
        <v>14400</v>
      </c>
      <c r="O3147" s="20">
        <v>7200</v>
      </c>
      <c r="P3147" s="43"/>
    </row>
    <row r="3148" s="1" customFormat="true" ht="35" customHeight="true" spans="1:16">
      <c r="A3148" s="17">
        <v>3145</v>
      </c>
      <c r="B3148" s="54" t="s">
        <v>2973</v>
      </c>
      <c r="C3148" s="74">
        <v>287</v>
      </c>
      <c r="D3148" s="20">
        <v>9</v>
      </c>
      <c r="E3148" s="75" t="s">
        <v>3245</v>
      </c>
      <c r="F3148" s="18" t="s">
        <v>3254</v>
      </c>
      <c r="G3148" s="18" t="s">
        <v>21</v>
      </c>
      <c r="H3148" s="18" t="s">
        <v>59</v>
      </c>
      <c r="I3148" s="20" t="s">
        <v>49</v>
      </c>
      <c r="J3148" s="20" t="s">
        <v>39</v>
      </c>
      <c r="K3148" s="20">
        <v>5</v>
      </c>
      <c r="L3148" s="20">
        <v>5</v>
      </c>
      <c r="M3148" s="20" t="s">
        <v>25</v>
      </c>
      <c r="N3148" s="20">
        <v>12000</v>
      </c>
      <c r="O3148" s="20">
        <v>6000</v>
      </c>
      <c r="P3148" s="43"/>
    </row>
    <row r="3149" s="1" customFormat="true" ht="35" customHeight="true" spans="1:16">
      <c r="A3149" s="17">
        <v>3146</v>
      </c>
      <c r="B3149" s="54" t="s">
        <v>2973</v>
      </c>
      <c r="C3149" s="74">
        <v>288</v>
      </c>
      <c r="D3149" s="20">
        <v>10</v>
      </c>
      <c r="E3149" s="75" t="s">
        <v>3245</v>
      </c>
      <c r="F3149" s="18" t="s">
        <v>3255</v>
      </c>
      <c r="G3149" s="18" t="s">
        <v>21</v>
      </c>
      <c r="H3149" s="18" t="s">
        <v>59</v>
      </c>
      <c r="I3149" s="20" t="s">
        <v>49</v>
      </c>
      <c r="J3149" s="20" t="s">
        <v>32</v>
      </c>
      <c r="K3149" s="20">
        <v>2</v>
      </c>
      <c r="L3149" s="20">
        <v>4</v>
      </c>
      <c r="M3149" s="20" t="s">
        <v>25</v>
      </c>
      <c r="N3149" s="20">
        <v>9600</v>
      </c>
      <c r="O3149" s="20">
        <v>4800</v>
      </c>
      <c r="P3149" s="43"/>
    </row>
    <row r="3150" s="1" customFormat="true" ht="35" customHeight="true" spans="1:16">
      <c r="A3150" s="17">
        <v>3147</v>
      </c>
      <c r="B3150" s="54" t="s">
        <v>2973</v>
      </c>
      <c r="C3150" s="74">
        <v>289</v>
      </c>
      <c r="D3150" s="20">
        <v>11</v>
      </c>
      <c r="E3150" s="75" t="s">
        <v>3245</v>
      </c>
      <c r="F3150" s="18" t="s">
        <v>3256</v>
      </c>
      <c r="G3150" s="18" t="s">
        <v>21</v>
      </c>
      <c r="H3150" s="18" t="s">
        <v>59</v>
      </c>
      <c r="I3150" s="20" t="s">
        <v>49</v>
      </c>
      <c r="J3150" s="20" t="s">
        <v>39</v>
      </c>
      <c r="K3150" s="20">
        <v>2</v>
      </c>
      <c r="L3150" s="20">
        <v>4</v>
      </c>
      <c r="M3150" s="20" t="s">
        <v>25</v>
      </c>
      <c r="N3150" s="20">
        <v>9600</v>
      </c>
      <c r="O3150" s="20">
        <v>4800</v>
      </c>
      <c r="P3150" s="43"/>
    </row>
    <row r="3151" s="1" customFormat="true" ht="35" customHeight="true" spans="1:16">
      <c r="A3151" s="17">
        <v>3148</v>
      </c>
      <c r="B3151" s="54" t="s">
        <v>2973</v>
      </c>
      <c r="C3151" s="74">
        <v>290</v>
      </c>
      <c r="D3151" s="20">
        <v>12</v>
      </c>
      <c r="E3151" s="75" t="s">
        <v>3245</v>
      </c>
      <c r="F3151" s="18" t="s">
        <v>3257</v>
      </c>
      <c r="G3151" s="18" t="s">
        <v>21</v>
      </c>
      <c r="H3151" s="18" t="s">
        <v>59</v>
      </c>
      <c r="I3151" s="20" t="s">
        <v>49</v>
      </c>
      <c r="J3151" s="20" t="s">
        <v>35</v>
      </c>
      <c r="K3151" s="20">
        <v>4</v>
      </c>
      <c r="L3151" s="20">
        <v>4</v>
      </c>
      <c r="M3151" s="20" t="s">
        <v>25</v>
      </c>
      <c r="N3151" s="20">
        <v>9600</v>
      </c>
      <c r="O3151" s="20">
        <v>4800</v>
      </c>
      <c r="P3151" s="43"/>
    </row>
    <row r="3152" s="1" customFormat="true" ht="35" customHeight="true" spans="1:16">
      <c r="A3152" s="17">
        <v>3149</v>
      </c>
      <c r="B3152" s="54" t="s">
        <v>2973</v>
      </c>
      <c r="C3152" s="74">
        <v>291</v>
      </c>
      <c r="D3152" s="20">
        <v>13</v>
      </c>
      <c r="E3152" s="75" t="s">
        <v>3245</v>
      </c>
      <c r="F3152" s="18" t="s">
        <v>3258</v>
      </c>
      <c r="G3152" s="18" t="s">
        <v>21</v>
      </c>
      <c r="H3152" s="18" t="s">
        <v>22</v>
      </c>
      <c r="I3152" s="20" t="s">
        <v>31</v>
      </c>
      <c r="J3152" s="20" t="s">
        <v>39</v>
      </c>
      <c r="K3152" s="20">
        <v>4</v>
      </c>
      <c r="L3152" s="20">
        <v>4</v>
      </c>
      <c r="M3152" s="20" t="s">
        <v>25</v>
      </c>
      <c r="N3152" s="20">
        <v>9600</v>
      </c>
      <c r="O3152" s="20">
        <v>4800</v>
      </c>
      <c r="P3152" s="43"/>
    </row>
    <row r="3153" s="1" customFormat="true" ht="35" customHeight="true" spans="1:16">
      <c r="A3153" s="17">
        <v>3150</v>
      </c>
      <c r="B3153" s="54" t="s">
        <v>2973</v>
      </c>
      <c r="C3153" s="74">
        <v>292</v>
      </c>
      <c r="D3153" s="20">
        <v>14</v>
      </c>
      <c r="E3153" s="75" t="s">
        <v>3245</v>
      </c>
      <c r="F3153" s="20" t="s">
        <v>1078</v>
      </c>
      <c r="G3153" s="20" t="s">
        <v>21</v>
      </c>
      <c r="H3153" s="18" t="s">
        <v>22</v>
      </c>
      <c r="I3153" s="20" t="s">
        <v>31</v>
      </c>
      <c r="J3153" s="20" t="s">
        <v>32</v>
      </c>
      <c r="K3153" s="20">
        <v>3</v>
      </c>
      <c r="L3153" s="20">
        <v>3</v>
      </c>
      <c r="M3153" s="20" t="s">
        <v>25</v>
      </c>
      <c r="N3153" s="20">
        <v>7200</v>
      </c>
      <c r="O3153" s="20">
        <v>3600</v>
      </c>
      <c r="P3153" s="43"/>
    </row>
    <row r="3154" s="1" customFormat="true" ht="35" customHeight="true" spans="1:16">
      <c r="A3154" s="17">
        <v>3151</v>
      </c>
      <c r="B3154" s="54" t="s">
        <v>2973</v>
      </c>
      <c r="C3154" s="74">
        <v>293</v>
      </c>
      <c r="D3154" s="20">
        <v>15</v>
      </c>
      <c r="E3154" s="75" t="s">
        <v>3245</v>
      </c>
      <c r="F3154" s="20" t="s">
        <v>3259</v>
      </c>
      <c r="G3154" s="20" t="s">
        <v>21</v>
      </c>
      <c r="H3154" s="18" t="s">
        <v>59</v>
      </c>
      <c r="I3154" s="20" t="s">
        <v>49</v>
      </c>
      <c r="J3154" s="20" t="s">
        <v>35</v>
      </c>
      <c r="K3154" s="20">
        <v>2</v>
      </c>
      <c r="L3154" s="20">
        <v>3</v>
      </c>
      <c r="M3154" s="20" t="s">
        <v>25</v>
      </c>
      <c r="N3154" s="20">
        <v>7200</v>
      </c>
      <c r="O3154" s="20">
        <v>3600</v>
      </c>
      <c r="P3154" s="43"/>
    </row>
    <row r="3155" s="1" customFormat="true" ht="35" customHeight="true" spans="1:16">
      <c r="A3155" s="17">
        <v>3152</v>
      </c>
      <c r="B3155" s="54" t="s">
        <v>2973</v>
      </c>
      <c r="C3155" s="74">
        <v>294</v>
      </c>
      <c r="D3155" s="20">
        <v>16</v>
      </c>
      <c r="E3155" s="75" t="s">
        <v>3245</v>
      </c>
      <c r="F3155" s="20" t="s">
        <v>3260</v>
      </c>
      <c r="G3155" s="20" t="s">
        <v>21</v>
      </c>
      <c r="H3155" s="18" t="s">
        <v>59</v>
      </c>
      <c r="I3155" s="20" t="s">
        <v>49</v>
      </c>
      <c r="J3155" s="20" t="s">
        <v>32</v>
      </c>
      <c r="K3155" s="20">
        <v>1</v>
      </c>
      <c r="L3155" s="20">
        <v>3</v>
      </c>
      <c r="M3155" s="20" t="s">
        <v>25</v>
      </c>
      <c r="N3155" s="20">
        <v>7200</v>
      </c>
      <c r="O3155" s="20">
        <v>3600</v>
      </c>
      <c r="P3155" s="43"/>
    </row>
    <row r="3156" s="1" customFormat="true" ht="35" customHeight="true" spans="1:16">
      <c r="A3156" s="17">
        <v>3153</v>
      </c>
      <c r="B3156" s="54" t="s">
        <v>2973</v>
      </c>
      <c r="C3156" s="74">
        <v>295</v>
      </c>
      <c r="D3156" s="20">
        <v>17</v>
      </c>
      <c r="E3156" s="75" t="s">
        <v>3245</v>
      </c>
      <c r="F3156" s="20" t="s">
        <v>3261</v>
      </c>
      <c r="G3156" s="20" t="s">
        <v>21</v>
      </c>
      <c r="H3156" s="18" t="s">
        <v>22</v>
      </c>
      <c r="I3156" s="20" t="s">
        <v>31</v>
      </c>
      <c r="J3156" s="20" t="s">
        <v>39</v>
      </c>
      <c r="K3156" s="20">
        <v>1</v>
      </c>
      <c r="L3156" s="20">
        <v>3</v>
      </c>
      <c r="M3156" s="20" t="s">
        <v>25</v>
      </c>
      <c r="N3156" s="20">
        <v>7200</v>
      </c>
      <c r="O3156" s="20">
        <v>3600</v>
      </c>
      <c r="P3156" s="43"/>
    </row>
    <row r="3157" s="1" customFormat="true" ht="35" customHeight="true" spans="1:16">
      <c r="A3157" s="17">
        <v>3154</v>
      </c>
      <c r="B3157" s="54" t="s">
        <v>2973</v>
      </c>
      <c r="C3157" s="74">
        <v>296</v>
      </c>
      <c r="D3157" s="20">
        <v>18</v>
      </c>
      <c r="E3157" s="75" t="s">
        <v>3245</v>
      </c>
      <c r="F3157" s="20" t="s">
        <v>3262</v>
      </c>
      <c r="G3157" s="20" t="s">
        <v>21</v>
      </c>
      <c r="H3157" s="18" t="s">
        <v>22</v>
      </c>
      <c r="I3157" s="20" t="s">
        <v>31</v>
      </c>
      <c r="J3157" s="20" t="s">
        <v>39</v>
      </c>
      <c r="K3157" s="20">
        <v>7</v>
      </c>
      <c r="L3157" s="20">
        <v>2</v>
      </c>
      <c r="M3157" s="20" t="s">
        <v>25</v>
      </c>
      <c r="N3157" s="20">
        <v>4800</v>
      </c>
      <c r="O3157" s="20">
        <v>2400</v>
      </c>
      <c r="P3157" s="43"/>
    </row>
    <row r="3158" s="1" customFormat="true" ht="35" customHeight="true" spans="1:16">
      <c r="A3158" s="17">
        <v>3155</v>
      </c>
      <c r="B3158" s="54" t="s">
        <v>2973</v>
      </c>
      <c r="C3158" s="74">
        <v>297</v>
      </c>
      <c r="D3158" s="20">
        <v>19</v>
      </c>
      <c r="E3158" s="75" t="s">
        <v>3245</v>
      </c>
      <c r="F3158" s="20" t="s">
        <v>3263</v>
      </c>
      <c r="G3158" s="20" t="s">
        <v>21</v>
      </c>
      <c r="H3158" s="18" t="s">
        <v>22</v>
      </c>
      <c r="I3158" s="20" t="s">
        <v>31</v>
      </c>
      <c r="J3158" s="20" t="s">
        <v>35</v>
      </c>
      <c r="K3158" s="20">
        <v>3</v>
      </c>
      <c r="L3158" s="20">
        <v>2</v>
      </c>
      <c r="M3158" s="20" t="s">
        <v>25</v>
      </c>
      <c r="N3158" s="20">
        <v>4800</v>
      </c>
      <c r="O3158" s="20">
        <v>2400</v>
      </c>
      <c r="P3158" s="43"/>
    </row>
    <row r="3159" s="1" customFormat="true" ht="35" customHeight="true" spans="1:16">
      <c r="A3159" s="17">
        <v>3156</v>
      </c>
      <c r="B3159" s="54" t="s">
        <v>2973</v>
      </c>
      <c r="C3159" s="74">
        <v>298</v>
      </c>
      <c r="D3159" s="20">
        <v>20</v>
      </c>
      <c r="E3159" s="75" t="s">
        <v>3245</v>
      </c>
      <c r="F3159" s="20" t="s">
        <v>3264</v>
      </c>
      <c r="G3159" s="20" t="s">
        <v>21</v>
      </c>
      <c r="H3159" s="18" t="s">
        <v>89</v>
      </c>
      <c r="I3159" s="20" t="s">
        <v>49</v>
      </c>
      <c r="J3159" s="20" t="s">
        <v>35</v>
      </c>
      <c r="K3159" s="20">
        <v>5</v>
      </c>
      <c r="L3159" s="20">
        <v>2</v>
      </c>
      <c r="M3159" s="20" t="s">
        <v>25</v>
      </c>
      <c r="N3159" s="20">
        <v>4800</v>
      </c>
      <c r="O3159" s="20">
        <v>2400</v>
      </c>
      <c r="P3159" s="43"/>
    </row>
    <row r="3160" s="1" customFormat="true" ht="35" customHeight="true" spans="1:16">
      <c r="A3160" s="17">
        <v>3157</v>
      </c>
      <c r="B3160" s="54" t="s">
        <v>2973</v>
      </c>
      <c r="C3160" s="74">
        <v>299</v>
      </c>
      <c r="D3160" s="20">
        <v>21</v>
      </c>
      <c r="E3160" s="75" t="s">
        <v>3245</v>
      </c>
      <c r="F3160" s="20" t="s">
        <v>3265</v>
      </c>
      <c r="G3160" s="20" t="s">
        <v>21</v>
      </c>
      <c r="H3160" s="18" t="s">
        <v>59</v>
      </c>
      <c r="I3160" s="20" t="s">
        <v>49</v>
      </c>
      <c r="J3160" s="20" t="s">
        <v>35</v>
      </c>
      <c r="K3160" s="20">
        <v>1</v>
      </c>
      <c r="L3160" s="20">
        <v>2</v>
      </c>
      <c r="M3160" s="20" t="s">
        <v>25</v>
      </c>
      <c r="N3160" s="20">
        <v>4800</v>
      </c>
      <c r="O3160" s="20">
        <v>2400</v>
      </c>
      <c r="P3160" s="43"/>
    </row>
    <row r="3161" s="1" customFormat="true" ht="35" customHeight="true" spans="1:16">
      <c r="A3161" s="17">
        <v>3158</v>
      </c>
      <c r="B3161" s="54" t="s">
        <v>2973</v>
      </c>
      <c r="C3161" s="74">
        <v>300</v>
      </c>
      <c r="D3161" s="20">
        <v>22</v>
      </c>
      <c r="E3161" s="75" t="s">
        <v>3245</v>
      </c>
      <c r="F3161" s="18" t="s">
        <v>3266</v>
      </c>
      <c r="G3161" s="18" t="s">
        <v>21</v>
      </c>
      <c r="H3161" s="18" t="s">
        <v>22</v>
      </c>
      <c r="I3161" s="20" t="s">
        <v>23</v>
      </c>
      <c r="J3161" s="20" t="s">
        <v>24</v>
      </c>
      <c r="K3161" s="20" t="s">
        <v>24</v>
      </c>
      <c r="L3161" s="20">
        <v>10</v>
      </c>
      <c r="M3161" s="20" t="s">
        <v>76</v>
      </c>
      <c r="N3161" s="20">
        <v>24000</v>
      </c>
      <c r="O3161" s="20">
        <v>12000</v>
      </c>
      <c r="P3161" s="43"/>
    </row>
    <row r="3162" s="1" customFormat="true" ht="35" customHeight="true" spans="1:16">
      <c r="A3162" s="17">
        <v>3159</v>
      </c>
      <c r="B3162" s="54" t="s">
        <v>2973</v>
      </c>
      <c r="C3162" s="74">
        <v>301</v>
      </c>
      <c r="D3162" s="20">
        <v>23</v>
      </c>
      <c r="E3162" s="75" t="s">
        <v>3245</v>
      </c>
      <c r="F3162" s="18" t="s">
        <v>3267</v>
      </c>
      <c r="G3162" s="18" t="s">
        <v>21</v>
      </c>
      <c r="H3162" s="18" t="s">
        <v>42</v>
      </c>
      <c r="I3162" s="20" t="s">
        <v>43</v>
      </c>
      <c r="J3162" s="20" t="s">
        <v>24</v>
      </c>
      <c r="K3162" s="20" t="s">
        <v>24</v>
      </c>
      <c r="L3162" s="20">
        <v>2</v>
      </c>
      <c r="M3162" s="20" t="s">
        <v>76</v>
      </c>
      <c r="N3162" s="20">
        <v>4800</v>
      </c>
      <c r="O3162" s="20">
        <v>2400</v>
      </c>
      <c r="P3162" s="43"/>
    </row>
    <row r="3163" s="1" customFormat="true" ht="35" customHeight="true" spans="1:16">
      <c r="A3163" s="17">
        <v>3160</v>
      </c>
      <c r="B3163" s="54" t="s">
        <v>2973</v>
      </c>
      <c r="C3163" s="74">
        <v>302</v>
      </c>
      <c r="D3163" s="20">
        <v>24</v>
      </c>
      <c r="E3163" s="75" t="s">
        <v>3245</v>
      </c>
      <c r="F3163" s="18" t="s">
        <v>3268</v>
      </c>
      <c r="G3163" s="18" t="s">
        <v>21</v>
      </c>
      <c r="H3163" s="18" t="s">
        <v>22</v>
      </c>
      <c r="I3163" s="20" t="s">
        <v>31</v>
      </c>
      <c r="J3163" s="20" t="s">
        <v>35</v>
      </c>
      <c r="K3163" s="20">
        <v>2</v>
      </c>
      <c r="L3163" s="20">
        <v>1</v>
      </c>
      <c r="M3163" s="20" t="s">
        <v>76</v>
      </c>
      <c r="N3163" s="20">
        <v>2400</v>
      </c>
      <c r="O3163" s="20">
        <v>1200</v>
      </c>
      <c r="P3163" s="43"/>
    </row>
    <row r="3164" s="1" customFormat="true" ht="35" customHeight="true" spans="1:16">
      <c r="A3164" s="17">
        <v>3161</v>
      </c>
      <c r="B3164" s="54" t="s">
        <v>2973</v>
      </c>
      <c r="C3164" s="74">
        <v>303</v>
      </c>
      <c r="D3164" s="20">
        <v>25</v>
      </c>
      <c r="E3164" s="75" t="s">
        <v>3245</v>
      </c>
      <c r="F3164" s="18" t="s">
        <v>3269</v>
      </c>
      <c r="G3164" s="18" t="s">
        <v>21</v>
      </c>
      <c r="H3164" s="18" t="s">
        <v>22</v>
      </c>
      <c r="I3164" s="20" t="s">
        <v>31</v>
      </c>
      <c r="J3164" s="20" t="s">
        <v>35</v>
      </c>
      <c r="K3164" s="20">
        <v>5</v>
      </c>
      <c r="L3164" s="20">
        <v>1</v>
      </c>
      <c r="M3164" s="20" t="s">
        <v>76</v>
      </c>
      <c r="N3164" s="20">
        <v>2400</v>
      </c>
      <c r="O3164" s="20">
        <v>1200</v>
      </c>
      <c r="P3164" s="43"/>
    </row>
    <row r="3165" s="1" customFormat="true" ht="35" customHeight="true" spans="1:16">
      <c r="A3165" s="17">
        <v>3162</v>
      </c>
      <c r="B3165" s="54" t="s">
        <v>2973</v>
      </c>
      <c r="C3165" s="74">
        <v>304</v>
      </c>
      <c r="D3165" s="20">
        <v>26</v>
      </c>
      <c r="E3165" s="75" t="s">
        <v>3245</v>
      </c>
      <c r="F3165" s="18" t="s">
        <v>792</v>
      </c>
      <c r="G3165" s="18" t="s">
        <v>21</v>
      </c>
      <c r="H3165" s="18" t="s">
        <v>22</v>
      </c>
      <c r="I3165" s="20" t="s">
        <v>31</v>
      </c>
      <c r="J3165" s="20" t="s">
        <v>32</v>
      </c>
      <c r="K3165" s="20">
        <v>2</v>
      </c>
      <c r="L3165" s="20">
        <v>1</v>
      </c>
      <c r="M3165" s="20" t="s">
        <v>76</v>
      </c>
      <c r="N3165" s="20">
        <v>2400</v>
      </c>
      <c r="O3165" s="20">
        <v>1200</v>
      </c>
      <c r="P3165" s="43"/>
    </row>
    <row r="3166" s="1" customFormat="true" ht="35" customHeight="true" spans="1:16">
      <c r="A3166" s="17">
        <v>3163</v>
      </c>
      <c r="B3166" s="54" t="s">
        <v>2973</v>
      </c>
      <c r="C3166" s="74">
        <v>305</v>
      </c>
      <c r="D3166" s="20">
        <v>27</v>
      </c>
      <c r="E3166" s="75" t="s">
        <v>3245</v>
      </c>
      <c r="F3166" s="18" t="s">
        <v>3270</v>
      </c>
      <c r="G3166" s="18" t="s">
        <v>21</v>
      </c>
      <c r="H3166" s="18" t="s">
        <v>22</v>
      </c>
      <c r="I3166" s="20" t="s">
        <v>31</v>
      </c>
      <c r="J3166" s="20" t="s">
        <v>39</v>
      </c>
      <c r="K3166" s="20">
        <v>3</v>
      </c>
      <c r="L3166" s="20">
        <v>1</v>
      </c>
      <c r="M3166" s="20" t="s">
        <v>76</v>
      </c>
      <c r="N3166" s="20">
        <v>2400</v>
      </c>
      <c r="O3166" s="20">
        <v>1200</v>
      </c>
      <c r="P3166" s="43"/>
    </row>
    <row r="3167" s="1" customFormat="true" ht="35" customHeight="true" spans="1:16">
      <c r="A3167" s="17">
        <v>3164</v>
      </c>
      <c r="B3167" s="54" t="s">
        <v>2973</v>
      </c>
      <c r="C3167" s="74">
        <v>306</v>
      </c>
      <c r="D3167" s="20">
        <v>28</v>
      </c>
      <c r="E3167" s="75" t="s">
        <v>3245</v>
      </c>
      <c r="F3167" s="18" t="s">
        <v>3271</v>
      </c>
      <c r="G3167" s="18" t="s">
        <v>21</v>
      </c>
      <c r="H3167" s="18" t="s">
        <v>22</v>
      </c>
      <c r="I3167" s="20" t="s">
        <v>31</v>
      </c>
      <c r="J3167" s="20" t="s">
        <v>35</v>
      </c>
      <c r="K3167" s="20">
        <v>3</v>
      </c>
      <c r="L3167" s="20">
        <v>1</v>
      </c>
      <c r="M3167" s="20" t="s">
        <v>76</v>
      </c>
      <c r="N3167" s="20">
        <v>2400</v>
      </c>
      <c r="O3167" s="20">
        <v>1200</v>
      </c>
      <c r="P3167" s="43"/>
    </row>
    <row r="3168" s="1" customFormat="true" ht="35" customHeight="true" spans="1:16">
      <c r="A3168" s="17">
        <v>3165</v>
      </c>
      <c r="B3168" s="54" t="s">
        <v>2973</v>
      </c>
      <c r="C3168" s="74">
        <v>307</v>
      </c>
      <c r="D3168" s="20">
        <v>29</v>
      </c>
      <c r="E3168" s="75" t="s">
        <v>3245</v>
      </c>
      <c r="F3168" s="18" t="s">
        <v>3272</v>
      </c>
      <c r="G3168" s="18" t="s">
        <v>21</v>
      </c>
      <c r="H3168" s="18" t="s">
        <v>22</v>
      </c>
      <c r="I3168" s="20" t="s">
        <v>31</v>
      </c>
      <c r="J3168" s="20" t="s">
        <v>39</v>
      </c>
      <c r="K3168" s="20">
        <v>6</v>
      </c>
      <c r="L3168" s="20">
        <v>1</v>
      </c>
      <c r="M3168" s="20" t="s">
        <v>76</v>
      </c>
      <c r="N3168" s="20">
        <v>2400</v>
      </c>
      <c r="O3168" s="20">
        <v>1200</v>
      </c>
      <c r="P3168" s="43"/>
    </row>
    <row r="3169" s="1" customFormat="true" ht="35" customHeight="true" spans="1:16">
      <c r="A3169" s="17">
        <v>3166</v>
      </c>
      <c r="B3169" s="54" t="s">
        <v>2973</v>
      </c>
      <c r="C3169" s="74">
        <v>308</v>
      </c>
      <c r="D3169" s="20">
        <v>30</v>
      </c>
      <c r="E3169" s="75" t="s">
        <v>3245</v>
      </c>
      <c r="F3169" s="18" t="s">
        <v>173</v>
      </c>
      <c r="G3169" s="18" t="s">
        <v>21</v>
      </c>
      <c r="H3169" s="18" t="s">
        <v>22</v>
      </c>
      <c r="I3169" s="20" t="s">
        <v>31</v>
      </c>
      <c r="J3169" s="20" t="s">
        <v>35</v>
      </c>
      <c r="K3169" s="20">
        <v>7</v>
      </c>
      <c r="L3169" s="20">
        <v>2</v>
      </c>
      <c r="M3169" s="20" t="s">
        <v>76</v>
      </c>
      <c r="N3169" s="20">
        <v>4800</v>
      </c>
      <c r="O3169" s="20">
        <v>2400</v>
      </c>
      <c r="P3169" s="43"/>
    </row>
    <row r="3170" s="1" customFormat="true" ht="35" customHeight="true" spans="1:16">
      <c r="A3170" s="17">
        <v>3167</v>
      </c>
      <c r="B3170" s="54" t="s">
        <v>2973</v>
      </c>
      <c r="C3170" s="74">
        <v>309</v>
      </c>
      <c r="D3170" s="20">
        <v>31</v>
      </c>
      <c r="E3170" s="75" t="s">
        <v>3245</v>
      </c>
      <c r="F3170" s="18" t="s">
        <v>3273</v>
      </c>
      <c r="G3170" s="18" t="s">
        <v>21</v>
      </c>
      <c r="H3170" s="18" t="s">
        <v>22</v>
      </c>
      <c r="I3170" s="20" t="s">
        <v>31</v>
      </c>
      <c r="J3170" s="20" t="s">
        <v>35</v>
      </c>
      <c r="K3170" s="20">
        <v>1</v>
      </c>
      <c r="L3170" s="20">
        <v>1</v>
      </c>
      <c r="M3170" s="20" t="s">
        <v>76</v>
      </c>
      <c r="N3170" s="20">
        <v>2400</v>
      </c>
      <c r="O3170" s="20">
        <v>1200</v>
      </c>
      <c r="P3170" s="43"/>
    </row>
    <row r="3171" s="1" customFormat="true" ht="35" customHeight="true" spans="1:16">
      <c r="A3171" s="17">
        <v>3168</v>
      </c>
      <c r="B3171" s="54" t="s">
        <v>2973</v>
      </c>
      <c r="C3171" s="74">
        <v>310</v>
      </c>
      <c r="D3171" s="20">
        <v>32</v>
      </c>
      <c r="E3171" s="75" t="s">
        <v>3245</v>
      </c>
      <c r="F3171" s="18" t="s">
        <v>3274</v>
      </c>
      <c r="G3171" s="18" t="s">
        <v>21</v>
      </c>
      <c r="H3171" s="18" t="s">
        <v>22</v>
      </c>
      <c r="I3171" s="20" t="s">
        <v>31</v>
      </c>
      <c r="J3171" s="20" t="s">
        <v>35</v>
      </c>
      <c r="K3171" s="20">
        <v>1</v>
      </c>
      <c r="L3171" s="20">
        <v>1</v>
      </c>
      <c r="M3171" s="20" t="s">
        <v>76</v>
      </c>
      <c r="N3171" s="20">
        <v>2400</v>
      </c>
      <c r="O3171" s="20">
        <v>1200</v>
      </c>
      <c r="P3171" s="43"/>
    </row>
    <row r="3172" s="1" customFormat="true" ht="35" customHeight="true" spans="1:16">
      <c r="A3172" s="17">
        <v>3169</v>
      </c>
      <c r="B3172" s="54" t="s">
        <v>2973</v>
      </c>
      <c r="C3172" s="74">
        <v>311</v>
      </c>
      <c r="D3172" s="20">
        <v>33</v>
      </c>
      <c r="E3172" s="75" t="s">
        <v>3245</v>
      </c>
      <c r="F3172" s="18" t="s">
        <v>3275</v>
      </c>
      <c r="G3172" s="18" t="s">
        <v>21</v>
      </c>
      <c r="H3172" s="18" t="s">
        <v>22</v>
      </c>
      <c r="I3172" s="20" t="s">
        <v>31</v>
      </c>
      <c r="J3172" s="20" t="s">
        <v>39</v>
      </c>
      <c r="K3172" s="20">
        <v>1</v>
      </c>
      <c r="L3172" s="20">
        <v>1</v>
      </c>
      <c r="M3172" s="20" t="s">
        <v>76</v>
      </c>
      <c r="N3172" s="20">
        <v>2400</v>
      </c>
      <c r="O3172" s="20">
        <v>1200</v>
      </c>
      <c r="P3172" s="43"/>
    </row>
    <row r="3173" s="1" customFormat="true" ht="35" customHeight="true" spans="1:16">
      <c r="A3173" s="17">
        <v>3170</v>
      </c>
      <c r="B3173" s="54" t="s">
        <v>2973</v>
      </c>
      <c r="C3173" s="74">
        <v>312</v>
      </c>
      <c r="D3173" s="20">
        <v>34</v>
      </c>
      <c r="E3173" s="75" t="s">
        <v>3245</v>
      </c>
      <c r="F3173" s="18" t="s">
        <v>3276</v>
      </c>
      <c r="G3173" s="18" t="s">
        <v>21</v>
      </c>
      <c r="H3173" s="18" t="s">
        <v>59</v>
      </c>
      <c r="I3173" s="20" t="s">
        <v>49</v>
      </c>
      <c r="J3173" s="20" t="s">
        <v>35</v>
      </c>
      <c r="K3173" s="20">
        <v>7</v>
      </c>
      <c r="L3173" s="20">
        <v>1</v>
      </c>
      <c r="M3173" s="20" t="s">
        <v>76</v>
      </c>
      <c r="N3173" s="20">
        <v>2400</v>
      </c>
      <c r="O3173" s="20">
        <v>1200</v>
      </c>
      <c r="P3173" s="43"/>
    </row>
    <row r="3174" s="1" customFormat="true" ht="35" customHeight="true" spans="1:16">
      <c r="A3174" s="17">
        <v>3171</v>
      </c>
      <c r="B3174" s="54" t="s">
        <v>2973</v>
      </c>
      <c r="C3174" s="74">
        <v>313</v>
      </c>
      <c r="D3174" s="20">
        <v>35</v>
      </c>
      <c r="E3174" s="75" t="s">
        <v>3245</v>
      </c>
      <c r="F3174" s="18" t="s">
        <v>3277</v>
      </c>
      <c r="G3174" s="18" t="s">
        <v>21</v>
      </c>
      <c r="H3174" s="18" t="s">
        <v>89</v>
      </c>
      <c r="I3174" s="20" t="s">
        <v>49</v>
      </c>
      <c r="J3174" s="20" t="s">
        <v>32</v>
      </c>
      <c r="K3174" s="20">
        <v>4</v>
      </c>
      <c r="L3174" s="20">
        <v>1</v>
      </c>
      <c r="M3174" s="20" t="s">
        <v>76</v>
      </c>
      <c r="N3174" s="20">
        <v>2400</v>
      </c>
      <c r="O3174" s="20">
        <v>1200</v>
      </c>
      <c r="P3174" s="43"/>
    </row>
    <row r="3175" s="1" customFormat="true" ht="35" customHeight="true" spans="1:16">
      <c r="A3175" s="17">
        <v>3172</v>
      </c>
      <c r="B3175" s="54" t="s">
        <v>2973</v>
      </c>
      <c r="C3175" s="74">
        <v>314</v>
      </c>
      <c r="D3175" s="20">
        <v>36</v>
      </c>
      <c r="E3175" s="75" t="s">
        <v>3245</v>
      </c>
      <c r="F3175" s="18" t="s">
        <v>3278</v>
      </c>
      <c r="G3175" s="18" t="s">
        <v>21</v>
      </c>
      <c r="H3175" s="18" t="s">
        <v>59</v>
      </c>
      <c r="I3175" s="20" t="s">
        <v>49</v>
      </c>
      <c r="J3175" s="20" t="s">
        <v>32</v>
      </c>
      <c r="K3175" s="20">
        <v>3</v>
      </c>
      <c r="L3175" s="20">
        <v>2</v>
      </c>
      <c r="M3175" s="20" t="s">
        <v>76</v>
      </c>
      <c r="N3175" s="20">
        <v>4800</v>
      </c>
      <c r="O3175" s="20">
        <v>2400</v>
      </c>
      <c r="P3175" s="43"/>
    </row>
    <row r="3176" s="1" customFormat="true" ht="35" customHeight="true" spans="1:16">
      <c r="A3176" s="17">
        <v>3173</v>
      </c>
      <c r="B3176" s="54" t="s">
        <v>2973</v>
      </c>
      <c r="C3176" s="74">
        <v>315</v>
      </c>
      <c r="D3176" s="20">
        <v>37</v>
      </c>
      <c r="E3176" s="75" t="s">
        <v>3245</v>
      </c>
      <c r="F3176" s="18" t="s">
        <v>3279</v>
      </c>
      <c r="G3176" s="18" t="s">
        <v>21</v>
      </c>
      <c r="H3176" s="18" t="s">
        <v>89</v>
      </c>
      <c r="I3176" s="20" t="s">
        <v>49</v>
      </c>
      <c r="J3176" s="20" t="s">
        <v>39</v>
      </c>
      <c r="K3176" s="20">
        <v>4</v>
      </c>
      <c r="L3176" s="20">
        <v>1</v>
      </c>
      <c r="M3176" s="20" t="s">
        <v>76</v>
      </c>
      <c r="N3176" s="20">
        <v>2400</v>
      </c>
      <c r="O3176" s="20">
        <v>1200</v>
      </c>
      <c r="P3176" s="43"/>
    </row>
    <row r="3177" s="1" customFormat="true" ht="35" customHeight="true" spans="1:16">
      <c r="A3177" s="17">
        <v>3174</v>
      </c>
      <c r="B3177" s="54" t="s">
        <v>2973</v>
      </c>
      <c r="C3177" s="74">
        <v>316</v>
      </c>
      <c r="D3177" s="20">
        <v>1</v>
      </c>
      <c r="E3177" s="75" t="s">
        <v>3280</v>
      </c>
      <c r="F3177" s="18" t="s">
        <v>3281</v>
      </c>
      <c r="G3177" s="18" t="s">
        <v>21</v>
      </c>
      <c r="H3177" s="18" t="s">
        <v>59</v>
      </c>
      <c r="I3177" s="18" t="s">
        <v>49</v>
      </c>
      <c r="J3177" s="18" t="s">
        <v>32</v>
      </c>
      <c r="K3177" s="18">
        <v>1</v>
      </c>
      <c r="L3177" s="18">
        <v>6</v>
      </c>
      <c r="M3177" s="18" t="s">
        <v>25</v>
      </c>
      <c r="N3177" s="38">
        <v>14400</v>
      </c>
      <c r="O3177" s="38">
        <v>7200</v>
      </c>
      <c r="P3177" s="51">
        <f ca="1">SUMIF(E:O,E3177,O:O)</f>
        <v>190800</v>
      </c>
    </row>
    <row r="3178" s="1" customFormat="true" ht="35" customHeight="true" spans="1:16">
      <c r="A3178" s="17">
        <v>3175</v>
      </c>
      <c r="B3178" s="54" t="s">
        <v>2973</v>
      </c>
      <c r="C3178" s="74">
        <v>317</v>
      </c>
      <c r="D3178" s="20">
        <v>2</v>
      </c>
      <c r="E3178" s="75" t="s">
        <v>3280</v>
      </c>
      <c r="F3178" s="18" t="s">
        <v>3282</v>
      </c>
      <c r="G3178" s="18" t="s">
        <v>21</v>
      </c>
      <c r="H3178" s="18" t="s">
        <v>89</v>
      </c>
      <c r="I3178" s="18" t="s">
        <v>49</v>
      </c>
      <c r="J3178" s="18" t="s">
        <v>39</v>
      </c>
      <c r="K3178" s="18">
        <v>4</v>
      </c>
      <c r="L3178" s="18">
        <v>5</v>
      </c>
      <c r="M3178" s="18" t="s">
        <v>25</v>
      </c>
      <c r="N3178" s="25">
        <v>12000</v>
      </c>
      <c r="O3178" s="25">
        <v>6000</v>
      </c>
      <c r="P3178" s="52"/>
    </row>
    <row r="3179" s="1" customFormat="true" ht="35" customHeight="true" spans="1:16">
      <c r="A3179" s="17">
        <v>3176</v>
      </c>
      <c r="B3179" s="54" t="s">
        <v>2973</v>
      </c>
      <c r="C3179" s="74">
        <v>318</v>
      </c>
      <c r="D3179" s="20">
        <v>3</v>
      </c>
      <c r="E3179" s="75" t="s">
        <v>3280</v>
      </c>
      <c r="F3179" s="18" t="s">
        <v>3283</v>
      </c>
      <c r="G3179" s="18" t="s">
        <v>21</v>
      </c>
      <c r="H3179" s="18" t="s">
        <v>22</v>
      </c>
      <c r="I3179" s="18" t="s">
        <v>45</v>
      </c>
      <c r="J3179" s="18" t="s">
        <v>24</v>
      </c>
      <c r="K3179" s="18" t="s">
        <v>24</v>
      </c>
      <c r="L3179" s="18">
        <v>10</v>
      </c>
      <c r="M3179" s="18" t="s">
        <v>25</v>
      </c>
      <c r="N3179" s="25">
        <v>24000</v>
      </c>
      <c r="O3179" s="25">
        <v>12000</v>
      </c>
      <c r="P3179" s="52"/>
    </row>
    <row r="3180" s="1" customFormat="true" ht="35" customHeight="true" spans="1:16">
      <c r="A3180" s="17">
        <v>3177</v>
      </c>
      <c r="B3180" s="54" t="s">
        <v>2973</v>
      </c>
      <c r="C3180" s="74">
        <v>319</v>
      </c>
      <c r="D3180" s="20">
        <v>4</v>
      </c>
      <c r="E3180" s="75" t="s">
        <v>3280</v>
      </c>
      <c r="F3180" s="18" t="s">
        <v>3284</v>
      </c>
      <c r="G3180" s="18" t="s">
        <v>21</v>
      </c>
      <c r="H3180" s="18" t="s">
        <v>22</v>
      </c>
      <c r="I3180" s="18" t="s">
        <v>31</v>
      </c>
      <c r="J3180" s="18" t="s">
        <v>35</v>
      </c>
      <c r="K3180" s="18">
        <v>1</v>
      </c>
      <c r="L3180" s="18">
        <v>8</v>
      </c>
      <c r="M3180" s="18" t="s">
        <v>25</v>
      </c>
      <c r="N3180" s="25">
        <v>19200</v>
      </c>
      <c r="O3180" s="25">
        <v>9600</v>
      </c>
      <c r="P3180" s="52"/>
    </row>
    <row r="3181" s="1" customFormat="true" ht="35" customHeight="true" spans="1:16">
      <c r="A3181" s="17">
        <v>3178</v>
      </c>
      <c r="B3181" s="54" t="s">
        <v>2973</v>
      </c>
      <c r="C3181" s="74">
        <v>320</v>
      </c>
      <c r="D3181" s="20">
        <v>5</v>
      </c>
      <c r="E3181" s="75" t="s">
        <v>3280</v>
      </c>
      <c r="F3181" s="18" t="s">
        <v>3285</v>
      </c>
      <c r="G3181" s="18" t="s">
        <v>21</v>
      </c>
      <c r="H3181" s="18" t="s">
        <v>89</v>
      </c>
      <c r="I3181" s="18" t="s">
        <v>49</v>
      </c>
      <c r="J3181" s="18" t="s">
        <v>39</v>
      </c>
      <c r="K3181" s="18">
        <v>5</v>
      </c>
      <c r="L3181" s="18">
        <v>4</v>
      </c>
      <c r="M3181" s="18" t="s">
        <v>25</v>
      </c>
      <c r="N3181" s="25">
        <v>9600</v>
      </c>
      <c r="O3181" s="25">
        <v>4800</v>
      </c>
      <c r="P3181" s="52"/>
    </row>
    <row r="3182" s="1" customFormat="true" ht="35" customHeight="true" spans="1:16">
      <c r="A3182" s="17">
        <v>3179</v>
      </c>
      <c r="B3182" s="54" t="s">
        <v>2973</v>
      </c>
      <c r="C3182" s="74">
        <v>321</v>
      </c>
      <c r="D3182" s="20">
        <v>6</v>
      </c>
      <c r="E3182" s="75" t="s">
        <v>3280</v>
      </c>
      <c r="F3182" s="18" t="s">
        <v>3286</v>
      </c>
      <c r="G3182" s="18" t="s">
        <v>21</v>
      </c>
      <c r="H3182" s="18" t="s">
        <v>89</v>
      </c>
      <c r="I3182" s="18" t="s">
        <v>49</v>
      </c>
      <c r="J3182" s="18" t="s">
        <v>35</v>
      </c>
      <c r="K3182" s="18">
        <v>3</v>
      </c>
      <c r="L3182" s="18">
        <v>4</v>
      </c>
      <c r="M3182" s="18" t="s">
        <v>25</v>
      </c>
      <c r="N3182" s="25">
        <v>9600</v>
      </c>
      <c r="O3182" s="25">
        <v>4800</v>
      </c>
      <c r="P3182" s="52"/>
    </row>
    <row r="3183" s="1" customFormat="true" ht="35" customHeight="true" spans="1:16">
      <c r="A3183" s="17">
        <v>3180</v>
      </c>
      <c r="B3183" s="54" t="s">
        <v>2973</v>
      </c>
      <c r="C3183" s="74">
        <v>322</v>
      </c>
      <c r="D3183" s="20">
        <v>7</v>
      </c>
      <c r="E3183" s="75" t="s">
        <v>3280</v>
      </c>
      <c r="F3183" s="18" t="s">
        <v>3287</v>
      </c>
      <c r="G3183" s="18" t="s">
        <v>21</v>
      </c>
      <c r="H3183" s="18" t="s">
        <v>22</v>
      </c>
      <c r="I3183" s="18" t="s">
        <v>31</v>
      </c>
      <c r="J3183" s="18" t="s">
        <v>39</v>
      </c>
      <c r="K3183" s="18">
        <v>5</v>
      </c>
      <c r="L3183" s="18">
        <v>5</v>
      </c>
      <c r="M3183" s="18" t="s">
        <v>25</v>
      </c>
      <c r="N3183" s="25">
        <v>12000</v>
      </c>
      <c r="O3183" s="25">
        <v>6000</v>
      </c>
      <c r="P3183" s="52"/>
    </row>
    <row r="3184" s="1" customFormat="true" ht="35" customHeight="true" spans="1:16">
      <c r="A3184" s="17">
        <v>3181</v>
      </c>
      <c r="B3184" s="54" t="s">
        <v>2973</v>
      </c>
      <c r="C3184" s="74">
        <v>323</v>
      </c>
      <c r="D3184" s="20">
        <v>8</v>
      </c>
      <c r="E3184" s="75" t="s">
        <v>3280</v>
      </c>
      <c r="F3184" s="18" t="s">
        <v>3288</v>
      </c>
      <c r="G3184" s="18" t="s">
        <v>63</v>
      </c>
      <c r="H3184" s="18" t="s">
        <v>22</v>
      </c>
      <c r="I3184" s="18" t="s">
        <v>27</v>
      </c>
      <c r="J3184" s="18" t="s">
        <v>24</v>
      </c>
      <c r="K3184" s="18" t="s">
        <v>24</v>
      </c>
      <c r="L3184" s="18">
        <v>3</v>
      </c>
      <c r="M3184" s="18" t="s">
        <v>25</v>
      </c>
      <c r="N3184" s="25">
        <v>7200</v>
      </c>
      <c r="O3184" s="25">
        <v>3600</v>
      </c>
      <c r="P3184" s="52"/>
    </row>
    <row r="3185" s="1" customFormat="true" ht="35" customHeight="true" spans="1:16">
      <c r="A3185" s="17">
        <v>3182</v>
      </c>
      <c r="B3185" s="54" t="s">
        <v>2973</v>
      </c>
      <c r="C3185" s="74">
        <v>324</v>
      </c>
      <c r="D3185" s="20">
        <v>9</v>
      </c>
      <c r="E3185" s="75" t="s">
        <v>3280</v>
      </c>
      <c r="F3185" s="18" t="s">
        <v>3289</v>
      </c>
      <c r="G3185" s="18" t="s">
        <v>21</v>
      </c>
      <c r="H3185" s="18" t="s">
        <v>42</v>
      </c>
      <c r="I3185" s="18" t="s">
        <v>75</v>
      </c>
      <c r="J3185" s="18" t="s">
        <v>24</v>
      </c>
      <c r="K3185" s="18" t="s">
        <v>24</v>
      </c>
      <c r="L3185" s="18">
        <v>3</v>
      </c>
      <c r="M3185" s="18" t="s">
        <v>25</v>
      </c>
      <c r="N3185" s="25">
        <v>7200</v>
      </c>
      <c r="O3185" s="25">
        <v>3600</v>
      </c>
      <c r="P3185" s="52"/>
    </row>
    <row r="3186" s="1" customFormat="true" ht="35" customHeight="true" spans="1:16">
      <c r="A3186" s="17">
        <v>3183</v>
      </c>
      <c r="B3186" s="54" t="s">
        <v>2973</v>
      </c>
      <c r="C3186" s="74">
        <v>325</v>
      </c>
      <c r="D3186" s="20">
        <v>10</v>
      </c>
      <c r="E3186" s="75" t="s">
        <v>3280</v>
      </c>
      <c r="F3186" s="18" t="s">
        <v>3290</v>
      </c>
      <c r="G3186" s="18" t="s">
        <v>21</v>
      </c>
      <c r="H3186" s="18" t="s">
        <v>22</v>
      </c>
      <c r="I3186" s="18" t="s">
        <v>31</v>
      </c>
      <c r="J3186" s="18" t="s">
        <v>39</v>
      </c>
      <c r="K3186" s="18">
        <v>2</v>
      </c>
      <c r="L3186" s="18">
        <v>3</v>
      </c>
      <c r="M3186" s="18" t="s">
        <v>25</v>
      </c>
      <c r="N3186" s="25">
        <v>7200</v>
      </c>
      <c r="O3186" s="25">
        <v>3600</v>
      </c>
      <c r="P3186" s="52"/>
    </row>
    <row r="3187" s="1" customFormat="true" ht="35" customHeight="true" spans="1:16">
      <c r="A3187" s="17">
        <v>3184</v>
      </c>
      <c r="B3187" s="54" t="s">
        <v>2973</v>
      </c>
      <c r="C3187" s="74">
        <v>326</v>
      </c>
      <c r="D3187" s="20">
        <v>11</v>
      </c>
      <c r="E3187" s="75" t="s">
        <v>3280</v>
      </c>
      <c r="F3187" s="18" t="s">
        <v>3291</v>
      </c>
      <c r="G3187" s="18" t="s">
        <v>21</v>
      </c>
      <c r="H3187" s="18" t="s">
        <v>22</v>
      </c>
      <c r="I3187" s="18" t="s">
        <v>31</v>
      </c>
      <c r="J3187" s="18" t="s">
        <v>39</v>
      </c>
      <c r="K3187" s="18">
        <v>1</v>
      </c>
      <c r="L3187" s="18">
        <v>3</v>
      </c>
      <c r="M3187" s="18" t="s">
        <v>25</v>
      </c>
      <c r="N3187" s="25">
        <v>7200</v>
      </c>
      <c r="O3187" s="25">
        <v>3600</v>
      </c>
      <c r="P3187" s="52"/>
    </row>
    <row r="3188" s="1" customFormat="true" ht="35" customHeight="true" spans="1:16">
      <c r="A3188" s="17">
        <v>3185</v>
      </c>
      <c r="B3188" s="54" t="s">
        <v>2973</v>
      </c>
      <c r="C3188" s="74">
        <v>327</v>
      </c>
      <c r="D3188" s="20">
        <v>12</v>
      </c>
      <c r="E3188" s="75" t="s">
        <v>3280</v>
      </c>
      <c r="F3188" s="18" t="s">
        <v>2922</v>
      </c>
      <c r="G3188" s="18" t="s">
        <v>21</v>
      </c>
      <c r="H3188" s="18" t="s">
        <v>89</v>
      </c>
      <c r="I3188" s="18" t="s">
        <v>49</v>
      </c>
      <c r="J3188" s="18" t="s">
        <v>32</v>
      </c>
      <c r="K3188" s="18">
        <v>3</v>
      </c>
      <c r="L3188" s="18">
        <v>3</v>
      </c>
      <c r="M3188" s="18" t="s">
        <v>25</v>
      </c>
      <c r="N3188" s="25">
        <v>7200</v>
      </c>
      <c r="O3188" s="25">
        <v>3600</v>
      </c>
      <c r="P3188" s="52"/>
    </row>
    <row r="3189" s="1" customFormat="true" ht="35" customHeight="true" spans="1:16">
      <c r="A3189" s="17">
        <v>3186</v>
      </c>
      <c r="B3189" s="54" t="s">
        <v>2973</v>
      </c>
      <c r="C3189" s="74">
        <v>328</v>
      </c>
      <c r="D3189" s="20">
        <v>13</v>
      </c>
      <c r="E3189" s="75" t="s">
        <v>3280</v>
      </c>
      <c r="F3189" s="18" t="s">
        <v>3292</v>
      </c>
      <c r="G3189" s="18" t="s">
        <v>21</v>
      </c>
      <c r="H3189" s="18" t="s">
        <v>22</v>
      </c>
      <c r="I3189" s="18" t="s">
        <v>459</v>
      </c>
      <c r="J3189" s="18" t="s">
        <v>24</v>
      </c>
      <c r="K3189" s="18" t="s">
        <v>24</v>
      </c>
      <c r="L3189" s="18">
        <v>10</v>
      </c>
      <c r="M3189" s="18" t="s">
        <v>25</v>
      </c>
      <c r="N3189" s="25">
        <v>24000</v>
      </c>
      <c r="O3189" s="25">
        <v>12000</v>
      </c>
      <c r="P3189" s="52"/>
    </row>
    <row r="3190" s="1" customFormat="true" ht="35" customHeight="true" spans="1:16">
      <c r="A3190" s="17">
        <v>3187</v>
      </c>
      <c r="B3190" s="54" t="s">
        <v>2973</v>
      </c>
      <c r="C3190" s="74">
        <v>329</v>
      </c>
      <c r="D3190" s="20">
        <v>14</v>
      </c>
      <c r="E3190" s="75" t="s">
        <v>3280</v>
      </c>
      <c r="F3190" s="18" t="s">
        <v>3293</v>
      </c>
      <c r="G3190" s="18" t="s">
        <v>21</v>
      </c>
      <c r="H3190" s="18" t="s">
        <v>22</v>
      </c>
      <c r="I3190" s="18" t="s">
        <v>29</v>
      </c>
      <c r="J3190" s="18" t="s">
        <v>24</v>
      </c>
      <c r="K3190" s="18" t="s">
        <v>24</v>
      </c>
      <c r="L3190" s="18">
        <v>10</v>
      </c>
      <c r="M3190" s="18" t="s">
        <v>25</v>
      </c>
      <c r="N3190" s="25">
        <v>24000</v>
      </c>
      <c r="O3190" s="25">
        <v>12000</v>
      </c>
      <c r="P3190" s="52"/>
    </row>
    <row r="3191" s="1" customFormat="true" ht="35" customHeight="true" spans="1:16">
      <c r="A3191" s="17">
        <v>3188</v>
      </c>
      <c r="B3191" s="54" t="s">
        <v>2973</v>
      </c>
      <c r="C3191" s="74">
        <v>330</v>
      </c>
      <c r="D3191" s="20">
        <v>15</v>
      </c>
      <c r="E3191" s="75" t="s">
        <v>3280</v>
      </c>
      <c r="F3191" s="18" t="s">
        <v>3294</v>
      </c>
      <c r="G3191" s="18" t="s">
        <v>21</v>
      </c>
      <c r="H3191" s="18" t="s">
        <v>22</v>
      </c>
      <c r="I3191" s="18" t="s">
        <v>31</v>
      </c>
      <c r="J3191" s="18" t="s">
        <v>32</v>
      </c>
      <c r="K3191" s="18">
        <v>4</v>
      </c>
      <c r="L3191" s="18">
        <v>2</v>
      </c>
      <c r="M3191" s="18" t="s">
        <v>25</v>
      </c>
      <c r="N3191" s="25">
        <v>4800</v>
      </c>
      <c r="O3191" s="25">
        <v>2400</v>
      </c>
      <c r="P3191" s="52"/>
    </row>
    <row r="3192" s="1" customFormat="true" ht="35" customHeight="true" spans="1:16">
      <c r="A3192" s="17">
        <v>3189</v>
      </c>
      <c r="B3192" s="54" t="s">
        <v>2973</v>
      </c>
      <c r="C3192" s="74">
        <v>331</v>
      </c>
      <c r="D3192" s="20">
        <v>16</v>
      </c>
      <c r="E3192" s="75" t="s">
        <v>3280</v>
      </c>
      <c r="F3192" s="18" t="s">
        <v>1114</v>
      </c>
      <c r="G3192" s="18" t="s">
        <v>21</v>
      </c>
      <c r="H3192" s="18" t="s">
        <v>22</v>
      </c>
      <c r="I3192" s="18" t="s">
        <v>31</v>
      </c>
      <c r="J3192" s="18" t="s">
        <v>39</v>
      </c>
      <c r="K3192" s="18">
        <v>1</v>
      </c>
      <c r="L3192" s="18">
        <v>2</v>
      </c>
      <c r="M3192" s="18" t="s">
        <v>25</v>
      </c>
      <c r="N3192" s="25">
        <v>4800</v>
      </c>
      <c r="O3192" s="25">
        <v>2400</v>
      </c>
      <c r="P3192" s="52"/>
    </row>
    <row r="3193" s="1" customFormat="true" ht="35" customHeight="true" spans="1:16">
      <c r="A3193" s="17">
        <v>3190</v>
      </c>
      <c r="B3193" s="54" t="s">
        <v>2973</v>
      </c>
      <c r="C3193" s="74">
        <v>332</v>
      </c>
      <c r="D3193" s="20">
        <v>17</v>
      </c>
      <c r="E3193" s="75" t="s">
        <v>3280</v>
      </c>
      <c r="F3193" s="18" t="s">
        <v>3295</v>
      </c>
      <c r="G3193" s="18" t="s">
        <v>21</v>
      </c>
      <c r="H3193" s="18" t="s">
        <v>22</v>
      </c>
      <c r="I3193" s="18" t="s">
        <v>54</v>
      </c>
      <c r="J3193" s="18" t="s">
        <v>24</v>
      </c>
      <c r="K3193" s="18" t="s">
        <v>24</v>
      </c>
      <c r="L3193" s="18">
        <v>2</v>
      </c>
      <c r="M3193" s="18" t="s">
        <v>25</v>
      </c>
      <c r="N3193" s="25">
        <v>4800</v>
      </c>
      <c r="O3193" s="25">
        <v>2400</v>
      </c>
      <c r="P3193" s="52"/>
    </row>
    <row r="3194" s="1" customFormat="true" ht="35" customHeight="true" spans="1:16">
      <c r="A3194" s="17">
        <v>3191</v>
      </c>
      <c r="B3194" s="54" t="s">
        <v>2973</v>
      </c>
      <c r="C3194" s="74">
        <v>333</v>
      </c>
      <c r="D3194" s="20">
        <v>18</v>
      </c>
      <c r="E3194" s="75" t="s">
        <v>3280</v>
      </c>
      <c r="F3194" s="18" t="s">
        <v>3296</v>
      </c>
      <c r="G3194" s="18" t="s">
        <v>21</v>
      </c>
      <c r="H3194" s="18" t="s">
        <v>22</v>
      </c>
      <c r="I3194" s="18" t="s">
        <v>31</v>
      </c>
      <c r="J3194" s="18" t="s">
        <v>39</v>
      </c>
      <c r="K3194" s="18">
        <v>4</v>
      </c>
      <c r="L3194" s="18">
        <v>3</v>
      </c>
      <c r="M3194" s="18" t="s">
        <v>25</v>
      </c>
      <c r="N3194" s="25">
        <v>7200</v>
      </c>
      <c r="O3194" s="25">
        <v>3600</v>
      </c>
      <c r="P3194" s="52"/>
    </row>
    <row r="3195" s="1" customFormat="true" ht="35" customHeight="true" spans="1:16">
      <c r="A3195" s="17">
        <v>3192</v>
      </c>
      <c r="B3195" s="54" t="s">
        <v>2973</v>
      </c>
      <c r="C3195" s="74">
        <v>334</v>
      </c>
      <c r="D3195" s="20">
        <v>19</v>
      </c>
      <c r="E3195" s="75" t="s">
        <v>3280</v>
      </c>
      <c r="F3195" s="18" t="s">
        <v>3297</v>
      </c>
      <c r="G3195" s="18" t="s">
        <v>21</v>
      </c>
      <c r="H3195" s="18" t="s">
        <v>22</v>
      </c>
      <c r="I3195" s="18" t="s">
        <v>31</v>
      </c>
      <c r="J3195" s="18" t="s">
        <v>32</v>
      </c>
      <c r="K3195" s="18">
        <v>5</v>
      </c>
      <c r="L3195" s="18">
        <v>2</v>
      </c>
      <c r="M3195" s="18" t="s">
        <v>25</v>
      </c>
      <c r="N3195" s="25">
        <v>4800</v>
      </c>
      <c r="O3195" s="25">
        <v>2400</v>
      </c>
      <c r="P3195" s="52"/>
    </row>
    <row r="3196" s="1" customFormat="true" ht="35" customHeight="true" spans="1:16">
      <c r="A3196" s="17">
        <v>3193</v>
      </c>
      <c r="B3196" s="54" t="s">
        <v>2973</v>
      </c>
      <c r="C3196" s="74">
        <v>335</v>
      </c>
      <c r="D3196" s="20">
        <v>20</v>
      </c>
      <c r="E3196" s="75" t="s">
        <v>3280</v>
      </c>
      <c r="F3196" s="18" t="s">
        <v>3298</v>
      </c>
      <c r="G3196" s="18" t="s">
        <v>21</v>
      </c>
      <c r="H3196" s="18" t="s">
        <v>22</v>
      </c>
      <c r="I3196" s="18" t="s">
        <v>49</v>
      </c>
      <c r="J3196" s="18" t="s">
        <v>35</v>
      </c>
      <c r="K3196" s="18">
        <v>2</v>
      </c>
      <c r="L3196" s="18">
        <v>5</v>
      </c>
      <c r="M3196" s="18" t="s">
        <v>25</v>
      </c>
      <c r="N3196" s="25">
        <v>12000</v>
      </c>
      <c r="O3196" s="25">
        <v>6000</v>
      </c>
      <c r="P3196" s="52"/>
    </row>
    <row r="3197" s="1" customFormat="true" ht="35" customHeight="true" spans="1:16">
      <c r="A3197" s="17">
        <v>3194</v>
      </c>
      <c r="B3197" s="54" t="s">
        <v>2973</v>
      </c>
      <c r="C3197" s="74">
        <v>336</v>
      </c>
      <c r="D3197" s="20">
        <v>21</v>
      </c>
      <c r="E3197" s="75" t="s">
        <v>3280</v>
      </c>
      <c r="F3197" s="18" t="s">
        <v>3299</v>
      </c>
      <c r="G3197" s="18" t="s">
        <v>21</v>
      </c>
      <c r="H3197" s="18" t="s">
        <v>89</v>
      </c>
      <c r="I3197" s="18" t="s">
        <v>49</v>
      </c>
      <c r="J3197" s="18" t="s">
        <v>35</v>
      </c>
      <c r="K3197" s="18">
        <v>1</v>
      </c>
      <c r="L3197" s="18">
        <v>2</v>
      </c>
      <c r="M3197" s="18" t="s">
        <v>25</v>
      </c>
      <c r="N3197" s="25">
        <v>4800</v>
      </c>
      <c r="O3197" s="25">
        <v>2400</v>
      </c>
      <c r="P3197" s="52"/>
    </row>
    <row r="3198" s="1" customFormat="true" ht="35" customHeight="true" spans="1:16">
      <c r="A3198" s="17">
        <v>3195</v>
      </c>
      <c r="B3198" s="54" t="s">
        <v>2973</v>
      </c>
      <c r="C3198" s="74">
        <v>337</v>
      </c>
      <c r="D3198" s="20">
        <v>22</v>
      </c>
      <c r="E3198" s="75" t="s">
        <v>3280</v>
      </c>
      <c r="F3198" s="18" t="s">
        <v>3300</v>
      </c>
      <c r="G3198" s="18" t="s">
        <v>21</v>
      </c>
      <c r="H3198" s="18" t="s">
        <v>89</v>
      </c>
      <c r="I3198" s="18" t="s">
        <v>49</v>
      </c>
      <c r="J3198" s="18" t="s">
        <v>39</v>
      </c>
      <c r="K3198" s="18">
        <v>3</v>
      </c>
      <c r="L3198" s="18">
        <v>4</v>
      </c>
      <c r="M3198" s="18" t="s">
        <v>25</v>
      </c>
      <c r="N3198" s="25">
        <v>9600</v>
      </c>
      <c r="O3198" s="25">
        <v>4800</v>
      </c>
      <c r="P3198" s="52"/>
    </row>
    <row r="3199" s="1" customFormat="true" ht="35" customHeight="true" spans="1:16">
      <c r="A3199" s="17">
        <v>3196</v>
      </c>
      <c r="B3199" s="54" t="s">
        <v>2973</v>
      </c>
      <c r="C3199" s="74">
        <v>338</v>
      </c>
      <c r="D3199" s="20">
        <v>23</v>
      </c>
      <c r="E3199" s="75" t="s">
        <v>3280</v>
      </c>
      <c r="F3199" s="18" t="s">
        <v>3301</v>
      </c>
      <c r="G3199" s="18" t="s">
        <v>21</v>
      </c>
      <c r="H3199" s="18" t="s">
        <v>22</v>
      </c>
      <c r="I3199" s="18" t="s">
        <v>146</v>
      </c>
      <c r="J3199" s="18" t="s">
        <v>24</v>
      </c>
      <c r="K3199" s="18" t="s">
        <v>24</v>
      </c>
      <c r="L3199" s="18">
        <v>10</v>
      </c>
      <c r="M3199" s="18" t="s">
        <v>25</v>
      </c>
      <c r="N3199" s="25">
        <v>24000</v>
      </c>
      <c r="O3199" s="25">
        <v>12000</v>
      </c>
      <c r="P3199" s="52"/>
    </row>
    <row r="3200" s="1" customFormat="true" ht="35" customHeight="true" spans="1:16">
      <c r="A3200" s="17">
        <v>3197</v>
      </c>
      <c r="B3200" s="54" t="s">
        <v>2973</v>
      </c>
      <c r="C3200" s="74">
        <v>339</v>
      </c>
      <c r="D3200" s="20">
        <v>24</v>
      </c>
      <c r="E3200" s="75" t="s">
        <v>3280</v>
      </c>
      <c r="F3200" s="18" t="s">
        <v>3302</v>
      </c>
      <c r="G3200" s="18" t="s">
        <v>21</v>
      </c>
      <c r="H3200" s="18" t="s">
        <v>22</v>
      </c>
      <c r="I3200" s="18" t="s">
        <v>31</v>
      </c>
      <c r="J3200" s="18" t="s">
        <v>32</v>
      </c>
      <c r="K3200" s="18">
        <v>1</v>
      </c>
      <c r="L3200" s="18">
        <v>6</v>
      </c>
      <c r="M3200" s="18" t="s">
        <v>25</v>
      </c>
      <c r="N3200" s="80">
        <v>14400</v>
      </c>
      <c r="O3200" s="25">
        <v>7200</v>
      </c>
      <c r="P3200" s="52"/>
    </row>
    <row r="3201" s="1" customFormat="true" ht="35" customHeight="true" spans="1:16">
      <c r="A3201" s="17">
        <v>3198</v>
      </c>
      <c r="B3201" s="54" t="s">
        <v>2973</v>
      </c>
      <c r="C3201" s="74">
        <v>340</v>
      </c>
      <c r="D3201" s="20">
        <v>25</v>
      </c>
      <c r="E3201" s="75" t="s">
        <v>3280</v>
      </c>
      <c r="F3201" s="18" t="s">
        <v>3303</v>
      </c>
      <c r="G3201" s="18" t="s">
        <v>21</v>
      </c>
      <c r="H3201" s="18" t="s">
        <v>22</v>
      </c>
      <c r="I3201" s="18" t="s">
        <v>31</v>
      </c>
      <c r="J3201" s="18" t="s">
        <v>35</v>
      </c>
      <c r="K3201" s="18">
        <v>2</v>
      </c>
      <c r="L3201" s="18">
        <v>8</v>
      </c>
      <c r="M3201" s="18" t="s">
        <v>25</v>
      </c>
      <c r="N3201" s="25">
        <v>19200</v>
      </c>
      <c r="O3201" s="25">
        <v>9600</v>
      </c>
      <c r="P3201" s="52"/>
    </row>
    <row r="3202" s="1" customFormat="true" ht="35" customHeight="true" spans="1:16">
      <c r="A3202" s="17">
        <v>3199</v>
      </c>
      <c r="B3202" s="54" t="s">
        <v>2973</v>
      </c>
      <c r="C3202" s="74">
        <v>341</v>
      </c>
      <c r="D3202" s="20">
        <v>26</v>
      </c>
      <c r="E3202" s="75" t="s">
        <v>3280</v>
      </c>
      <c r="F3202" s="18" t="s">
        <v>3304</v>
      </c>
      <c r="G3202" s="18" t="s">
        <v>21</v>
      </c>
      <c r="H3202" s="18" t="s">
        <v>22</v>
      </c>
      <c r="I3202" s="18" t="s">
        <v>31</v>
      </c>
      <c r="J3202" s="18" t="s">
        <v>32</v>
      </c>
      <c r="K3202" s="18">
        <v>3</v>
      </c>
      <c r="L3202" s="18">
        <v>1</v>
      </c>
      <c r="M3202" s="18" t="s">
        <v>25</v>
      </c>
      <c r="N3202" s="25">
        <v>2400</v>
      </c>
      <c r="O3202" s="25">
        <v>1200</v>
      </c>
      <c r="P3202" s="52"/>
    </row>
    <row r="3203" s="1" customFormat="true" ht="35" customHeight="true" spans="1:16">
      <c r="A3203" s="17">
        <v>3200</v>
      </c>
      <c r="B3203" s="54" t="s">
        <v>2973</v>
      </c>
      <c r="C3203" s="74">
        <v>342</v>
      </c>
      <c r="D3203" s="20">
        <v>27</v>
      </c>
      <c r="E3203" s="75" t="s">
        <v>3280</v>
      </c>
      <c r="F3203" s="18" t="s">
        <v>3305</v>
      </c>
      <c r="G3203" s="18" t="s">
        <v>21</v>
      </c>
      <c r="H3203" s="18" t="s">
        <v>22</v>
      </c>
      <c r="I3203" s="18" t="s">
        <v>31</v>
      </c>
      <c r="J3203" s="18" t="s">
        <v>39</v>
      </c>
      <c r="K3203" s="18">
        <v>3</v>
      </c>
      <c r="L3203" s="18">
        <v>10</v>
      </c>
      <c r="M3203" s="18" t="s">
        <v>25</v>
      </c>
      <c r="N3203" s="25">
        <v>24000</v>
      </c>
      <c r="O3203" s="25">
        <v>12000</v>
      </c>
      <c r="P3203" s="52"/>
    </row>
    <row r="3204" s="1" customFormat="true" ht="35" customHeight="true" spans="1:16">
      <c r="A3204" s="17">
        <v>3201</v>
      </c>
      <c r="B3204" s="54" t="s">
        <v>2973</v>
      </c>
      <c r="C3204" s="74">
        <v>343</v>
      </c>
      <c r="D3204" s="20">
        <v>28</v>
      </c>
      <c r="E3204" s="75" t="s">
        <v>3280</v>
      </c>
      <c r="F3204" s="18" t="s">
        <v>3306</v>
      </c>
      <c r="G3204" s="18" t="s">
        <v>21</v>
      </c>
      <c r="H3204" s="18" t="s">
        <v>22</v>
      </c>
      <c r="I3204" s="18" t="s">
        <v>31</v>
      </c>
      <c r="J3204" s="18" t="s">
        <v>35</v>
      </c>
      <c r="K3204" s="18">
        <v>2</v>
      </c>
      <c r="L3204" s="18">
        <v>3</v>
      </c>
      <c r="M3204" s="18" t="s">
        <v>25</v>
      </c>
      <c r="N3204" s="25">
        <v>7200</v>
      </c>
      <c r="O3204" s="25">
        <v>3600</v>
      </c>
      <c r="P3204" s="52"/>
    </row>
    <row r="3205" s="1" customFormat="true" ht="35" customHeight="true" spans="1:16">
      <c r="A3205" s="17">
        <v>3202</v>
      </c>
      <c r="B3205" s="54" t="s">
        <v>2973</v>
      </c>
      <c r="C3205" s="74">
        <v>344</v>
      </c>
      <c r="D3205" s="20">
        <v>29</v>
      </c>
      <c r="E3205" s="75" t="s">
        <v>3280</v>
      </c>
      <c r="F3205" s="18" t="s">
        <v>3307</v>
      </c>
      <c r="G3205" s="18" t="s">
        <v>21</v>
      </c>
      <c r="H3205" s="18" t="s">
        <v>22</v>
      </c>
      <c r="I3205" s="18" t="s">
        <v>31</v>
      </c>
      <c r="J3205" s="18" t="s">
        <v>35</v>
      </c>
      <c r="K3205" s="18">
        <v>3</v>
      </c>
      <c r="L3205" s="18">
        <v>2</v>
      </c>
      <c r="M3205" s="18" t="s">
        <v>25</v>
      </c>
      <c r="N3205" s="25">
        <v>4800</v>
      </c>
      <c r="O3205" s="25">
        <v>2400</v>
      </c>
      <c r="P3205" s="52"/>
    </row>
    <row r="3206" s="1" customFormat="true" ht="35" customHeight="true" spans="1:16">
      <c r="A3206" s="17">
        <v>3203</v>
      </c>
      <c r="B3206" s="54" t="s">
        <v>2973</v>
      </c>
      <c r="C3206" s="74">
        <v>345</v>
      </c>
      <c r="D3206" s="20">
        <v>30</v>
      </c>
      <c r="E3206" s="75" t="s">
        <v>3280</v>
      </c>
      <c r="F3206" s="18" t="s">
        <v>3308</v>
      </c>
      <c r="G3206" s="18" t="s">
        <v>21</v>
      </c>
      <c r="H3206" s="18" t="s">
        <v>42</v>
      </c>
      <c r="I3206" s="18" t="s">
        <v>31</v>
      </c>
      <c r="J3206" s="18" t="s">
        <v>39</v>
      </c>
      <c r="K3206" s="18">
        <v>1</v>
      </c>
      <c r="L3206" s="18">
        <v>10</v>
      </c>
      <c r="M3206" s="18" t="s">
        <v>25</v>
      </c>
      <c r="N3206" s="25">
        <v>24000</v>
      </c>
      <c r="O3206" s="25">
        <v>12000</v>
      </c>
      <c r="P3206" s="52"/>
    </row>
    <row r="3207" s="1" customFormat="true" ht="35" customHeight="true" spans="1:16">
      <c r="A3207" s="17">
        <v>3204</v>
      </c>
      <c r="B3207" s="54" t="s">
        <v>2973</v>
      </c>
      <c r="C3207" s="74">
        <v>346</v>
      </c>
      <c r="D3207" s="20">
        <v>31</v>
      </c>
      <c r="E3207" s="75" t="s">
        <v>3280</v>
      </c>
      <c r="F3207" s="20" t="s">
        <v>3309</v>
      </c>
      <c r="G3207" s="20" t="s">
        <v>21</v>
      </c>
      <c r="H3207" s="18" t="s">
        <v>22</v>
      </c>
      <c r="I3207" s="18" t="s">
        <v>23</v>
      </c>
      <c r="J3207" s="20" t="s">
        <v>24</v>
      </c>
      <c r="K3207" s="20" t="s">
        <v>24</v>
      </c>
      <c r="L3207" s="20">
        <v>10</v>
      </c>
      <c r="M3207" s="18" t="s">
        <v>76</v>
      </c>
      <c r="N3207" s="25">
        <v>24000</v>
      </c>
      <c r="O3207" s="25">
        <v>12000</v>
      </c>
      <c r="P3207" s="53"/>
    </row>
    <row r="3208" s="1" customFormat="true" ht="35" customHeight="true" spans="1:16">
      <c r="A3208" s="17">
        <v>3205</v>
      </c>
      <c r="B3208" s="54" t="s">
        <v>2973</v>
      </c>
      <c r="C3208" s="74">
        <v>347</v>
      </c>
      <c r="D3208" s="20">
        <v>1</v>
      </c>
      <c r="E3208" s="75" t="s">
        <v>3310</v>
      </c>
      <c r="F3208" s="20" t="s">
        <v>3311</v>
      </c>
      <c r="G3208" s="20" t="s">
        <v>21</v>
      </c>
      <c r="H3208" s="18" t="s">
        <v>22</v>
      </c>
      <c r="I3208" s="20" t="s">
        <v>45</v>
      </c>
      <c r="J3208" s="20" t="s">
        <v>24</v>
      </c>
      <c r="K3208" s="20" t="s">
        <v>24</v>
      </c>
      <c r="L3208" s="20">
        <v>4</v>
      </c>
      <c r="M3208" s="20" t="s">
        <v>25</v>
      </c>
      <c r="N3208" s="20">
        <v>9600</v>
      </c>
      <c r="O3208" s="20">
        <v>4800</v>
      </c>
      <c r="P3208" s="43">
        <f ca="1">SUMIF(E:O,E3208,O:O)</f>
        <v>156000</v>
      </c>
    </row>
    <row r="3209" s="1" customFormat="true" ht="35" customHeight="true" spans="1:16">
      <c r="A3209" s="17">
        <v>3206</v>
      </c>
      <c r="B3209" s="54" t="s">
        <v>2973</v>
      </c>
      <c r="C3209" s="74">
        <v>348</v>
      </c>
      <c r="D3209" s="20">
        <v>2</v>
      </c>
      <c r="E3209" s="75" t="s">
        <v>3310</v>
      </c>
      <c r="F3209" s="108" t="s">
        <v>3312</v>
      </c>
      <c r="G3209" s="20" t="s">
        <v>21</v>
      </c>
      <c r="H3209" s="18" t="s">
        <v>42</v>
      </c>
      <c r="I3209" s="20" t="s">
        <v>43</v>
      </c>
      <c r="J3209" s="20" t="s">
        <v>24</v>
      </c>
      <c r="K3209" s="20" t="s">
        <v>24</v>
      </c>
      <c r="L3209" s="20">
        <v>8</v>
      </c>
      <c r="M3209" s="20" t="s">
        <v>25</v>
      </c>
      <c r="N3209" s="20">
        <v>19200</v>
      </c>
      <c r="O3209" s="20">
        <v>9600</v>
      </c>
      <c r="P3209" s="43"/>
    </row>
    <row r="3210" s="1" customFormat="true" ht="35" customHeight="true" spans="1:16">
      <c r="A3210" s="17">
        <v>3207</v>
      </c>
      <c r="B3210" s="54" t="s">
        <v>2973</v>
      </c>
      <c r="C3210" s="74">
        <v>349</v>
      </c>
      <c r="D3210" s="20">
        <v>3</v>
      </c>
      <c r="E3210" s="75" t="s">
        <v>3310</v>
      </c>
      <c r="F3210" s="20" t="s">
        <v>3313</v>
      </c>
      <c r="G3210" s="20" t="s">
        <v>21</v>
      </c>
      <c r="H3210" s="18" t="s">
        <v>22</v>
      </c>
      <c r="I3210" s="20" t="s">
        <v>31</v>
      </c>
      <c r="J3210" s="20" t="s">
        <v>32</v>
      </c>
      <c r="K3210" s="20">
        <v>3</v>
      </c>
      <c r="L3210" s="20">
        <v>4</v>
      </c>
      <c r="M3210" s="20" t="s">
        <v>25</v>
      </c>
      <c r="N3210" s="20">
        <v>9600</v>
      </c>
      <c r="O3210" s="20">
        <v>4800</v>
      </c>
      <c r="P3210" s="43"/>
    </row>
    <row r="3211" s="1" customFormat="true" ht="35" customHeight="true" spans="1:16">
      <c r="A3211" s="17">
        <v>3208</v>
      </c>
      <c r="B3211" s="54" t="s">
        <v>2973</v>
      </c>
      <c r="C3211" s="74">
        <v>350</v>
      </c>
      <c r="D3211" s="20">
        <v>4</v>
      </c>
      <c r="E3211" s="75" t="s">
        <v>3310</v>
      </c>
      <c r="F3211" s="20" t="s">
        <v>3314</v>
      </c>
      <c r="G3211" s="20" t="s">
        <v>21</v>
      </c>
      <c r="H3211" s="18" t="s">
        <v>59</v>
      </c>
      <c r="I3211" s="20" t="s">
        <v>49</v>
      </c>
      <c r="J3211" s="20" t="s">
        <v>39</v>
      </c>
      <c r="K3211" s="20">
        <v>1</v>
      </c>
      <c r="L3211" s="20">
        <v>4</v>
      </c>
      <c r="M3211" s="20" t="s">
        <v>25</v>
      </c>
      <c r="N3211" s="20">
        <v>9600</v>
      </c>
      <c r="O3211" s="20">
        <v>4800</v>
      </c>
      <c r="P3211" s="43"/>
    </row>
    <row r="3212" s="1" customFormat="true" ht="35" customHeight="true" spans="1:16">
      <c r="A3212" s="17">
        <v>3209</v>
      </c>
      <c r="B3212" s="54" t="s">
        <v>2973</v>
      </c>
      <c r="C3212" s="74">
        <v>351</v>
      </c>
      <c r="D3212" s="20">
        <v>5</v>
      </c>
      <c r="E3212" s="75" t="s">
        <v>3310</v>
      </c>
      <c r="F3212" s="20" t="s">
        <v>3315</v>
      </c>
      <c r="G3212" s="20" t="s">
        <v>21</v>
      </c>
      <c r="H3212" s="18" t="s">
        <v>89</v>
      </c>
      <c r="I3212" s="20" t="s">
        <v>49</v>
      </c>
      <c r="J3212" s="20" t="s">
        <v>39</v>
      </c>
      <c r="K3212" s="20">
        <v>2</v>
      </c>
      <c r="L3212" s="20">
        <v>4</v>
      </c>
      <c r="M3212" s="20" t="s">
        <v>25</v>
      </c>
      <c r="N3212" s="20">
        <v>9600</v>
      </c>
      <c r="O3212" s="20">
        <v>4800</v>
      </c>
      <c r="P3212" s="43"/>
    </row>
    <row r="3213" s="1" customFormat="true" ht="35" customHeight="true" spans="1:16">
      <c r="A3213" s="17">
        <v>3210</v>
      </c>
      <c r="B3213" s="54" t="s">
        <v>2973</v>
      </c>
      <c r="C3213" s="74">
        <v>352</v>
      </c>
      <c r="D3213" s="20">
        <v>6</v>
      </c>
      <c r="E3213" s="75" t="s">
        <v>3310</v>
      </c>
      <c r="F3213" s="20" t="s">
        <v>3316</v>
      </c>
      <c r="G3213" s="20" t="s">
        <v>21</v>
      </c>
      <c r="H3213" s="18" t="s">
        <v>59</v>
      </c>
      <c r="I3213" s="20" t="s">
        <v>49</v>
      </c>
      <c r="J3213" s="20" t="s">
        <v>32</v>
      </c>
      <c r="K3213" s="20">
        <v>1</v>
      </c>
      <c r="L3213" s="20">
        <v>4</v>
      </c>
      <c r="M3213" s="20" t="s">
        <v>25</v>
      </c>
      <c r="N3213" s="20">
        <v>9600</v>
      </c>
      <c r="O3213" s="20">
        <v>4800</v>
      </c>
      <c r="P3213" s="43"/>
    </row>
    <row r="3214" s="1" customFormat="true" ht="35" customHeight="true" spans="1:16">
      <c r="A3214" s="17">
        <v>3211</v>
      </c>
      <c r="B3214" s="54" t="s">
        <v>2973</v>
      </c>
      <c r="C3214" s="74">
        <v>353</v>
      </c>
      <c r="D3214" s="20">
        <v>7</v>
      </c>
      <c r="E3214" s="75" t="s">
        <v>3310</v>
      </c>
      <c r="F3214" s="20" t="s">
        <v>3317</v>
      </c>
      <c r="G3214" s="20" t="s">
        <v>21</v>
      </c>
      <c r="H3214" s="18" t="s">
        <v>89</v>
      </c>
      <c r="I3214" s="20" t="s">
        <v>49</v>
      </c>
      <c r="J3214" s="20" t="s">
        <v>39</v>
      </c>
      <c r="K3214" s="20">
        <v>4</v>
      </c>
      <c r="L3214" s="20">
        <v>4</v>
      </c>
      <c r="M3214" s="20" t="s">
        <v>25</v>
      </c>
      <c r="N3214" s="20">
        <v>9600</v>
      </c>
      <c r="O3214" s="20">
        <v>4800</v>
      </c>
      <c r="P3214" s="43"/>
    </row>
    <row r="3215" s="1" customFormat="true" ht="35" customHeight="true" spans="1:16">
      <c r="A3215" s="17">
        <v>3212</v>
      </c>
      <c r="B3215" s="54" t="s">
        <v>2973</v>
      </c>
      <c r="C3215" s="74">
        <v>354</v>
      </c>
      <c r="D3215" s="20">
        <v>8</v>
      </c>
      <c r="E3215" s="75" t="s">
        <v>3310</v>
      </c>
      <c r="F3215" s="20" t="s">
        <v>3318</v>
      </c>
      <c r="G3215" s="20" t="s">
        <v>21</v>
      </c>
      <c r="H3215" s="18" t="s">
        <v>22</v>
      </c>
      <c r="I3215" s="20" t="s">
        <v>64</v>
      </c>
      <c r="J3215" s="20" t="s">
        <v>24</v>
      </c>
      <c r="K3215" s="20" t="s">
        <v>24</v>
      </c>
      <c r="L3215" s="20">
        <v>5</v>
      </c>
      <c r="M3215" s="20" t="s">
        <v>25</v>
      </c>
      <c r="N3215" s="20">
        <v>12000</v>
      </c>
      <c r="O3215" s="20">
        <v>6000</v>
      </c>
      <c r="P3215" s="43"/>
    </row>
    <row r="3216" s="1" customFormat="true" ht="35" customHeight="true" spans="1:16">
      <c r="A3216" s="17">
        <v>3213</v>
      </c>
      <c r="B3216" s="54" t="s">
        <v>2973</v>
      </c>
      <c r="C3216" s="74">
        <v>355</v>
      </c>
      <c r="D3216" s="20">
        <v>9</v>
      </c>
      <c r="E3216" s="75" t="s">
        <v>3310</v>
      </c>
      <c r="F3216" s="20" t="s">
        <v>3319</v>
      </c>
      <c r="G3216" s="20" t="s">
        <v>21</v>
      </c>
      <c r="H3216" s="18" t="s">
        <v>59</v>
      </c>
      <c r="I3216" s="20" t="s">
        <v>49</v>
      </c>
      <c r="J3216" s="20" t="s">
        <v>35</v>
      </c>
      <c r="K3216" s="20">
        <v>2</v>
      </c>
      <c r="L3216" s="20">
        <v>3</v>
      </c>
      <c r="M3216" s="20" t="s">
        <v>25</v>
      </c>
      <c r="N3216" s="20">
        <v>7200</v>
      </c>
      <c r="O3216" s="20">
        <v>3600</v>
      </c>
      <c r="P3216" s="43"/>
    </row>
    <row r="3217" s="1" customFormat="true" ht="35" customHeight="true" spans="1:16">
      <c r="A3217" s="17">
        <v>3214</v>
      </c>
      <c r="B3217" s="54" t="s">
        <v>2973</v>
      </c>
      <c r="C3217" s="74">
        <v>356</v>
      </c>
      <c r="D3217" s="20">
        <v>10</v>
      </c>
      <c r="E3217" s="75" t="s">
        <v>3310</v>
      </c>
      <c r="F3217" s="108" t="s">
        <v>3320</v>
      </c>
      <c r="G3217" s="20" t="s">
        <v>21</v>
      </c>
      <c r="H3217" s="18" t="s">
        <v>22</v>
      </c>
      <c r="I3217" s="20" t="s">
        <v>31</v>
      </c>
      <c r="J3217" s="20" t="s">
        <v>39</v>
      </c>
      <c r="K3217" s="20">
        <v>1</v>
      </c>
      <c r="L3217" s="20">
        <v>4</v>
      </c>
      <c r="M3217" s="20" t="s">
        <v>25</v>
      </c>
      <c r="N3217" s="20">
        <v>9600</v>
      </c>
      <c r="O3217" s="20">
        <v>4800</v>
      </c>
      <c r="P3217" s="43"/>
    </row>
    <row r="3218" s="1" customFormat="true" ht="35" customHeight="true" spans="1:16">
      <c r="A3218" s="17">
        <v>3215</v>
      </c>
      <c r="B3218" s="54" t="s">
        <v>2973</v>
      </c>
      <c r="C3218" s="74">
        <v>357</v>
      </c>
      <c r="D3218" s="20">
        <v>11</v>
      </c>
      <c r="E3218" s="75" t="s">
        <v>3310</v>
      </c>
      <c r="F3218" s="108" t="s">
        <v>3321</v>
      </c>
      <c r="G3218" s="20" t="s">
        <v>21</v>
      </c>
      <c r="H3218" s="18" t="s">
        <v>22</v>
      </c>
      <c r="I3218" s="20" t="s">
        <v>31</v>
      </c>
      <c r="J3218" s="20" t="s">
        <v>39</v>
      </c>
      <c r="K3218" s="20">
        <v>2</v>
      </c>
      <c r="L3218" s="20">
        <v>3</v>
      </c>
      <c r="M3218" s="20" t="s">
        <v>25</v>
      </c>
      <c r="N3218" s="20">
        <v>7200</v>
      </c>
      <c r="O3218" s="20">
        <v>3600</v>
      </c>
      <c r="P3218" s="43"/>
    </row>
    <row r="3219" s="1" customFormat="true" ht="35" customHeight="true" spans="1:16">
      <c r="A3219" s="17">
        <v>3216</v>
      </c>
      <c r="B3219" s="54" t="s">
        <v>2973</v>
      </c>
      <c r="C3219" s="74">
        <v>358</v>
      </c>
      <c r="D3219" s="20">
        <v>12</v>
      </c>
      <c r="E3219" s="75" t="s">
        <v>3310</v>
      </c>
      <c r="F3219" s="20" t="s">
        <v>3322</v>
      </c>
      <c r="G3219" s="20" t="s">
        <v>21</v>
      </c>
      <c r="H3219" s="18" t="s">
        <v>59</v>
      </c>
      <c r="I3219" s="20" t="s">
        <v>49</v>
      </c>
      <c r="J3219" s="20" t="s">
        <v>39</v>
      </c>
      <c r="K3219" s="20">
        <v>3</v>
      </c>
      <c r="L3219" s="20">
        <v>4</v>
      </c>
      <c r="M3219" s="20" t="s">
        <v>25</v>
      </c>
      <c r="N3219" s="20">
        <v>9600</v>
      </c>
      <c r="O3219" s="20">
        <v>4800</v>
      </c>
      <c r="P3219" s="43"/>
    </row>
    <row r="3220" s="1" customFormat="true" ht="35" customHeight="true" spans="1:16">
      <c r="A3220" s="17">
        <v>3217</v>
      </c>
      <c r="B3220" s="54" t="s">
        <v>2973</v>
      </c>
      <c r="C3220" s="74">
        <v>359</v>
      </c>
      <c r="D3220" s="20">
        <v>13</v>
      </c>
      <c r="E3220" s="75" t="s">
        <v>3310</v>
      </c>
      <c r="F3220" s="108" t="s">
        <v>3323</v>
      </c>
      <c r="G3220" s="20" t="s">
        <v>21</v>
      </c>
      <c r="H3220" s="18" t="s">
        <v>22</v>
      </c>
      <c r="I3220" s="20" t="s">
        <v>31</v>
      </c>
      <c r="J3220" s="20" t="s">
        <v>39</v>
      </c>
      <c r="K3220" s="20">
        <v>1</v>
      </c>
      <c r="L3220" s="20">
        <v>3</v>
      </c>
      <c r="M3220" s="20" t="s">
        <v>25</v>
      </c>
      <c r="N3220" s="20">
        <v>7200</v>
      </c>
      <c r="O3220" s="20">
        <v>3600</v>
      </c>
      <c r="P3220" s="43"/>
    </row>
    <row r="3221" s="1" customFormat="true" ht="35" customHeight="true" spans="1:16">
      <c r="A3221" s="17">
        <v>3218</v>
      </c>
      <c r="B3221" s="54" t="s">
        <v>2973</v>
      </c>
      <c r="C3221" s="74">
        <v>360</v>
      </c>
      <c r="D3221" s="20">
        <v>14</v>
      </c>
      <c r="E3221" s="75" t="s">
        <v>3310</v>
      </c>
      <c r="F3221" s="108" t="s">
        <v>3324</v>
      </c>
      <c r="G3221" s="20" t="s">
        <v>21</v>
      </c>
      <c r="H3221" s="18" t="s">
        <v>22</v>
      </c>
      <c r="I3221" s="20" t="s">
        <v>31</v>
      </c>
      <c r="J3221" s="20" t="s">
        <v>35</v>
      </c>
      <c r="K3221" s="20">
        <v>2</v>
      </c>
      <c r="L3221" s="20">
        <v>3</v>
      </c>
      <c r="M3221" s="20" t="s">
        <v>25</v>
      </c>
      <c r="N3221" s="20">
        <v>7200</v>
      </c>
      <c r="O3221" s="20">
        <v>3600</v>
      </c>
      <c r="P3221" s="43"/>
    </row>
    <row r="3222" s="1" customFormat="true" ht="35" customHeight="true" spans="1:16">
      <c r="A3222" s="17">
        <v>3219</v>
      </c>
      <c r="B3222" s="54" t="s">
        <v>2973</v>
      </c>
      <c r="C3222" s="74">
        <v>361</v>
      </c>
      <c r="D3222" s="20">
        <v>15</v>
      </c>
      <c r="E3222" s="75" t="s">
        <v>3310</v>
      </c>
      <c r="F3222" s="108" t="s">
        <v>3325</v>
      </c>
      <c r="G3222" s="20" t="s">
        <v>21</v>
      </c>
      <c r="H3222" s="18" t="s">
        <v>22</v>
      </c>
      <c r="I3222" s="20" t="s">
        <v>31</v>
      </c>
      <c r="J3222" s="20" t="s">
        <v>39</v>
      </c>
      <c r="K3222" s="20">
        <v>4</v>
      </c>
      <c r="L3222" s="20">
        <v>3</v>
      </c>
      <c r="M3222" s="20" t="s">
        <v>25</v>
      </c>
      <c r="N3222" s="20">
        <v>7200</v>
      </c>
      <c r="O3222" s="20">
        <v>3600</v>
      </c>
      <c r="P3222" s="43"/>
    </row>
    <row r="3223" s="1" customFormat="true" ht="35" customHeight="true" spans="1:16">
      <c r="A3223" s="17">
        <v>3220</v>
      </c>
      <c r="B3223" s="54" t="s">
        <v>2973</v>
      </c>
      <c r="C3223" s="74">
        <v>362</v>
      </c>
      <c r="D3223" s="20">
        <v>16</v>
      </c>
      <c r="E3223" s="75" t="s">
        <v>3310</v>
      </c>
      <c r="F3223" s="20" t="s">
        <v>3326</v>
      </c>
      <c r="G3223" s="20" t="s">
        <v>21</v>
      </c>
      <c r="H3223" s="18" t="s">
        <v>22</v>
      </c>
      <c r="I3223" s="20" t="s">
        <v>23</v>
      </c>
      <c r="J3223" s="20" t="s">
        <v>24</v>
      </c>
      <c r="K3223" s="20" t="s">
        <v>24</v>
      </c>
      <c r="L3223" s="20">
        <v>10</v>
      </c>
      <c r="M3223" s="20" t="s">
        <v>25</v>
      </c>
      <c r="N3223" s="20">
        <v>24000</v>
      </c>
      <c r="O3223" s="20">
        <v>12000</v>
      </c>
      <c r="P3223" s="43"/>
    </row>
    <row r="3224" s="1" customFormat="true" ht="35" customHeight="true" spans="1:16">
      <c r="A3224" s="17">
        <v>3221</v>
      </c>
      <c r="B3224" s="54" t="s">
        <v>2973</v>
      </c>
      <c r="C3224" s="74">
        <v>363</v>
      </c>
      <c r="D3224" s="20">
        <v>17</v>
      </c>
      <c r="E3224" s="75" t="s">
        <v>3310</v>
      </c>
      <c r="F3224" s="20" t="s">
        <v>3327</v>
      </c>
      <c r="G3224" s="20" t="s">
        <v>21</v>
      </c>
      <c r="H3224" s="18" t="s">
        <v>22</v>
      </c>
      <c r="I3224" s="20" t="s">
        <v>29</v>
      </c>
      <c r="J3224" s="20" t="s">
        <v>24</v>
      </c>
      <c r="K3224" s="20" t="s">
        <v>24</v>
      </c>
      <c r="L3224" s="20">
        <v>10</v>
      </c>
      <c r="M3224" s="20" t="s">
        <v>25</v>
      </c>
      <c r="N3224" s="20">
        <v>24000</v>
      </c>
      <c r="O3224" s="20">
        <v>12000</v>
      </c>
      <c r="P3224" s="43"/>
    </row>
    <row r="3225" s="1" customFormat="true" ht="35" customHeight="true" spans="1:16">
      <c r="A3225" s="17">
        <v>3222</v>
      </c>
      <c r="B3225" s="54" t="s">
        <v>2973</v>
      </c>
      <c r="C3225" s="74">
        <v>364</v>
      </c>
      <c r="D3225" s="20">
        <v>18</v>
      </c>
      <c r="E3225" s="75" t="s">
        <v>3310</v>
      </c>
      <c r="F3225" s="20" t="s">
        <v>3328</v>
      </c>
      <c r="G3225" s="20" t="s">
        <v>21</v>
      </c>
      <c r="H3225" s="18" t="s">
        <v>22</v>
      </c>
      <c r="I3225" s="20" t="s">
        <v>27</v>
      </c>
      <c r="J3225" s="20" t="s">
        <v>24</v>
      </c>
      <c r="K3225" s="20" t="s">
        <v>24</v>
      </c>
      <c r="L3225" s="20">
        <v>2</v>
      </c>
      <c r="M3225" s="20" t="s">
        <v>25</v>
      </c>
      <c r="N3225" s="20">
        <v>4800</v>
      </c>
      <c r="O3225" s="20">
        <v>2400</v>
      </c>
      <c r="P3225" s="43"/>
    </row>
    <row r="3226" s="1" customFormat="true" ht="35" customHeight="true" spans="1:16">
      <c r="A3226" s="17">
        <v>3223</v>
      </c>
      <c r="B3226" s="54" t="s">
        <v>2973</v>
      </c>
      <c r="C3226" s="74">
        <v>365</v>
      </c>
      <c r="D3226" s="20">
        <v>19</v>
      </c>
      <c r="E3226" s="75" t="s">
        <v>3310</v>
      </c>
      <c r="F3226" s="20" t="s">
        <v>3329</v>
      </c>
      <c r="G3226" s="20" t="s">
        <v>21</v>
      </c>
      <c r="H3226" s="18" t="s">
        <v>42</v>
      </c>
      <c r="I3226" s="20" t="s">
        <v>75</v>
      </c>
      <c r="J3226" s="20" t="s">
        <v>24</v>
      </c>
      <c r="K3226" s="20" t="s">
        <v>24</v>
      </c>
      <c r="L3226" s="20">
        <v>2</v>
      </c>
      <c r="M3226" s="20" t="s">
        <v>25</v>
      </c>
      <c r="N3226" s="20">
        <v>4800</v>
      </c>
      <c r="O3226" s="20">
        <v>2400</v>
      </c>
      <c r="P3226" s="43"/>
    </row>
    <row r="3227" s="1" customFormat="true" ht="35" customHeight="true" spans="1:16">
      <c r="A3227" s="17">
        <v>3224</v>
      </c>
      <c r="B3227" s="54" t="s">
        <v>2973</v>
      </c>
      <c r="C3227" s="74">
        <v>366</v>
      </c>
      <c r="D3227" s="20">
        <v>20</v>
      </c>
      <c r="E3227" s="75" t="s">
        <v>3310</v>
      </c>
      <c r="F3227" s="20" t="s">
        <v>145</v>
      </c>
      <c r="G3227" s="20" t="s">
        <v>21</v>
      </c>
      <c r="H3227" s="18" t="s">
        <v>22</v>
      </c>
      <c r="I3227" s="20" t="s">
        <v>31</v>
      </c>
      <c r="J3227" s="20" t="s">
        <v>39</v>
      </c>
      <c r="K3227" s="20">
        <v>3</v>
      </c>
      <c r="L3227" s="20">
        <v>7</v>
      </c>
      <c r="M3227" s="20" t="s">
        <v>25</v>
      </c>
      <c r="N3227" s="20">
        <v>16800</v>
      </c>
      <c r="O3227" s="20">
        <v>8400</v>
      </c>
      <c r="P3227" s="43"/>
    </row>
    <row r="3228" s="1" customFormat="true" ht="35" customHeight="true" spans="1:16">
      <c r="A3228" s="17">
        <v>3225</v>
      </c>
      <c r="B3228" s="54" t="s">
        <v>2973</v>
      </c>
      <c r="C3228" s="74">
        <v>367</v>
      </c>
      <c r="D3228" s="20">
        <v>21</v>
      </c>
      <c r="E3228" s="75" t="s">
        <v>3310</v>
      </c>
      <c r="F3228" s="20" t="s">
        <v>3330</v>
      </c>
      <c r="G3228" s="20" t="s">
        <v>21</v>
      </c>
      <c r="H3228" s="18" t="s">
        <v>22</v>
      </c>
      <c r="I3228" s="20" t="s">
        <v>31</v>
      </c>
      <c r="J3228" s="20" t="s">
        <v>35</v>
      </c>
      <c r="K3228" s="20">
        <v>1</v>
      </c>
      <c r="L3228" s="20">
        <v>8</v>
      </c>
      <c r="M3228" s="20" t="s">
        <v>25</v>
      </c>
      <c r="N3228" s="20">
        <v>19200</v>
      </c>
      <c r="O3228" s="20">
        <v>9600</v>
      </c>
      <c r="P3228" s="43"/>
    </row>
    <row r="3229" s="1" customFormat="true" ht="35" customHeight="true" spans="1:16">
      <c r="A3229" s="17">
        <v>3226</v>
      </c>
      <c r="B3229" s="54" t="s">
        <v>2973</v>
      </c>
      <c r="C3229" s="74">
        <v>368</v>
      </c>
      <c r="D3229" s="20">
        <v>22</v>
      </c>
      <c r="E3229" s="75" t="s">
        <v>3310</v>
      </c>
      <c r="F3229" s="20" t="s">
        <v>2353</v>
      </c>
      <c r="G3229" s="20" t="s">
        <v>21</v>
      </c>
      <c r="H3229" s="18" t="s">
        <v>22</v>
      </c>
      <c r="I3229" s="20" t="s">
        <v>31</v>
      </c>
      <c r="J3229" s="20" t="s">
        <v>32</v>
      </c>
      <c r="K3229" s="20">
        <v>2</v>
      </c>
      <c r="L3229" s="20">
        <v>2</v>
      </c>
      <c r="M3229" s="20" t="s">
        <v>25</v>
      </c>
      <c r="N3229" s="20">
        <v>4800</v>
      </c>
      <c r="O3229" s="20">
        <v>2400</v>
      </c>
      <c r="P3229" s="43"/>
    </row>
    <row r="3230" s="1" customFormat="true" ht="35" customHeight="true" spans="1:16">
      <c r="A3230" s="17">
        <v>3227</v>
      </c>
      <c r="B3230" s="54" t="s">
        <v>2973</v>
      </c>
      <c r="C3230" s="74">
        <v>369</v>
      </c>
      <c r="D3230" s="20">
        <v>23</v>
      </c>
      <c r="E3230" s="75" t="s">
        <v>3310</v>
      </c>
      <c r="F3230" s="20" t="s">
        <v>3331</v>
      </c>
      <c r="G3230" s="20" t="s">
        <v>21</v>
      </c>
      <c r="H3230" s="18" t="s">
        <v>22</v>
      </c>
      <c r="I3230" s="20" t="s">
        <v>31</v>
      </c>
      <c r="J3230" s="20" t="s">
        <v>39</v>
      </c>
      <c r="K3230" s="20">
        <v>2</v>
      </c>
      <c r="L3230" s="20">
        <v>2</v>
      </c>
      <c r="M3230" s="20" t="s">
        <v>25</v>
      </c>
      <c r="N3230" s="20">
        <v>4800</v>
      </c>
      <c r="O3230" s="20">
        <v>2400</v>
      </c>
      <c r="P3230" s="43"/>
    </row>
    <row r="3231" s="1" customFormat="true" ht="35" customHeight="true" spans="1:16">
      <c r="A3231" s="17">
        <v>3228</v>
      </c>
      <c r="B3231" s="54" t="s">
        <v>2973</v>
      </c>
      <c r="C3231" s="74">
        <v>370</v>
      </c>
      <c r="D3231" s="20">
        <v>24</v>
      </c>
      <c r="E3231" s="75" t="s">
        <v>3310</v>
      </c>
      <c r="F3231" s="20" t="s">
        <v>3332</v>
      </c>
      <c r="G3231" s="20" t="s">
        <v>21</v>
      </c>
      <c r="H3231" s="18" t="s">
        <v>22</v>
      </c>
      <c r="I3231" s="20" t="s">
        <v>31</v>
      </c>
      <c r="J3231" s="20" t="s">
        <v>24</v>
      </c>
      <c r="K3231" s="20" t="s">
        <v>24</v>
      </c>
      <c r="L3231" s="20">
        <v>2</v>
      </c>
      <c r="M3231" s="20" t="s">
        <v>25</v>
      </c>
      <c r="N3231" s="20">
        <v>4800</v>
      </c>
      <c r="O3231" s="20">
        <v>2400</v>
      </c>
      <c r="P3231" s="43"/>
    </row>
    <row r="3232" s="1" customFormat="true" ht="35" customHeight="true" spans="1:16">
      <c r="A3232" s="17">
        <v>3229</v>
      </c>
      <c r="B3232" s="54" t="s">
        <v>2973</v>
      </c>
      <c r="C3232" s="74">
        <v>371</v>
      </c>
      <c r="D3232" s="20">
        <v>25</v>
      </c>
      <c r="E3232" s="75" t="s">
        <v>3310</v>
      </c>
      <c r="F3232" s="20" t="s">
        <v>3333</v>
      </c>
      <c r="G3232" s="20" t="s">
        <v>21</v>
      </c>
      <c r="H3232" s="18" t="s">
        <v>22</v>
      </c>
      <c r="I3232" s="20" t="s">
        <v>49</v>
      </c>
      <c r="J3232" s="20" t="s">
        <v>32</v>
      </c>
      <c r="K3232" s="20">
        <v>1</v>
      </c>
      <c r="L3232" s="20">
        <v>2</v>
      </c>
      <c r="M3232" s="20" t="s">
        <v>25</v>
      </c>
      <c r="N3232" s="20">
        <v>4800</v>
      </c>
      <c r="O3232" s="20">
        <v>2400</v>
      </c>
      <c r="P3232" s="43"/>
    </row>
    <row r="3233" s="1" customFormat="true" ht="35" customHeight="true" spans="1:16">
      <c r="A3233" s="17">
        <v>3230</v>
      </c>
      <c r="B3233" s="54" t="s">
        <v>2973</v>
      </c>
      <c r="C3233" s="74">
        <v>372</v>
      </c>
      <c r="D3233" s="20">
        <v>26</v>
      </c>
      <c r="E3233" s="75" t="s">
        <v>3310</v>
      </c>
      <c r="F3233" s="20" t="s">
        <v>3334</v>
      </c>
      <c r="G3233" s="20" t="s">
        <v>21</v>
      </c>
      <c r="H3233" s="18" t="s">
        <v>59</v>
      </c>
      <c r="I3233" s="20" t="s">
        <v>49</v>
      </c>
      <c r="J3233" s="20" t="s">
        <v>35</v>
      </c>
      <c r="K3233" s="20">
        <v>3</v>
      </c>
      <c r="L3233" s="20">
        <v>2</v>
      </c>
      <c r="M3233" s="20" t="s">
        <v>25</v>
      </c>
      <c r="N3233" s="20">
        <v>4800</v>
      </c>
      <c r="O3233" s="20">
        <v>2400</v>
      </c>
      <c r="P3233" s="43"/>
    </row>
    <row r="3234" s="1" customFormat="true" ht="35" customHeight="true" spans="1:16">
      <c r="A3234" s="17">
        <v>3231</v>
      </c>
      <c r="B3234" s="54" t="s">
        <v>2973</v>
      </c>
      <c r="C3234" s="74">
        <v>373</v>
      </c>
      <c r="D3234" s="20">
        <v>27</v>
      </c>
      <c r="E3234" s="75" t="s">
        <v>3310</v>
      </c>
      <c r="F3234" s="20" t="s">
        <v>3335</v>
      </c>
      <c r="G3234" s="20" t="s">
        <v>21</v>
      </c>
      <c r="H3234" s="18" t="s">
        <v>22</v>
      </c>
      <c r="I3234" s="20" t="s">
        <v>31</v>
      </c>
      <c r="J3234" s="20" t="s">
        <v>35</v>
      </c>
      <c r="K3234" s="20">
        <v>3</v>
      </c>
      <c r="L3234" s="20">
        <v>8</v>
      </c>
      <c r="M3234" s="20" t="s">
        <v>76</v>
      </c>
      <c r="N3234" s="20">
        <v>19200</v>
      </c>
      <c r="O3234" s="20">
        <v>9600</v>
      </c>
      <c r="P3234" s="43"/>
    </row>
    <row r="3235" s="1" customFormat="true" ht="35" customHeight="true" spans="1:16">
      <c r="A3235" s="17">
        <v>3232</v>
      </c>
      <c r="B3235" s="54" t="s">
        <v>2973</v>
      </c>
      <c r="C3235" s="74">
        <v>374</v>
      </c>
      <c r="D3235" s="20">
        <v>28</v>
      </c>
      <c r="E3235" s="75" t="s">
        <v>3310</v>
      </c>
      <c r="F3235" s="20" t="s">
        <v>3336</v>
      </c>
      <c r="G3235" s="20" t="s">
        <v>21</v>
      </c>
      <c r="H3235" s="18" t="s">
        <v>22</v>
      </c>
      <c r="I3235" s="20" t="s">
        <v>31</v>
      </c>
      <c r="J3235" s="20" t="s">
        <v>39</v>
      </c>
      <c r="K3235" s="20">
        <v>5</v>
      </c>
      <c r="L3235" s="20">
        <v>9</v>
      </c>
      <c r="M3235" s="20" t="s">
        <v>76</v>
      </c>
      <c r="N3235" s="20">
        <v>21600</v>
      </c>
      <c r="O3235" s="20">
        <v>10800</v>
      </c>
      <c r="P3235" s="43"/>
    </row>
    <row r="3236" s="1" customFormat="true" ht="35" customHeight="true" spans="1:16">
      <c r="A3236" s="17">
        <v>3233</v>
      </c>
      <c r="B3236" s="54" t="s">
        <v>2973</v>
      </c>
      <c r="C3236" s="74">
        <v>375</v>
      </c>
      <c r="D3236" s="20">
        <v>29</v>
      </c>
      <c r="E3236" s="75" t="s">
        <v>3310</v>
      </c>
      <c r="F3236" s="20" t="s">
        <v>3337</v>
      </c>
      <c r="G3236" s="20" t="s">
        <v>21</v>
      </c>
      <c r="H3236" s="18" t="s">
        <v>22</v>
      </c>
      <c r="I3236" s="20" t="s">
        <v>31</v>
      </c>
      <c r="J3236" s="20" t="s">
        <v>32</v>
      </c>
      <c r="K3236" s="20">
        <v>2</v>
      </c>
      <c r="L3236" s="20">
        <v>1</v>
      </c>
      <c r="M3236" s="20" t="s">
        <v>76</v>
      </c>
      <c r="N3236" s="20">
        <v>2400</v>
      </c>
      <c r="O3236" s="20">
        <v>1200</v>
      </c>
      <c r="P3236" s="43"/>
    </row>
    <row r="3237" s="1" customFormat="true" ht="35" customHeight="true" spans="1:16">
      <c r="A3237" s="17">
        <v>3234</v>
      </c>
      <c r="B3237" s="54" t="s">
        <v>2973</v>
      </c>
      <c r="C3237" s="74">
        <v>376</v>
      </c>
      <c r="D3237" s="20">
        <v>30</v>
      </c>
      <c r="E3237" s="75" t="s">
        <v>3310</v>
      </c>
      <c r="F3237" s="20" t="s">
        <v>139</v>
      </c>
      <c r="G3237" s="20" t="s">
        <v>21</v>
      </c>
      <c r="H3237" s="18" t="s">
        <v>22</v>
      </c>
      <c r="I3237" s="20" t="s">
        <v>31</v>
      </c>
      <c r="J3237" s="20" t="s">
        <v>35</v>
      </c>
      <c r="K3237" s="20">
        <v>1</v>
      </c>
      <c r="L3237" s="20">
        <v>1</v>
      </c>
      <c r="M3237" s="20" t="s">
        <v>76</v>
      </c>
      <c r="N3237" s="20">
        <v>2400</v>
      </c>
      <c r="O3237" s="20">
        <v>1200</v>
      </c>
      <c r="P3237" s="43"/>
    </row>
    <row r="3238" s="1" customFormat="true" ht="35" customHeight="true" spans="1:16">
      <c r="A3238" s="17">
        <v>3235</v>
      </c>
      <c r="B3238" s="54" t="s">
        <v>2973</v>
      </c>
      <c r="C3238" s="74">
        <v>377</v>
      </c>
      <c r="D3238" s="20">
        <v>31</v>
      </c>
      <c r="E3238" s="75" t="s">
        <v>3310</v>
      </c>
      <c r="F3238" s="20" t="s">
        <v>3338</v>
      </c>
      <c r="G3238" s="20" t="s">
        <v>21</v>
      </c>
      <c r="H3238" s="18" t="s">
        <v>22</v>
      </c>
      <c r="I3238" s="20" t="s">
        <v>31</v>
      </c>
      <c r="J3238" s="20" t="s">
        <v>35</v>
      </c>
      <c r="K3238" s="20">
        <v>3</v>
      </c>
      <c r="L3238" s="20">
        <v>1</v>
      </c>
      <c r="M3238" s="20" t="s">
        <v>76</v>
      </c>
      <c r="N3238" s="20">
        <v>2400</v>
      </c>
      <c r="O3238" s="20">
        <v>1200</v>
      </c>
      <c r="P3238" s="43"/>
    </row>
    <row r="3239" s="1" customFormat="true" ht="35" customHeight="true" spans="1:16">
      <c r="A3239" s="17">
        <v>3236</v>
      </c>
      <c r="B3239" s="54" t="s">
        <v>2973</v>
      </c>
      <c r="C3239" s="74">
        <v>378</v>
      </c>
      <c r="D3239" s="20">
        <v>32</v>
      </c>
      <c r="E3239" s="75" t="s">
        <v>3310</v>
      </c>
      <c r="F3239" s="20" t="s">
        <v>3339</v>
      </c>
      <c r="G3239" s="20" t="s">
        <v>21</v>
      </c>
      <c r="H3239" s="18" t="s">
        <v>59</v>
      </c>
      <c r="I3239" s="20" t="s">
        <v>49</v>
      </c>
      <c r="J3239" s="20" t="s">
        <v>32</v>
      </c>
      <c r="K3239" s="20">
        <v>3</v>
      </c>
      <c r="L3239" s="20">
        <v>1</v>
      </c>
      <c r="M3239" s="20" t="s">
        <v>76</v>
      </c>
      <c r="N3239" s="20">
        <v>2400</v>
      </c>
      <c r="O3239" s="20">
        <v>1200</v>
      </c>
      <c r="P3239" s="43"/>
    </row>
    <row r="3240" s="1" customFormat="true" ht="35" customHeight="true" spans="1:16">
      <c r="A3240" s="17">
        <v>3237</v>
      </c>
      <c r="B3240" s="54" t="s">
        <v>2973</v>
      </c>
      <c r="C3240" s="74">
        <v>379</v>
      </c>
      <c r="D3240" s="20">
        <v>1</v>
      </c>
      <c r="E3240" s="75" t="s">
        <v>3340</v>
      </c>
      <c r="F3240" s="20" t="s">
        <v>3341</v>
      </c>
      <c r="G3240" s="20" t="s">
        <v>21</v>
      </c>
      <c r="H3240" s="20" t="s">
        <v>22</v>
      </c>
      <c r="I3240" s="20" t="s">
        <v>31</v>
      </c>
      <c r="J3240" s="20" t="s">
        <v>39</v>
      </c>
      <c r="K3240" s="20">
        <v>2</v>
      </c>
      <c r="L3240" s="20">
        <v>9</v>
      </c>
      <c r="M3240" s="20" t="s">
        <v>25</v>
      </c>
      <c r="N3240" s="20">
        <v>21600</v>
      </c>
      <c r="O3240" s="20">
        <v>10800</v>
      </c>
      <c r="P3240" s="43">
        <f ca="1">SUMIF(E:O,E3240,O:O)</f>
        <v>32400</v>
      </c>
    </row>
    <row r="3241" s="1" customFormat="true" ht="35" customHeight="true" spans="1:16">
      <c r="A3241" s="17">
        <v>3238</v>
      </c>
      <c r="B3241" s="54" t="s">
        <v>2973</v>
      </c>
      <c r="C3241" s="74">
        <v>380</v>
      </c>
      <c r="D3241" s="20">
        <v>2</v>
      </c>
      <c r="E3241" s="75" t="s">
        <v>3340</v>
      </c>
      <c r="F3241" s="20" t="s">
        <v>3342</v>
      </c>
      <c r="G3241" s="20" t="s">
        <v>21</v>
      </c>
      <c r="H3241" s="20" t="s">
        <v>22</v>
      </c>
      <c r="I3241" s="20" t="s">
        <v>23</v>
      </c>
      <c r="J3241" s="20" t="s">
        <v>24</v>
      </c>
      <c r="K3241" s="20" t="s">
        <v>24</v>
      </c>
      <c r="L3241" s="20">
        <v>8</v>
      </c>
      <c r="M3241" s="20" t="s">
        <v>25</v>
      </c>
      <c r="N3241" s="20">
        <v>19200</v>
      </c>
      <c r="O3241" s="20">
        <v>9600</v>
      </c>
      <c r="P3241" s="43"/>
    </row>
    <row r="3242" s="1" customFormat="true" ht="35" customHeight="true" spans="1:16">
      <c r="A3242" s="17">
        <v>3239</v>
      </c>
      <c r="B3242" s="54" t="s">
        <v>2973</v>
      </c>
      <c r="C3242" s="74">
        <v>381</v>
      </c>
      <c r="D3242" s="20">
        <v>3</v>
      </c>
      <c r="E3242" s="75" t="s">
        <v>3340</v>
      </c>
      <c r="F3242" s="20" t="s">
        <v>3343</v>
      </c>
      <c r="G3242" s="20" t="s">
        <v>21</v>
      </c>
      <c r="H3242" s="20" t="s">
        <v>22</v>
      </c>
      <c r="I3242" s="20" t="s">
        <v>146</v>
      </c>
      <c r="J3242" s="20" t="s">
        <v>24</v>
      </c>
      <c r="K3242" s="20" t="s">
        <v>24</v>
      </c>
      <c r="L3242" s="20">
        <v>7</v>
      </c>
      <c r="M3242" s="20" t="s">
        <v>25</v>
      </c>
      <c r="N3242" s="20">
        <v>16800</v>
      </c>
      <c r="O3242" s="20">
        <v>8400</v>
      </c>
      <c r="P3242" s="43"/>
    </row>
    <row r="3243" s="1" customFormat="true" ht="35" customHeight="true" spans="1:16">
      <c r="A3243" s="17">
        <v>3240</v>
      </c>
      <c r="B3243" s="54" t="s">
        <v>2973</v>
      </c>
      <c r="C3243" s="74">
        <v>382</v>
      </c>
      <c r="D3243" s="20">
        <v>4</v>
      </c>
      <c r="E3243" s="75" t="s">
        <v>3340</v>
      </c>
      <c r="F3243" s="20" t="s">
        <v>3344</v>
      </c>
      <c r="G3243" s="20" t="s">
        <v>21</v>
      </c>
      <c r="H3243" s="20" t="s">
        <v>22</v>
      </c>
      <c r="I3243" s="20" t="s">
        <v>31</v>
      </c>
      <c r="J3243" s="20" t="s">
        <v>35</v>
      </c>
      <c r="K3243" s="20">
        <v>2</v>
      </c>
      <c r="L3243" s="20">
        <v>1</v>
      </c>
      <c r="M3243" s="20" t="s">
        <v>25</v>
      </c>
      <c r="N3243" s="20">
        <v>2400</v>
      </c>
      <c r="O3243" s="20">
        <v>1200</v>
      </c>
      <c r="P3243" s="43"/>
    </row>
    <row r="3244" s="1" customFormat="true" ht="35" customHeight="true" spans="1:16">
      <c r="A3244" s="17">
        <v>3241</v>
      </c>
      <c r="B3244" s="54" t="s">
        <v>2973</v>
      </c>
      <c r="C3244" s="74">
        <v>383</v>
      </c>
      <c r="D3244" s="20">
        <v>5</v>
      </c>
      <c r="E3244" s="75" t="s">
        <v>3340</v>
      </c>
      <c r="F3244" s="20" t="s">
        <v>3345</v>
      </c>
      <c r="G3244" s="20" t="s">
        <v>21</v>
      </c>
      <c r="H3244" s="20" t="s">
        <v>22</v>
      </c>
      <c r="I3244" s="20" t="s">
        <v>31</v>
      </c>
      <c r="J3244" s="20" t="s">
        <v>32</v>
      </c>
      <c r="K3244" s="20">
        <v>1</v>
      </c>
      <c r="L3244" s="20">
        <v>1</v>
      </c>
      <c r="M3244" s="20" t="s">
        <v>25</v>
      </c>
      <c r="N3244" s="20">
        <v>2400</v>
      </c>
      <c r="O3244" s="20">
        <v>1200</v>
      </c>
      <c r="P3244" s="43"/>
    </row>
    <row r="3245" s="1" customFormat="true" ht="35" customHeight="true" spans="1:16">
      <c r="A3245" s="17">
        <v>3242</v>
      </c>
      <c r="B3245" s="54" t="s">
        <v>2973</v>
      </c>
      <c r="C3245" s="74">
        <v>384</v>
      </c>
      <c r="D3245" s="20">
        <v>6</v>
      </c>
      <c r="E3245" s="75" t="s">
        <v>3340</v>
      </c>
      <c r="F3245" s="20" t="s">
        <v>3346</v>
      </c>
      <c r="G3245" s="20" t="s">
        <v>21</v>
      </c>
      <c r="H3245" s="20" t="s">
        <v>22</v>
      </c>
      <c r="I3245" s="20" t="s">
        <v>31</v>
      </c>
      <c r="J3245" s="20" t="s">
        <v>39</v>
      </c>
      <c r="K3245" s="20">
        <v>3</v>
      </c>
      <c r="L3245" s="20">
        <v>1</v>
      </c>
      <c r="M3245" s="20" t="s">
        <v>25</v>
      </c>
      <c r="N3245" s="20">
        <v>2400</v>
      </c>
      <c r="O3245" s="20">
        <v>1200</v>
      </c>
      <c r="P3245" s="43"/>
    </row>
    <row r="3246" s="1" customFormat="true" ht="35" customHeight="true" spans="1:16">
      <c r="A3246" s="17">
        <v>3243</v>
      </c>
      <c r="B3246" s="54" t="s">
        <v>2973</v>
      </c>
      <c r="C3246" s="74">
        <v>385</v>
      </c>
      <c r="D3246" s="18">
        <v>1</v>
      </c>
      <c r="E3246" s="75" t="s">
        <v>3347</v>
      </c>
      <c r="F3246" s="20" t="s">
        <v>3348</v>
      </c>
      <c r="G3246" s="20" t="s">
        <v>21</v>
      </c>
      <c r="H3246" s="20" t="s">
        <v>22</v>
      </c>
      <c r="I3246" s="18" t="s">
        <v>27</v>
      </c>
      <c r="J3246" s="20" t="s">
        <v>24</v>
      </c>
      <c r="K3246" s="20" t="s">
        <v>24</v>
      </c>
      <c r="L3246" s="18">
        <v>8</v>
      </c>
      <c r="M3246" s="20" t="s">
        <v>25</v>
      </c>
      <c r="N3246" s="18">
        <v>19200</v>
      </c>
      <c r="O3246" s="18">
        <v>9600</v>
      </c>
      <c r="P3246" s="43">
        <f ca="1">SUMIF(E:O,E3246,O:O)</f>
        <v>254400</v>
      </c>
    </row>
    <row r="3247" s="1" customFormat="true" ht="35" customHeight="true" spans="1:16">
      <c r="A3247" s="17">
        <v>3244</v>
      </c>
      <c r="B3247" s="54" t="s">
        <v>2973</v>
      </c>
      <c r="C3247" s="74">
        <v>386</v>
      </c>
      <c r="D3247" s="18">
        <v>2</v>
      </c>
      <c r="E3247" s="75" t="s">
        <v>3347</v>
      </c>
      <c r="F3247" s="20" t="s">
        <v>3349</v>
      </c>
      <c r="G3247" s="20" t="s">
        <v>21</v>
      </c>
      <c r="H3247" s="20" t="s">
        <v>22</v>
      </c>
      <c r="I3247" s="18" t="s">
        <v>64</v>
      </c>
      <c r="J3247" s="20" t="s">
        <v>24</v>
      </c>
      <c r="K3247" s="20" t="s">
        <v>24</v>
      </c>
      <c r="L3247" s="18">
        <v>7</v>
      </c>
      <c r="M3247" s="20" t="s">
        <v>25</v>
      </c>
      <c r="N3247" s="18">
        <v>16800</v>
      </c>
      <c r="O3247" s="18">
        <v>8400</v>
      </c>
      <c r="P3247" s="43"/>
    </row>
    <row r="3248" s="1" customFormat="true" ht="35" customHeight="true" spans="1:16">
      <c r="A3248" s="17">
        <v>3245</v>
      </c>
      <c r="B3248" s="54" t="s">
        <v>2973</v>
      </c>
      <c r="C3248" s="74">
        <v>387</v>
      </c>
      <c r="D3248" s="18">
        <v>3</v>
      </c>
      <c r="E3248" s="75" t="s">
        <v>3347</v>
      </c>
      <c r="F3248" s="20" t="s">
        <v>3350</v>
      </c>
      <c r="G3248" s="20" t="s">
        <v>21</v>
      </c>
      <c r="H3248" s="20" t="s">
        <v>22</v>
      </c>
      <c r="I3248" s="18" t="s">
        <v>31</v>
      </c>
      <c r="J3248" s="20" t="s">
        <v>39</v>
      </c>
      <c r="K3248" s="20">
        <v>3</v>
      </c>
      <c r="L3248" s="18">
        <v>7</v>
      </c>
      <c r="M3248" s="20" t="s">
        <v>25</v>
      </c>
      <c r="N3248" s="18">
        <v>16800</v>
      </c>
      <c r="O3248" s="18">
        <v>8400</v>
      </c>
      <c r="P3248" s="43"/>
    </row>
    <row r="3249" s="1" customFormat="true" ht="35" customHeight="true" spans="1:16">
      <c r="A3249" s="17">
        <v>3246</v>
      </c>
      <c r="B3249" s="54" t="s">
        <v>2973</v>
      </c>
      <c r="C3249" s="74">
        <v>388</v>
      </c>
      <c r="D3249" s="18">
        <v>4</v>
      </c>
      <c r="E3249" s="75" t="s">
        <v>3347</v>
      </c>
      <c r="F3249" s="20" t="s">
        <v>3351</v>
      </c>
      <c r="G3249" s="20" t="s">
        <v>21</v>
      </c>
      <c r="H3249" s="20" t="s">
        <v>59</v>
      </c>
      <c r="I3249" s="18" t="s">
        <v>49</v>
      </c>
      <c r="J3249" s="20" t="s">
        <v>32</v>
      </c>
      <c r="K3249" s="20">
        <v>2</v>
      </c>
      <c r="L3249" s="18">
        <v>7</v>
      </c>
      <c r="M3249" s="20" t="s">
        <v>25</v>
      </c>
      <c r="N3249" s="18">
        <v>16800</v>
      </c>
      <c r="O3249" s="18">
        <v>8400</v>
      </c>
      <c r="P3249" s="43"/>
    </row>
    <row r="3250" s="1" customFormat="true" ht="35" customHeight="true" spans="1:16">
      <c r="A3250" s="17">
        <v>3247</v>
      </c>
      <c r="B3250" s="54" t="s">
        <v>2973</v>
      </c>
      <c r="C3250" s="74">
        <v>389</v>
      </c>
      <c r="D3250" s="18">
        <v>5</v>
      </c>
      <c r="E3250" s="75" t="s">
        <v>3347</v>
      </c>
      <c r="F3250" s="20" t="s">
        <v>3352</v>
      </c>
      <c r="G3250" s="20" t="s">
        <v>21</v>
      </c>
      <c r="H3250" s="20" t="s">
        <v>59</v>
      </c>
      <c r="I3250" s="18" t="s">
        <v>49</v>
      </c>
      <c r="J3250" s="20" t="s">
        <v>32</v>
      </c>
      <c r="K3250" s="20">
        <v>6</v>
      </c>
      <c r="L3250" s="18">
        <v>6</v>
      </c>
      <c r="M3250" s="20" t="s">
        <v>25</v>
      </c>
      <c r="N3250" s="18">
        <v>14400</v>
      </c>
      <c r="O3250" s="18">
        <v>7200</v>
      </c>
      <c r="P3250" s="43"/>
    </row>
    <row r="3251" s="1" customFormat="true" ht="35" customHeight="true" spans="1:16">
      <c r="A3251" s="17">
        <v>3248</v>
      </c>
      <c r="B3251" s="54" t="s">
        <v>2973</v>
      </c>
      <c r="C3251" s="74">
        <v>390</v>
      </c>
      <c r="D3251" s="18">
        <v>6</v>
      </c>
      <c r="E3251" s="75" t="s">
        <v>3347</v>
      </c>
      <c r="F3251" s="20" t="s">
        <v>3353</v>
      </c>
      <c r="G3251" s="20" t="s">
        <v>21</v>
      </c>
      <c r="H3251" s="20" t="s">
        <v>22</v>
      </c>
      <c r="I3251" s="18" t="s">
        <v>31</v>
      </c>
      <c r="J3251" s="20" t="s">
        <v>39</v>
      </c>
      <c r="K3251" s="20">
        <v>2</v>
      </c>
      <c r="L3251" s="18">
        <v>6</v>
      </c>
      <c r="M3251" s="20" t="s">
        <v>25</v>
      </c>
      <c r="N3251" s="18">
        <v>14400</v>
      </c>
      <c r="O3251" s="18">
        <v>7200</v>
      </c>
      <c r="P3251" s="43"/>
    </row>
    <row r="3252" s="1" customFormat="true" ht="35" customHeight="true" spans="1:16">
      <c r="A3252" s="17">
        <v>3249</v>
      </c>
      <c r="B3252" s="54" t="s">
        <v>2973</v>
      </c>
      <c r="C3252" s="74">
        <v>391</v>
      </c>
      <c r="D3252" s="18">
        <v>7</v>
      </c>
      <c r="E3252" s="75" t="s">
        <v>3347</v>
      </c>
      <c r="F3252" s="20" t="s">
        <v>3354</v>
      </c>
      <c r="G3252" s="20" t="s">
        <v>21</v>
      </c>
      <c r="H3252" s="20" t="s">
        <v>59</v>
      </c>
      <c r="I3252" s="18" t="s">
        <v>49</v>
      </c>
      <c r="J3252" s="20" t="s">
        <v>39</v>
      </c>
      <c r="K3252" s="20">
        <v>2</v>
      </c>
      <c r="L3252" s="18">
        <v>4</v>
      </c>
      <c r="M3252" s="20" t="s">
        <v>25</v>
      </c>
      <c r="N3252" s="18">
        <v>9600</v>
      </c>
      <c r="O3252" s="18">
        <v>4800</v>
      </c>
      <c r="P3252" s="43"/>
    </row>
    <row r="3253" s="1" customFormat="true" ht="35" customHeight="true" spans="1:16">
      <c r="A3253" s="17">
        <v>3250</v>
      </c>
      <c r="B3253" s="54" t="s">
        <v>2973</v>
      </c>
      <c r="C3253" s="74">
        <v>392</v>
      </c>
      <c r="D3253" s="18">
        <v>8</v>
      </c>
      <c r="E3253" s="75" t="s">
        <v>3347</v>
      </c>
      <c r="F3253" s="20" t="s">
        <v>3355</v>
      </c>
      <c r="G3253" s="20" t="s">
        <v>21</v>
      </c>
      <c r="H3253" s="20" t="s">
        <v>59</v>
      </c>
      <c r="I3253" s="18" t="s">
        <v>49</v>
      </c>
      <c r="J3253" s="20" t="s">
        <v>35</v>
      </c>
      <c r="K3253" s="20">
        <v>1</v>
      </c>
      <c r="L3253" s="18">
        <v>8</v>
      </c>
      <c r="M3253" s="20" t="s">
        <v>25</v>
      </c>
      <c r="N3253" s="18">
        <v>19200</v>
      </c>
      <c r="O3253" s="18">
        <v>9600</v>
      </c>
      <c r="P3253" s="43"/>
    </row>
    <row r="3254" s="1" customFormat="true" ht="35" customHeight="true" spans="1:16">
      <c r="A3254" s="17">
        <v>3251</v>
      </c>
      <c r="B3254" s="54" t="s">
        <v>2973</v>
      </c>
      <c r="C3254" s="74">
        <v>393</v>
      </c>
      <c r="D3254" s="18">
        <v>9</v>
      </c>
      <c r="E3254" s="75" t="s">
        <v>3347</v>
      </c>
      <c r="F3254" s="20" t="s">
        <v>3356</v>
      </c>
      <c r="G3254" s="20" t="s">
        <v>21</v>
      </c>
      <c r="H3254" s="20" t="s">
        <v>22</v>
      </c>
      <c r="I3254" s="18" t="s">
        <v>31</v>
      </c>
      <c r="J3254" s="20" t="s">
        <v>32</v>
      </c>
      <c r="K3254" s="20">
        <v>5</v>
      </c>
      <c r="L3254" s="18">
        <v>4</v>
      </c>
      <c r="M3254" s="20" t="s">
        <v>25</v>
      </c>
      <c r="N3254" s="18">
        <v>9600</v>
      </c>
      <c r="O3254" s="18">
        <v>4800</v>
      </c>
      <c r="P3254" s="43"/>
    </row>
    <row r="3255" s="1" customFormat="true" ht="35" customHeight="true" spans="1:16">
      <c r="A3255" s="17">
        <v>3252</v>
      </c>
      <c r="B3255" s="54" t="s">
        <v>2973</v>
      </c>
      <c r="C3255" s="74">
        <v>394</v>
      </c>
      <c r="D3255" s="18">
        <v>10</v>
      </c>
      <c r="E3255" s="75" t="s">
        <v>3347</v>
      </c>
      <c r="F3255" s="20" t="s">
        <v>3357</v>
      </c>
      <c r="G3255" s="20" t="s">
        <v>21</v>
      </c>
      <c r="H3255" s="20" t="s">
        <v>22</v>
      </c>
      <c r="I3255" s="18" t="s">
        <v>146</v>
      </c>
      <c r="J3255" s="20" t="s">
        <v>24</v>
      </c>
      <c r="K3255" s="20" t="s">
        <v>24</v>
      </c>
      <c r="L3255" s="18">
        <v>10</v>
      </c>
      <c r="M3255" s="20" t="s">
        <v>25</v>
      </c>
      <c r="N3255" s="18">
        <v>24000</v>
      </c>
      <c r="O3255" s="18">
        <v>12000</v>
      </c>
      <c r="P3255" s="43"/>
    </row>
    <row r="3256" s="1" customFormat="true" ht="35" customHeight="true" spans="1:16">
      <c r="A3256" s="17">
        <v>3253</v>
      </c>
      <c r="B3256" s="54" t="s">
        <v>2973</v>
      </c>
      <c r="C3256" s="74">
        <v>395</v>
      </c>
      <c r="D3256" s="18">
        <v>11</v>
      </c>
      <c r="E3256" s="75" t="s">
        <v>3347</v>
      </c>
      <c r="F3256" s="20" t="s">
        <v>3358</v>
      </c>
      <c r="G3256" s="20" t="s">
        <v>21</v>
      </c>
      <c r="H3256" s="20" t="s">
        <v>42</v>
      </c>
      <c r="I3256" s="18" t="s">
        <v>43</v>
      </c>
      <c r="J3256" s="20" t="s">
        <v>24</v>
      </c>
      <c r="K3256" s="20" t="s">
        <v>24</v>
      </c>
      <c r="L3256" s="18">
        <v>5</v>
      </c>
      <c r="M3256" s="20" t="s">
        <v>25</v>
      </c>
      <c r="N3256" s="18">
        <v>12000</v>
      </c>
      <c r="O3256" s="18">
        <v>6000</v>
      </c>
      <c r="P3256" s="43"/>
    </row>
    <row r="3257" s="1" customFormat="true" ht="35" customHeight="true" spans="1:16">
      <c r="A3257" s="17">
        <v>3254</v>
      </c>
      <c r="B3257" s="54" t="s">
        <v>2973</v>
      </c>
      <c r="C3257" s="74">
        <v>396</v>
      </c>
      <c r="D3257" s="18">
        <v>12</v>
      </c>
      <c r="E3257" s="75" t="s">
        <v>3347</v>
      </c>
      <c r="F3257" s="20" t="s">
        <v>3359</v>
      </c>
      <c r="G3257" s="20" t="s">
        <v>21</v>
      </c>
      <c r="H3257" s="20" t="s">
        <v>22</v>
      </c>
      <c r="I3257" s="18" t="s">
        <v>31</v>
      </c>
      <c r="J3257" s="20" t="s">
        <v>39</v>
      </c>
      <c r="K3257" s="20">
        <v>1</v>
      </c>
      <c r="L3257" s="18">
        <v>2</v>
      </c>
      <c r="M3257" s="20" t="s">
        <v>25</v>
      </c>
      <c r="N3257" s="18">
        <v>4800</v>
      </c>
      <c r="O3257" s="18">
        <v>2400</v>
      </c>
      <c r="P3257" s="43"/>
    </row>
    <row r="3258" s="1" customFormat="true" ht="35" customHeight="true" spans="1:16">
      <c r="A3258" s="17">
        <v>3255</v>
      </c>
      <c r="B3258" s="54" t="s">
        <v>2973</v>
      </c>
      <c r="C3258" s="74">
        <v>397</v>
      </c>
      <c r="D3258" s="18">
        <v>13</v>
      </c>
      <c r="E3258" s="75" t="s">
        <v>3347</v>
      </c>
      <c r="F3258" s="41" t="s">
        <v>3360</v>
      </c>
      <c r="G3258" s="20" t="s">
        <v>21</v>
      </c>
      <c r="H3258" s="20" t="s">
        <v>59</v>
      </c>
      <c r="I3258" s="18" t="s">
        <v>49</v>
      </c>
      <c r="J3258" s="20" t="s">
        <v>39</v>
      </c>
      <c r="K3258" s="20">
        <v>1</v>
      </c>
      <c r="L3258" s="18">
        <v>5</v>
      </c>
      <c r="M3258" s="20" t="s">
        <v>25</v>
      </c>
      <c r="N3258" s="18">
        <v>12000</v>
      </c>
      <c r="O3258" s="18">
        <v>6000</v>
      </c>
      <c r="P3258" s="43"/>
    </row>
    <row r="3259" s="1" customFormat="true" ht="35" customHeight="true" spans="1:16">
      <c r="A3259" s="17">
        <v>3256</v>
      </c>
      <c r="B3259" s="54" t="s">
        <v>2973</v>
      </c>
      <c r="C3259" s="74">
        <v>398</v>
      </c>
      <c r="D3259" s="18">
        <v>14</v>
      </c>
      <c r="E3259" s="75" t="s">
        <v>3347</v>
      </c>
      <c r="F3259" s="41" t="s">
        <v>3361</v>
      </c>
      <c r="G3259" s="20" t="s">
        <v>21</v>
      </c>
      <c r="H3259" s="20" t="s">
        <v>22</v>
      </c>
      <c r="I3259" s="18" t="s">
        <v>31</v>
      </c>
      <c r="J3259" s="20" t="s">
        <v>35</v>
      </c>
      <c r="K3259" s="20">
        <v>3</v>
      </c>
      <c r="L3259" s="18">
        <v>2</v>
      </c>
      <c r="M3259" s="20" t="s">
        <v>25</v>
      </c>
      <c r="N3259" s="18">
        <v>4800</v>
      </c>
      <c r="O3259" s="18">
        <v>2400</v>
      </c>
      <c r="P3259" s="43"/>
    </row>
    <row r="3260" s="1" customFormat="true" ht="35" customHeight="true" spans="1:16">
      <c r="A3260" s="17">
        <v>3257</v>
      </c>
      <c r="B3260" s="54" t="s">
        <v>2973</v>
      </c>
      <c r="C3260" s="74">
        <v>399</v>
      </c>
      <c r="D3260" s="18">
        <v>15</v>
      </c>
      <c r="E3260" s="75" t="s">
        <v>3347</v>
      </c>
      <c r="F3260" s="20" t="s">
        <v>3362</v>
      </c>
      <c r="G3260" s="20" t="s">
        <v>21</v>
      </c>
      <c r="H3260" s="20" t="s">
        <v>22</v>
      </c>
      <c r="I3260" s="18" t="s">
        <v>31</v>
      </c>
      <c r="J3260" s="20" t="s">
        <v>39</v>
      </c>
      <c r="K3260" s="20">
        <v>3</v>
      </c>
      <c r="L3260" s="18">
        <v>5</v>
      </c>
      <c r="M3260" s="20" t="s">
        <v>25</v>
      </c>
      <c r="N3260" s="18">
        <v>12000</v>
      </c>
      <c r="O3260" s="18">
        <v>6000</v>
      </c>
      <c r="P3260" s="43"/>
    </row>
    <row r="3261" s="1" customFormat="true" ht="35" customHeight="true" spans="1:16">
      <c r="A3261" s="17">
        <v>3258</v>
      </c>
      <c r="B3261" s="54" t="s">
        <v>2973</v>
      </c>
      <c r="C3261" s="74">
        <v>400</v>
      </c>
      <c r="D3261" s="18">
        <v>16</v>
      </c>
      <c r="E3261" s="75" t="s">
        <v>3347</v>
      </c>
      <c r="F3261" s="20" t="s">
        <v>3363</v>
      </c>
      <c r="G3261" s="20" t="s">
        <v>21</v>
      </c>
      <c r="H3261" s="20" t="s">
        <v>59</v>
      </c>
      <c r="I3261" s="18" t="s">
        <v>49</v>
      </c>
      <c r="J3261" s="20" t="s">
        <v>39</v>
      </c>
      <c r="K3261" s="20">
        <v>3</v>
      </c>
      <c r="L3261" s="18">
        <v>2</v>
      </c>
      <c r="M3261" s="20" t="s">
        <v>25</v>
      </c>
      <c r="N3261" s="18">
        <v>4800</v>
      </c>
      <c r="O3261" s="18">
        <v>2400</v>
      </c>
      <c r="P3261" s="43"/>
    </row>
    <row r="3262" s="1" customFormat="true" ht="35" customHeight="true" spans="1:16">
      <c r="A3262" s="17">
        <v>3259</v>
      </c>
      <c r="B3262" s="54" t="s">
        <v>2973</v>
      </c>
      <c r="C3262" s="74">
        <v>401</v>
      </c>
      <c r="D3262" s="18">
        <v>17</v>
      </c>
      <c r="E3262" s="75" t="s">
        <v>3347</v>
      </c>
      <c r="F3262" s="20" t="s">
        <v>3364</v>
      </c>
      <c r="G3262" s="20" t="s">
        <v>21</v>
      </c>
      <c r="H3262" s="20" t="s">
        <v>22</v>
      </c>
      <c r="I3262" s="18" t="s">
        <v>31</v>
      </c>
      <c r="J3262" s="20" t="s">
        <v>39</v>
      </c>
      <c r="K3262" s="20">
        <v>4</v>
      </c>
      <c r="L3262" s="18">
        <v>2</v>
      </c>
      <c r="M3262" s="20" t="s">
        <v>25</v>
      </c>
      <c r="N3262" s="18">
        <v>4800</v>
      </c>
      <c r="O3262" s="18">
        <v>2400</v>
      </c>
      <c r="P3262" s="43"/>
    </row>
    <row r="3263" s="1" customFormat="true" ht="35" customHeight="true" spans="1:16">
      <c r="A3263" s="17">
        <v>3260</v>
      </c>
      <c r="B3263" s="54" t="s">
        <v>2973</v>
      </c>
      <c r="C3263" s="74">
        <v>402</v>
      </c>
      <c r="D3263" s="18">
        <v>18</v>
      </c>
      <c r="E3263" s="75" t="s">
        <v>3347</v>
      </c>
      <c r="F3263" s="38" t="s">
        <v>3365</v>
      </c>
      <c r="G3263" s="20" t="s">
        <v>21</v>
      </c>
      <c r="H3263" s="20" t="s">
        <v>22</v>
      </c>
      <c r="I3263" s="18" t="s">
        <v>31</v>
      </c>
      <c r="J3263" s="20" t="s">
        <v>35</v>
      </c>
      <c r="K3263" s="20">
        <v>1</v>
      </c>
      <c r="L3263" s="18">
        <v>2</v>
      </c>
      <c r="M3263" s="20" t="s">
        <v>25</v>
      </c>
      <c r="N3263" s="18">
        <v>4800</v>
      </c>
      <c r="O3263" s="18">
        <v>2400</v>
      </c>
      <c r="P3263" s="43"/>
    </row>
    <row r="3264" s="1" customFormat="true" ht="35" customHeight="true" spans="1:16">
      <c r="A3264" s="17">
        <v>3261</v>
      </c>
      <c r="B3264" s="54" t="s">
        <v>2973</v>
      </c>
      <c r="C3264" s="74">
        <v>403</v>
      </c>
      <c r="D3264" s="18">
        <v>19</v>
      </c>
      <c r="E3264" s="75" t="s">
        <v>3347</v>
      </c>
      <c r="F3264" s="20" t="s">
        <v>3366</v>
      </c>
      <c r="G3264" s="20" t="s">
        <v>21</v>
      </c>
      <c r="H3264" s="20" t="s">
        <v>22</v>
      </c>
      <c r="I3264" s="18" t="s">
        <v>31</v>
      </c>
      <c r="J3264" s="20" t="s">
        <v>32</v>
      </c>
      <c r="K3264" s="20">
        <v>6</v>
      </c>
      <c r="L3264" s="18">
        <v>2</v>
      </c>
      <c r="M3264" s="20" t="s">
        <v>25</v>
      </c>
      <c r="N3264" s="18">
        <v>4800</v>
      </c>
      <c r="O3264" s="18">
        <v>2400</v>
      </c>
      <c r="P3264" s="43"/>
    </row>
    <row r="3265" s="1" customFormat="true" ht="35" customHeight="true" spans="1:16">
      <c r="A3265" s="17">
        <v>3262</v>
      </c>
      <c r="B3265" s="54" t="s">
        <v>2973</v>
      </c>
      <c r="C3265" s="74">
        <v>404</v>
      </c>
      <c r="D3265" s="18">
        <v>20</v>
      </c>
      <c r="E3265" s="75" t="s">
        <v>3347</v>
      </c>
      <c r="F3265" s="64" t="s">
        <v>3367</v>
      </c>
      <c r="G3265" s="20" t="s">
        <v>21</v>
      </c>
      <c r="H3265" s="20" t="s">
        <v>22</v>
      </c>
      <c r="I3265" s="18" t="s">
        <v>31</v>
      </c>
      <c r="J3265" s="20" t="s">
        <v>35</v>
      </c>
      <c r="K3265" s="20">
        <v>2</v>
      </c>
      <c r="L3265" s="18">
        <v>2</v>
      </c>
      <c r="M3265" s="20" t="s">
        <v>25</v>
      </c>
      <c r="N3265" s="18">
        <v>4800</v>
      </c>
      <c r="O3265" s="18">
        <v>2400</v>
      </c>
      <c r="P3265" s="43"/>
    </row>
    <row r="3266" s="1" customFormat="true" ht="35" customHeight="true" spans="1:16">
      <c r="A3266" s="17">
        <v>3263</v>
      </c>
      <c r="B3266" s="54" t="s">
        <v>2973</v>
      </c>
      <c r="C3266" s="74">
        <v>405</v>
      </c>
      <c r="D3266" s="18">
        <v>21</v>
      </c>
      <c r="E3266" s="75" t="s">
        <v>3347</v>
      </c>
      <c r="F3266" s="64" t="s">
        <v>3368</v>
      </c>
      <c r="G3266" s="20" t="s">
        <v>21</v>
      </c>
      <c r="H3266" s="20" t="s">
        <v>22</v>
      </c>
      <c r="I3266" s="18" t="s">
        <v>31</v>
      </c>
      <c r="J3266" s="20" t="s">
        <v>32</v>
      </c>
      <c r="K3266" s="20">
        <v>4</v>
      </c>
      <c r="L3266" s="18">
        <v>5</v>
      </c>
      <c r="M3266" s="20" t="s">
        <v>25</v>
      </c>
      <c r="N3266" s="18">
        <v>12000</v>
      </c>
      <c r="O3266" s="18">
        <v>6000</v>
      </c>
      <c r="P3266" s="43"/>
    </row>
    <row r="3267" s="1" customFormat="true" ht="35" customHeight="true" spans="1:16">
      <c r="A3267" s="17">
        <v>3264</v>
      </c>
      <c r="B3267" s="54" t="s">
        <v>2973</v>
      </c>
      <c r="C3267" s="74">
        <v>406</v>
      </c>
      <c r="D3267" s="18">
        <v>22</v>
      </c>
      <c r="E3267" s="75" t="s">
        <v>3347</v>
      </c>
      <c r="F3267" s="64" t="s">
        <v>3369</v>
      </c>
      <c r="G3267" s="20" t="s">
        <v>21</v>
      </c>
      <c r="H3267" s="20" t="s">
        <v>59</v>
      </c>
      <c r="I3267" s="18" t="s">
        <v>49</v>
      </c>
      <c r="J3267" s="20" t="s">
        <v>35</v>
      </c>
      <c r="K3267" s="20">
        <v>2</v>
      </c>
      <c r="L3267" s="18">
        <v>3</v>
      </c>
      <c r="M3267" s="20" t="s">
        <v>25</v>
      </c>
      <c r="N3267" s="18">
        <v>7200</v>
      </c>
      <c r="O3267" s="18">
        <v>3600</v>
      </c>
      <c r="P3267" s="43"/>
    </row>
    <row r="3268" s="1" customFormat="true" ht="35" customHeight="true" spans="1:16">
      <c r="A3268" s="17">
        <v>3265</v>
      </c>
      <c r="B3268" s="54" t="s">
        <v>2973</v>
      </c>
      <c r="C3268" s="74">
        <v>407</v>
      </c>
      <c r="D3268" s="18">
        <v>23</v>
      </c>
      <c r="E3268" s="75" t="s">
        <v>3347</v>
      </c>
      <c r="F3268" s="64" t="s">
        <v>3370</v>
      </c>
      <c r="G3268" s="20" t="s">
        <v>21</v>
      </c>
      <c r="H3268" s="20" t="s">
        <v>22</v>
      </c>
      <c r="I3268" s="18" t="s">
        <v>31</v>
      </c>
      <c r="J3268" s="20" t="s">
        <v>35</v>
      </c>
      <c r="K3268" s="20">
        <v>3</v>
      </c>
      <c r="L3268" s="18">
        <v>7</v>
      </c>
      <c r="M3268" s="20" t="s">
        <v>25</v>
      </c>
      <c r="N3268" s="18">
        <v>16800</v>
      </c>
      <c r="O3268" s="18">
        <v>8400</v>
      </c>
      <c r="P3268" s="43"/>
    </row>
    <row r="3269" s="1" customFormat="true" ht="35" customHeight="true" spans="1:16">
      <c r="A3269" s="17">
        <v>3266</v>
      </c>
      <c r="B3269" s="54" t="s">
        <v>2973</v>
      </c>
      <c r="C3269" s="74">
        <v>408</v>
      </c>
      <c r="D3269" s="18">
        <v>24</v>
      </c>
      <c r="E3269" s="75" t="s">
        <v>3347</v>
      </c>
      <c r="F3269" s="64" t="s">
        <v>3371</v>
      </c>
      <c r="G3269" s="20" t="s">
        <v>21</v>
      </c>
      <c r="H3269" s="20" t="s">
        <v>59</v>
      </c>
      <c r="I3269" s="18" t="s">
        <v>49</v>
      </c>
      <c r="J3269" s="20" t="s">
        <v>35</v>
      </c>
      <c r="K3269" s="20">
        <v>3</v>
      </c>
      <c r="L3269" s="18">
        <v>4</v>
      </c>
      <c r="M3269" s="20" t="s">
        <v>25</v>
      </c>
      <c r="N3269" s="18">
        <v>9600</v>
      </c>
      <c r="O3269" s="18">
        <v>4800</v>
      </c>
      <c r="P3269" s="43"/>
    </row>
    <row r="3270" s="1" customFormat="true" ht="35" customHeight="true" spans="1:16">
      <c r="A3270" s="17">
        <v>3267</v>
      </c>
      <c r="B3270" s="54" t="s">
        <v>2973</v>
      </c>
      <c r="C3270" s="74">
        <v>409</v>
      </c>
      <c r="D3270" s="18">
        <v>25</v>
      </c>
      <c r="E3270" s="75" t="s">
        <v>3347</v>
      </c>
      <c r="F3270" s="64" t="s">
        <v>3372</v>
      </c>
      <c r="G3270" s="20" t="s">
        <v>21</v>
      </c>
      <c r="H3270" s="20" t="s">
        <v>22</v>
      </c>
      <c r="I3270" s="18" t="s">
        <v>31</v>
      </c>
      <c r="J3270" s="20" t="s">
        <v>35</v>
      </c>
      <c r="K3270" s="20">
        <v>4</v>
      </c>
      <c r="L3270" s="18">
        <v>7</v>
      </c>
      <c r="M3270" s="20" t="s">
        <v>25</v>
      </c>
      <c r="N3270" s="18">
        <v>16800</v>
      </c>
      <c r="O3270" s="18">
        <v>8400</v>
      </c>
      <c r="P3270" s="43"/>
    </row>
    <row r="3271" s="1" customFormat="true" ht="35" customHeight="true" spans="1:16">
      <c r="A3271" s="17">
        <v>3268</v>
      </c>
      <c r="B3271" s="54" t="s">
        <v>2973</v>
      </c>
      <c r="C3271" s="74">
        <v>410</v>
      </c>
      <c r="D3271" s="18">
        <v>26</v>
      </c>
      <c r="E3271" s="75" t="s">
        <v>3347</v>
      </c>
      <c r="F3271" s="64" t="s">
        <v>3373</v>
      </c>
      <c r="G3271" s="20" t="s">
        <v>21</v>
      </c>
      <c r="H3271" s="20" t="s">
        <v>22</v>
      </c>
      <c r="I3271" s="18" t="s">
        <v>31</v>
      </c>
      <c r="J3271" s="20" t="s">
        <v>35</v>
      </c>
      <c r="K3271" s="20">
        <v>4</v>
      </c>
      <c r="L3271" s="18">
        <v>2</v>
      </c>
      <c r="M3271" s="20" t="s">
        <v>25</v>
      </c>
      <c r="N3271" s="18">
        <v>4800</v>
      </c>
      <c r="O3271" s="18">
        <v>2400</v>
      </c>
      <c r="P3271" s="43"/>
    </row>
    <row r="3272" s="1" customFormat="true" ht="35" customHeight="true" spans="1:16">
      <c r="A3272" s="17">
        <v>3269</v>
      </c>
      <c r="B3272" s="54" t="s">
        <v>2973</v>
      </c>
      <c r="C3272" s="74">
        <v>411</v>
      </c>
      <c r="D3272" s="18">
        <v>27</v>
      </c>
      <c r="E3272" s="75" t="s">
        <v>3347</v>
      </c>
      <c r="F3272" s="64" t="s">
        <v>3374</v>
      </c>
      <c r="G3272" s="20" t="s">
        <v>21</v>
      </c>
      <c r="H3272" s="20" t="s">
        <v>59</v>
      </c>
      <c r="I3272" s="18" t="s">
        <v>49</v>
      </c>
      <c r="J3272" s="20" t="s">
        <v>35</v>
      </c>
      <c r="K3272" s="20">
        <v>4</v>
      </c>
      <c r="L3272" s="18">
        <v>2</v>
      </c>
      <c r="M3272" s="20" t="s">
        <v>25</v>
      </c>
      <c r="N3272" s="18">
        <v>4800</v>
      </c>
      <c r="O3272" s="18">
        <v>2400</v>
      </c>
      <c r="P3272" s="43"/>
    </row>
    <row r="3273" s="1" customFormat="true" ht="35" customHeight="true" spans="1:16">
      <c r="A3273" s="17">
        <v>3270</v>
      </c>
      <c r="B3273" s="54" t="s">
        <v>2973</v>
      </c>
      <c r="C3273" s="74">
        <v>412</v>
      </c>
      <c r="D3273" s="18">
        <v>28</v>
      </c>
      <c r="E3273" s="75" t="s">
        <v>3347</v>
      </c>
      <c r="F3273" s="64" t="s">
        <v>3375</v>
      </c>
      <c r="G3273" s="20" t="s">
        <v>21</v>
      </c>
      <c r="H3273" s="20" t="s">
        <v>22</v>
      </c>
      <c r="I3273" s="18" t="s">
        <v>31</v>
      </c>
      <c r="J3273" s="20" t="s">
        <v>35</v>
      </c>
      <c r="K3273" s="20">
        <v>5</v>
      </c>
      <c r="L3273" s="18">
        <v>2</v>
      </c>
      <c r="M3273" s="20" t="s">
        <v>25</v>
      </c>
      <c r="N3273" s="18">
        <v>4800</v>
      </c>
      <c r="O3273" s="18">
        <v>2400</v>
      </c>
      <c r="P3273" s="43"/>
    </row>
    <row r="3274" s="1" customFormat="true" ht="35" customHeight="true" spans="1:16">
      <c r="A3274" s="17">
        <v>3271</v>
      </c>
      <c r="B3274" s="54" t="s">
        <v>2973</v>
      </c>
      <c r="C3274" s="74">
        <v>413</v>
      </c>
      <c r="D3274" s="18">
        <v>29</v>
      </c>
      <c r="E3274" s="75" t="s">
        <v>3347</v>
      </c>
      <c r="F3274" s="64" t="s">
        <v>3376</v>
      </c>
      <c r="G3274" s="20" t="s">
        <v>21</v>
      </c>
      <c r="H3274" s="20" t="s">
        <v>22</v>
      </c>
      <c r="I3274" s="18" t="s">
        <v>31</v>
      </c>
      <c r="J3274" s="20" t="s">
        <v>35</v>
      </c>
      <c r="K3274" s="20">
        <v>5</v>
      </c>
      <c r="L3274" s="18">
        <v>2</v>
      </c>
      <c r="M3274" s="20" t="s">
        <v>25</v>
      </c>
      <c r="N3274" s="18">
        <v>4800</v>
      </c>
      <c r="O3274" s="18">
        <v>2400</v>
      </c>
      <c r="P3274" s="43"/>
    </row>
    <row r="3275" s="1" customFormat="true" ht="35" customHeight="true" spans="1:16">
      <c r="A3275" s="17">
        <v>3272</v>
      </c>
      <c r="B3275" s="54" t="s">
        <v>2973</v>
      </c>
      <c r="C3275" s="74">
        <v>414</v>
      </c>
      <c r="D3275" s="18">
        <v>30</v>
      </c>
      <c r="E3275" s="75" t="s">
        <v>3347</v>
      </c>
      <c r="F3275" s="64" t="s">
        <v>3377</v>
      </c>
      <c r="G3275" s="20" t="s">
        <v>21</v>
      </c>
      <c r="H3275" s="20" t="s">
        <v>22</v>
      </c>
      <c r="I3275" s="18" t="s">
        <v>54</v>
      </c>
      <c r="J3275" s="20" t="s">
        <v>24</v>
      </c>
      <c r="K3275" s="20" t="s">
        <v>24</v>
      </c>
      <c r="L3275" s="18">
        <v>3</v>
      </c>
      <c r="M3275" s="20" t="s">
        <v>25</v>
      </c>
      <c r="N3275" s="18">
        <v>7200</v>
      </c>
      <c r="O3275" s="18">
        <v>3600</v>
      </c>
      <c r="P3275" s="43"/>
    </row>
    <row r="3276" s="1" customFormat="true" ht="35" customHeight="true" spans="1:16">
      <c r="A3276" s="17">
        <v>3273</v>
      </c>
      <c r="B3276" s="54" t="s">
        <v>2973</v>
      </c>
      <c r="C3276" s="74">
        <v>415</v>
      </c>
      <c r="D3276" s="18">
        <v>31</v>
      </c>
      <c r="E3276" s="75" t="s">
        <v>3347</v>
      </c>
      <c r="F3276" s="64" t="s">
        <v>3378</v>
      </c>
      <c r="G3276" s="20" t="s">
        <v>21</v>
      </c>
      <c r="H3276" s="20" t="s">
        <v>22</v>
      </c>
      <c r="I3276" s="18" t="s">
        <v>31</v>
      </c>
      <c r="J3276" s="20" t="s">
        <v>35</v>
      </c>
      <c r="K3276" s="20">
        <v>2</v>
      </c>
      <c r="L3276" s="18">
        <v>2</v>
      </c>
      <c r="M3276" s="20" t="s">
        <v>25</v>
      </c>
      <c r="N3276" s="18">
        <v>4800</v>
      </c>
      <c r="O3276" s="18">
        <v>2400</v>
      </c>
      <c r="P3276" s="43"/>
    </row>
    <row r="3277" s="1" customFormat="true" ht="35" customHeight="true" spans="1:16">
      <c r="A3277" s="17">
        <v>3274</v>
      </c>
      <c r="B3277" s="54" t="s">
        <v>2973</v>
      </c>
      <c r="C3277" s="74">
        <v>416</v>
      </c>
      <c r="D3277" s="18">
        <v>32</v>
      </c>
      <c r="E3277" s="75" t="s">
        <v>3347</v>
      </c>
      <c r="F3277" s="64" t="s">
        <v>3379</v>
      </c>
      <c r="G3277" s="20" t="s">
        <v>21</v>
      </c>
      <c r="H3277" s="20" t="s">
        <v>59</v>
      </c>
      <c r="I3277" s="18" t="s">
        <v>49</v>
      </c>
      <c r="J3277" s="20" t="s">
        <v>32</v>
      </c>
      <c r="K3277" s="20">
        <v>3</v>
      </c>
      <c r="L3277" s="18">
        <v>2</v>
      </c>
      <c r="M3277" s="20" t="s">
        <v>25</v>
      </c>
      <c r="N3277" s="18">
        <v>4800</v>
      </c>
      <c r="O3277" s="18">
        <v>2400</v>
      </c>
      <c r="P3277" s="43"/>
    </row>
    <row r="3278" s="1" customFormat="true" ht="35" customHeight="true" spans="1:16">
      <c r="A3278" s="17">
        <v>3275</v>
      </c>
      <c r="B3278" s="54" t="s">
        <v>2973</v>
      </c>
      <c r="C3278" s="74">
        <v>417</v>
      </c>
      <c r="D3278" s="18">
        <v>33</v>
      </c>
      <c r="E3278" s="75" t="s">
        <v>3347</v>
      </c>
      <c r="F3278" s="64" t="s">
        <v>3380</v>
      </c>
      <c r="G3278" s="20" t="s">
        <v>21</v>
      </c>
      <c r="H3278" s="20" t="s">
        <v>59</v>
      </c>
      <c r="I3278" s="18" t="s">
        <v>49</v>
      </c>
      <c r="J3278" s="20" t="s">
        <v>32</v>
      </c>
      <c r="K3278" s="20">
        <v>4</v>
      </c>
      <c r="L3278" s="18">
        <v>2</v>
      </c>
      <c r="M3278" s="20" t="s">
        <v>25</v>
      </c>
      <c r="N3278" s="18">
        <v>4800</v>
      </c>
      <c r="O3278" s="18">
        <v>2400</v>
      </c>
      <c r="P3278" s="43"/>
    </row>
    <row r="3279" s="1" customFormat="true" ht="35" customHeight="true" spans="1:16">
      <c r="A3279" s="17">
        <v>3276</v>
      </c>
      <c r="B3279" s="54" t="s">
        <v>2973</v>
      </c>
      <c r="C3279" s="74">
        <v>418</v>
      </c>
      <c r="D3279" s="18">
        <v>34</v>
      </c>
      <c r="E3279" s="75" t="s">
        <v>3347</v>
      </c>
      <c r="F3279" s="64" t="s">
        <v>3381</v>
      </c>
      <c r="G3279" s="20" t="s">
        <v>21</v>
      </c>
      <c r="H3279" s="20" t="s">
        <v>22</v>
      </c>
      <c r="I3279" s="18" t="s">
        <v>31</v>
      </c>
      <c r="J3279" s="20" t="s">
        <v>32</v>
      </c>
      <c r="K3279" s="20">
        <v>3</v>
      </c>
      <c r="L3279" s="18">
        <v>2</v>
      </c>
      <c r="M3279" s="20" t="s">
        <v>25</v>
      </c>
      <c r="N3279" s="18">
        <v>4800</v>
      </c>
      <c r="O3279" s="18">
        <v>2400</v>
      </c>
      <c r="P3279" s="43"/>
    </row>
    <row r="3280" s="1" customFormat="true" ht="35" customHeight="true" spans="1:16">
      <c r="A3280" s="17">
        <v>3277</v>
      </c>
      <c r="B3280" s="54" t="s">
        <v>2973</v>
      </c>
      <c r="C3280" s="74">
        <v>419</v>
      </c>
      <c r="D3280" s="18">
        <v>35</v>
      </c>
      <c r="E3280" s="75" t="s">
        <v>3347</v>
      </c>
      <c r="F3280" s="64" t="s">
        <v>3382</v>
      </c>
      <c r="G3280" s="20" t="s">
        <v>21</v>
      </c>
      <c r="H3280" s="20" t="s">
        <v>22</v>
      </c>
      <c r="I3280" s="18" t="s">
        <v>31</v>
      </c>
      <c r="J3280" s="20" t="s">
        <v>32</v>
      </c>
      <c r="K3280" s="20">
        <v>1</v>
      </c>
      <c r="L3280" s="18">
        <v>2</v>
      </c>
      <c r="M3280" s="20" t="s">
        <v>25</v>
      </c>
      <c r="N3280" s="18">
        <v>4800</v>
      </c>
      <c r="O3280" s="18">
        <v>2400</v>
      </c>
      <c r="P3280" s="43"/>
    </row>
    <row r="3281" s="1" customFormat="true" ht="35" customHeight="true" spans="1:16">
      <c r="A3281" s="17">
        <v>3278</v>
      </c>
      <c r="B3281" s="54" t="s">
        <v>2973</v>
      </c>
      <c r="C3281" s="74">
        <v>420</v>
      </c>
      <c r="D3281" s="18">
        <v>36</v>
      </c>
      <c r="E3281" s="75" t="s">
        <v>3347</v>
      </c>
      <c r="F3281" s="64" t="s">
        <v>3383</v>
      </c>
      <c r="G3281" s="20" t="s">
        <v>21</v>
      </c>
      <c r="H3281" s="20" t="s">
        <v>22</v>
      </c>
      <c r="I3281" s="18" t="s">
        <v>31</v>
      </c>
      <c r="J3281" s="20" t="s">
        <v>32</v>
      </c>
      <c r="K3281" s="20">
        <v>2</v>
      </c>
      <c r="L3281" s="18">
        <v>9</v>
      </c>
      <c r="M3281" s="20" t="s">
        <v>25</v>
      </c>
      <c r="N3281" s="18">
        <v>21600</v>
      </c>
      <c r="O3281" s="18">
        <v>10800</v>
      </c>
      <c r="P3281" s="43"/>
    </row>
    <row r="3282" s="1" customFormat="true" ht="35" customHeight="true" spans="1:16">
      <c r="A3282" s="17">
        <v>3279</v>
      </c>
      <c r="B3282" s="54" t="s">
        <v>2973</v>
      </c>
      <c r="C3282" s="74">
        <v>421</v>
      </c>
      <c r="D3282" s="18">
        <v>37</v>
      </c>
      <c r="E3282" s="75" t="s">
        <v>3347</v>
      </c>
      <c r="F3282" s="64" t="s">
        <v>3384</v>
      </c>
      <c r="G3282" s="20" t="s">
        <v>21</v>
      </c>
      <c r="H3282" s="20" t="s">
        <v>22</v>
      </c>
      <c r="I3282" s="18" t="s">
        <v>31</v>
      </c>
      <c r="J3282" s="20" t="s">
        <v>35</v>
      </c>
      <c r="K3282" s="20">
        <v>1</v>
      </c>
      <c r="L3282" s="18">
        <v>3</v>
      </c>
      <c r="M3282" s="20" t="s">
        <v>25</v>
      </c>
      <c r="N3282" s="18">
        <v>7200</v>
      </c>
      <c r="O3282" s="18">
        <v>3600</v>
      </c>
      <c r="P3282" s="43"/>
    </row>
    <row r="3283" s="1" customFormat="true" ht="35" customHeight="true" spans="1:16">
      <c r="A3283" s="17">
        <v>3280</v>
      </c>
      <c r="B3283" s="54" t="s">
        <v>2973</v>
      </c>
      <c r="C3283" s="74">
        <v>422</v>
      </c>
      <c r="D3283" s="18">
        <v>38</v>
      </c>
      <c r="E3283" s="75" t="s">
        <v>3347</v>
      </c>
      <c r="F3283" s="64" t="s">
        <v>3385</v>
      </c>
      <c r="G3283" s="20" t="s">
        <v>21</v>
      </c>
      <c r="H3283" s="20" t="s">
        <v>59</v>
      </c>
      <c r="I3283" s="18" t="s">
        <v>49</v>
      </c>
      <c r="J3283" s="20" t="s">
        <v>32</v>
      </c>
      <c r="K3283" s="20">
        <v>1</v>
      </c>
      <c r="L3283" s="18">
        <v>2</v>
      </c>
      <c r="M3283" s="20" t="s">
        <v>25</v>
      </c>
      <c r="N3283" s="18">
        <v>4800</v>
      </c>
      <c r="O3283" s="18">
        <v>2400</v>
      </c>
      <c r="P3283" s="43"/>
    </row>
    <row r="3284" s="1" customFormat="true" ht="35" customHeight="true" spans="1:16">
      <c r="A3284" s="17">
        <v>3281</v>
      </c>
      <c r="B3284" s="54" t="s">
        <v>2973</v>
      </c>
      <c r="C3284" s="74">
        <v>423</v>
      </c>
      <c r="D3284" s="18">
        <v>39</v>
      </c>
      <c r="E3284" s="75" t="s">
        <v>3347</v>
      </c>
      <c r="F3284" s="18" t="s">
        <v>3386</v>
      </c>
      <c r="G3284" s="67" t="s">
        <v>21</v>
      </c>
      <c r="H3284" s="18" t="s">
        <v>22</v>
      </c>
      <c r="I3284" s="18" t="s">
        <v>29</v>
      </c>
      <c r="J3284" s="20" t="s">
        <v>24</v>
      </c>
      <c r="K3284" s="20" t="s">
        <v>24</v>
      </c>
      <c r="L3284" s="20">
        <v>4</v>
      </c>
      <c r="M3284" s="20" t="s">
        <v>25</v>
      </c>
      <c r="N3284" s="18">
        <v>9600</v>
      </c>
      <c r="O3284" s="18">
        <v>4800</v>
      </c>
      <c r="P3284" s="43"/>
    </row>
    <row r="3285" s="1" customFormat="true" ht="35" customHeight="true" spans="1:16">
      <c r="A3285" s="17">
        <v>3282</v>
      </c>
      <c r="B3285" s="54" t="s">
        <v>2973</v>
      </c>
      <c r="C3285" s="74">
        <v>424</v>
      </c>
      <c r="D3285" s="18">
        <v>40</v>
      </c>
      <c r="E3285" s="75" t="s">
        <v>3347</v>
      </c>
      <c r="F3285" s="20" t="s">
        <v>3387</v>
      </c>
      <c r="G3285" s="20" t="s">
        <v>21</v>
      </c>
      <c r="H3285" s="18" t="s">
        <v>22</v>
      </c>
      <c r="I3285" s="20" t="s">
        <v>23</v>
      </c>
      <c r="J3285" s="20" t="s">
        <v>24</v>
      </c>
      <c r="K3285" s="20" t="s">
        <v>24</v>
      </c>
      <c r="L3285" s="18">
        <v>10</v>
      </c>
      <c r="M3285" s="20" t="s">
        <v>25</v>
      </c>
      <c r="N3285" s="20">
        <v>24000</v>
      </c>
      <c r="O3285" s="20">
        <v>12000</v>
      </c>
      <c r="P3285" s="43"/>
    </row>
    <row r="3286" s="1" customFormat="true" ht="35" customHeight="true" spans="1:16">
      <c r="A3286" s="17">
        <v>3283</v>
      </c>
      <c r="B3286" s="54" t="s">
        <v>2973</v>
      </c>
      <c r="C3286" s="74">
        <v>425</v>
      </c>
      <c r="D3286" s="18">
        <v>41</v>
      </c>
      <c r="E3286" s="75" t="s">
        <v>3347</v>
      </c>
      <c r="F3286" s="20" t="s">
        <v>3388</v>
      </c>
      <c r="G3286" s="20" t="s">
        <v>21</v>
      </c>
      <c r="H3286" s="18" t="s">
        <v>42</v>
      </c>
      <c r="I3286" s="20" t="s">
        <v>43</v>
      </c>
      <c r="J3286" s="20" t="s">
        <v>24</v>
      </c>
      <c r="K3286" s="20" t="s">
        <v>24</v>
      </c>
      <c r="L3286" s="18">
        <v>1</v>
      </c>
      <c r="M3286" s="20" t="s">
        <v>76</v>
      </c>
      <c r="N3286" s="20">
        <v>2400</v>
      </c>
      <c r="O3286" s="20">
        <v>1200</v>
      </c>
      <c r="P3286" s="43"/>
    </row>
    <row r="3287" s="1" customFormat="true" ht="35" customHeight="true" spans="1:16">
      <c r="A3287" s="17">
        <v>3284</v>
      </c>
      <c r="B3287" s="54" t="s">
        <v>2973</v>
      </c>
      <c r="C3287" s="74">
        <v>426</v>
      </c>
      <c r="D3287" s="18">
        <v>42</v>
      </c>
      <c r="E3287" s="75" t="s">
        <v>3347</v>
      </c>
      <c r="F3287" s="20" t="s">
        <v>3389</v>
      </c>
      <c r="G3287" s="20" t="s">
        <v>21</v>
      </c>
      <c r="H3287" s="20" t="s">
        <v>22</v>
      </c>
      <c r="I3287" s="18" t="s">
        <v>31</v>
      </c>
      <c r="J3287" s="20" t="s">
        <v>32</v>
      </c>
      <c r="K3287" s="20">
        <v>5</v>
      </c>
      <c r="L3287" s="20">
        <v>1</v>
      </c>
      <c r="M3287" s="20" t="s">
        <v>76</v>
      </c>
      <c r="N3287" s="20">
        <v>2400</v>
      </c>
      <c r="O3287" s="20">
        <v>1200</v>
      </c>
      <c r="P3287" s="43"/>
    </row>
    <row r="3288" s="1" customFormat="true" ht="35" customHeight="true" spans="1:16">
      <c r="A3288" s="17">
        <v>3285</v>
      </c>
      <c r="B3288" s="54" t="s">
        <v>2973</v>
      </c>
      <c r="C3288" s="74">
        <v>427</v>
      </c>
      <c r="D3288" s="18">
        <v>43</v>
      </c>
      <c r="E3288" s="75" t="s">
        <v>3347</v>
      </c>
      <c r="F3288" s="20" t="s">
        <v>3390</v>
      </c>
      <c r="G3288" s="20" t="s">
        <v>21</v>
      </c>
      <c r="H3288" s="20" t="s">
        <v>22</v>
      </c>
      <c r="I3288" s="18" t="s">
        <v>31</v>
      </c>
      <c r="J3288" s="20" t="s">
        <v>32</v>
      </c>
      <c r="K3288" s="20">
        <v>5</v>
      </c>
      <c r="L3288" s="20">
        <v>8</v>
      </c>
      <c r="M3288" s="20" t="s">
        <v>76</v>
      </c>
      <c r="N3288" s="20">
        <v>19200</v>
      </c>
      <c r="O3288" s="20">
        <v>9600</v>
      </c>
      <c r="P3288" s="43"/>
    </row>
    <row r="3289" s="1" customFormat="true" ht="35" customHeight="true" spans="1:16">
      <c r="A3289" s="17">
        <v>3286</v>
      </c>
      <c r="B3289" s="54" t="s">
        <v>2973</v>
      </c>
      <c r="C3289" s="74">
        <v>428</v>
      </c>
      <c r="D3289" s="18">
        <v>44</v>
      </c>
      <c r="E3289" s="75" t="s">
        <v>3347</v>
      </c>
      <c r="F3289" s="38" t="s">
        <v>3391</v>
      </c>
      <c r="G3289" s="20" t="s">
        <v>21</v>
      </c>
      <c r="H3289" s="20" t="s">
        <v>22</v>
      </c>
      <c r="I3289" s="20" t="s">
        <v>31</v>
      </c>
      <c r="J3289" s="20" t="s">
        <v>24</v>
      </c>
      <c r="K3289" s="20" t="s">
        <v>24</v>
      </c>
      <c r="L3289" s="20">
        <v>1</v>
      </c>
      <c r="M3289" s="20" t="s">
        <v>76</v>
      </c>
      <c r="N3289" s="20">
        <v>2400</v>
      </c>
      <c r="O3289" s="20">
        <v>1200</v>
      </c>
      <c r="P3289" s="43"/>
    </row>
    <row r="3290" s="1" customFormat="true" ht="35" customHeight="true" spans="1:16">
      <c r="A3290" s="17">
        <v>3287</v>
      </c>
      <c r="B3290" s="54" t="s">
        <v>2973</v>
      </c>
      <c r="C3290" s="74">
        <v>429</v>
      </c>
      <c r="D3290" s="18">
        <v>45</v>
      </c>
      <c r="E3290" s="75" t="s">
        <v>3347</v>
      </c>
      <c r="F3290" s="20" t="s">
        <v>3392</v>
      </c>
      <c r="G3290" s="20" t="s">
        <v>21</v>
      </c>
      <c r="H3290" s="20" t="s">
        <v>22</v>
      </c>
      <c r="I3290" s="20" t="s">
        <v>31</v>
      </c>
      <c r="J3290" s="20" t="s">
        <v>39</v>
      </c>
      <c r="K3290" s="20">
        <v>1</v>
      </c>
      <c r="L3290" s="20">
        <v>1</v>
      </c>
      <c r="M3290" s="20" t="s">
        <v>76</v>
      </c>
      <c r="N3290" s="20">
        <v>2400</v>
      </c>
      <c r="O3290" s="20">
        <v>1200</v>
      </c>
      <c r="P3290" s="43"/>
    </row>
    <row r="3291" s="1" customFormat="true" ht="35" customHeight="true" spans="1:16">
      <c r="A3291" s="17">
        <v>3288</v>
      </c>
      <c r="B3291" s="54" t="s">
        <v>2973</v>
      </c>
      <c r="C3291" s="74">
        <v>430</v>
      </c>
      <c r="D3291" s="18">
        <v>46</v>
      </c>
      <c r="E3291" s="75" t="s">
        <v>3347</v>
      </c>
      <c r="F3291" s="20" t="s">
        <v>3393</v>
      </c>
      <c r="G3291" s="20" t="s">
        <v>21</v>
      </c>
      <c r="H3291" s="20" t="s">
        <v>22</v>
      </c>
      <c r="I3291" s="20" t="s">
        <v>31</v>
      </c>
      <c r="J3291" s="20" t="s">
        <v>39</v>
      </c>
      <c r="K3291" s="20">
        <v>2</v>
      </c>
      <c r="L3291" s="18">
        <v>1</v>
      </c>
      <c r="M3291" s="20" t="s">
        <v>76</v>
      </c>
      <c r="N3291" s="18">
        <v>2400</v>
      </c>
      <c r="O3291" s="18">
        <v>1200</v>
      </c>
      <c r="P3291" s="43"/>
    </row>
    <row r="3292" s="1" customFormat="true" ht="35" customHeight="true" spans="1:16">
      <c r="A3292" s="17">
        <v>3289</v>
      </c>
      <c r="B3292" s="54" t="s">
        <v>2973</v>
      </c>
      <c r="C3292" s="74">
        <v>431</v>
      </c>
      <c r="D3292" s="18">
        <v>47</v>
      </c>
      <c r="E3292" s="75" t="s">
        <v>3347</v>
      </c>
      <c r="F3292" s="20" t="s">
        <v>3394</v>
      </c>
      <c r="G3292" s="20" t="s">
        <v>21</v>
      </c>
      <c r="H3292" s="18" t="s">
        <v>59</v>
      </c>
      <c r="I3292" s="20" t="s">
        <v>49</v>
      </c>
      <c r="J3292" s="20" t="s">
        <v>39</v>
      </c>
      <c r="K3292" s="20">
        <v>4</v>
      </c>
      <c r="L3292" s="20">
        <v>2</v>
      </c>
      <c r="M3292" s="20" t="s">
        <v>76</v>
      </c>
      <c r="N3292" s="18">
        <v>4800</v>
      </c>
      <c r="O3292" s="18">
        <v>2400</v>
      </c>
      <c r="P3292" s="43"/>
    </row>
    <row r="3293" s="1" customFormat="true" ht="35" customHeight="true" spans="1:16">
      <c r="A3293" s="17">
        <v>3290</v>
      </c>
      <c r="B3293" s="54" t="s">
        <v>2973</v>
      </c>
      <c r="C3293" s="74">
        <v>432</v>
      </c>
      <c r="D3293" s="18">
        <v>48</v>
      </c>
      <c r="E3293" s="75" t="s">
        <v>3347</v>
      </c>
      <c r="F3293" s="20" t="s">
        <v>3395</v>
      </c>
      <c r="G3293" s="20" t="s">
        <v>21</v>
      </c>
      <c r="H3293" s="20" t="s">
        <v>22</v>
      </c>
      <c r="I3293" s="20" t="s">
        <v>31</v>
      </c>
      <c r="J3293" s="20" t="s">
        <v>39</v>
      </c>
      <c r="K3293" s="20">
        <v>5</v>
      </c>
      <c r="L3293" s="20">
        <v>5</v>
      </c>
      <c r="M3293" s="20" t="s">
        <v>76</v>
      </c>
      <c r="N3293" s="18">
        <v>12000</v>
      </c>
      <c r="O3293" s="18">
        <v>6000</v>
      </c>
      <c r="P3293" s="43"/>
    </row>
    <row r="3294" s="1" customFormat="true" ht="35" customHeight="true" spans="1:16">
      <c r="A3294" s="17">
        <v>3291</v>
      </c>
      <c r="B3294" s="54" t="s">
        <v>2973</v>
      </c>
      <c r="C3294" s="74">
        <v>433</v>
      </c>
      <c r="D3294" s="18">
        <v>49</v>
      </c>
      <c r="E3294" s="75" t="s">
        <v>3347</v>
      </c>
      <c r="F3294" s="20" t="s">
        <v>3396</v>
      </c>
      <c r="G3294" s="20" t="s">
        <v>21</v>
      </c>
      <c r="H3294" s="20" t="s">
        <v>22</v>
      </c>
      <c r="I3294" s="20" t="s">
        <v>31</v>
      </c>
      <c r="J3294" s="20" t="s">
        <v>39</v>
      </c>
      <c r="K3294" s="20">
        <v>5</v>
      </c>
      <c r="L3294" s="18">
        <v>1</v>
      </c>
      <c r="M3294" s="20" t="s">
        <v>76</v>
      </c>
      <c r="N3294" s="18">
        <v>2400</v>
      </c>
      <c r="O3294" s="18">
        <v>1200</v>
      </c>
      <c r="P3294" s="43"/>
    </row>
    <row r="3295" s="1" customFormat="true" ht="35" customHeight="true" spans="1:16">
      <c r="A3295" s="17">
        <v>3292</v>
      </c>
      <c r="B3295" s="54" t="s">
        <v>2973</v>
      </c>
      <c r="C3295" s="74">
        <v>434</v>
      </c>
      <c r="D3295" s="18">
        <v>50</v>
      </c>
      <c r="E3295" s="75" t="s">
        <v>3347</v>
      </c>
      <c r="F3295" s="20" t="s">
        <v>3397</v>
      </c>
      <c r="G3295" s="20" t="s">
        <v>21</v>
      </c>
      <c r="H3295" s="20" t="s">
        <v>22</v>
      </c>
      <c r="I3295" s="20" t="s">
        <v>31</v>
      </c>
      <c r="J3295" s="20" t="s">
        <v>24</v>
      </c>
      <c r="K3295" s="20" t="s">
        <v>24</v>
      </c>
      <c r="L3295" s="20">
        <v>9</v>
      </c>
      <c r="M3295" s="20" t="s">
        <v>76</v>
      </c>
      <c r="N3295" s="18">
        <v>21600</v>
      </c>
      <c r="O3295" s="18">
        <v>10800</v>
      </c>
      <c r="P3295" s="43"/>
    </row>
    <row r="3296" s="1" customFormat="true" ht="35" customHeight="true" spans="1:16">
      <c r="A3296" s="17">
        <v>3293</v>
      </c>
      <c r="B3296" s="54" t="s">
        <v>2973</v>
      </c>
      <c r="C3296" s="74">
        <v>435</v>
      </c>
      <c r="D3296" s="18">
        <v>51</v>
      </c>
      <c r="E3296" s="75" t="s">
        <v>3347</v>
      </c>
      <c r="F3296" s="20" t="s">
        <v>3398</v>
      </c>
      <c r="G3296" s="20" t="s">
        <v>21</v>
      </c>
      <c r="H3296" s="18" t="s">
        <v>59</v>
      </c>
      <c r="I3296" s="20" t="s">
        <v>49</v>
      </c>
      <c r="J3296" s="20" t="s">
        <v>35</v>
      </c>
      <c r="K3296" s="20">
        <v>5</v>
      </c>
      <c r="L3296" s="20">
        <v>5</v>
      </c>
      <c r="M3296" s="20" t="s">
        <v>76</v>
      </c>
      <c r="N3296" s="18">
        <v>12000</v>
      </c>
      <c r="O3296" s="18">
        <v>6000</v>
      </c>
      <c r="P3296" s="43"/>
    </row>
    <row r="3297" s="1" customFormat="true" ht="35" customHeight="true" spans="1:16">
      <c r="A3297" s="17">
        <v>3294</v>
      </c>
      <c r="B3297" s="54" t="s">
        <v>2973</v>
      </c>
      <c r="C3297" s="74">
        <v>436</v>
      </c>
      <c r="D3297" s="18">
        <v>52</v>
      </c>
      <c r="E3297" s="75" t="s">
        <v>3347</v>
      </c>
      <c r="F3297" s="20" t="s">
        <v>3399</v>
      </c>
      <c r="G3297" s="20" t="s">
        <v>21</v>
      </c>
      <c r="H3297" s="18" t="s">
        <v>59</v>
      </c>
      <c r="I3297" s="20" t="s">
        <v>49</v>
      </c>
      <c r="J3297" s="20" t="s">
        <v>39</v>
      </c>
      <c r="K3297" s="20">
        <v>5</v>
      </c>
      <c r="L3297" s="20">
        <v>6</v>
      </c>
      <c r="M3297" s="20" t="s">
        <v>76</v>
      </c>
      <c r="N3297" s="18">
        <v>14400</v>
      </c>
      <c r="O3297" s="18">
        <v>7200</v>
      </c>
      <c r="P3297" s="43"/>
    </row>
    <row r="3298" s="1" customFormat="true" ht="35" customHeight="true" spans="1:16">
      <c r="A3298" s="17">
        <v>3295</v>
      </c>
      <c r="B3298" s="54" t="s">
        <v>2973</v>
      </c>
      <c r="C3298" s="74">
        <v>437</v>
      </c>
      <c r="D3298" s="20">
        <v>1</v>
      </c>
      <c r="E3298" s="75" t="s">
        <v>3400</v>
      </c>
      <c r="F3298" s="20" t="s">
        <v>3401</v>
      </c>
      <c r="G3298" s="20" t="s">
        <v>21</v>
      </c>
      <c r="H3298" s="20" t="s">
        <v>22</v>
      </c>
      <c r="I3298" s="20" t="s">
        <v>64</v>
      </c>
      <c r="J3298" s="20" t="s">
        <v>24</v>
      </c>
      <c r="K3298" s="20" t="s">
        <v>24</v>
      </c>
      <c r="L3298" s="20">
        <v>10</v>
      </c>
      <c r="M3298" s="20" t="s">
        <v>25</v>
      </c>
      <c r="N3298" s="20">
        <v>24000</v>
      </c>
      <c r="O3298" s="20">
        <v>12000</v>
      </c>
      <c r="P3298" s="43">
        <f ca="1">SUMIF(E:O,E3298,O:O)</f>
        <v>210000</v>
      </c>
    </row>
    <row r="3299" s="1" customFormat="true" ht="35" customHeight="true" spans="1:16">
      <c r="A3299" s="17">
        <v>3296</v>
      </c>
      <c r="B3299" s="54" t="s">
        <v>2973</v>
      </c>
      <c r="C3299" s="74">
        <v>438</v>
      </c>
      <c r="D3299" s="20">
        <v>2</v>
      </c>
      <c r="E3299" s="75" t="s">
        <v>3400</v>
      </c>
      <c r="F3299" s="20" t="s">
        <v>3402</v>
      </c>
      <c r="G3299" s="20" t="s">
        <v>21</v>
      </c>
      <c r="H3299" s="20" t="s">
        <v>22</v>
      </c>
      <c r="I3299" s="20" t="s">
        <v>37</v>
      </c>
      <c r="J3299" s="20" t="s">
        <v>24</v>
      </c>
      <c r="K3299" s="20" t="s">
        <v>24</v>
      </c>
      <c r="L3299" s="20">
        <v>9</v>
      </c>
      <c r="M3299" s="20" t="s">
        <v>25</v>
      </c>
      <c r="N3299" s="20">
        <v>21600</v>
      </c>
      <c r="O3299" s="20">
        <v>10800</v>
      </c>
      <c r="P3299" s="43"/>
    </row>
    <row r="3300" s="1" customFormat="true" ht="35" customHeight="true" spans="1:16">
      <c r="A3300" s="17">
        <v>3297</v>
      </c>
      <c r="B3300" s="54" t="s">
        <v>2973</v>
      </c>
      <c r="C3300" s="74">
        <v>439</v>
      </c>
      <c r="D3300" s="20">
        <v>3</v>
      </c>
      <c r="E3300" s="75" t="s">
        <v>3400</v>
      </c>
      <c r="F3300" s="20" t="s">
        <v>3403</v>
      </c>
      <c r="G3300" s="20" t="s">
        <v>21</v>
      </c>
      <c r="H3300" s="20" t="s">
        <v>22</v>
      </c>
      <c r="I3300" s="20" t="s">
        <v>31</v>
      </c>
      <c r="J3300" s="20" t="s">
        <v>39</v>
      </c>
      <c r="K3300" s="20">
        <v>1</v>
      </c>
      <c r="L3300" s="20">
        <v>10</v>
      </c>
      <c r="M3300" s="20" t="s">
        <v>25</v>
      </c>
      <c r="N3300" s="20">
        <v>24000</v>
      </c>
      <c r="O3300" s="20">
        <v>12000</v>
      </c>
      <c r="P3300" s="43"/>
    </row>
    <row r="3301" s="1" customFormat="true" ht="35" customHeight="true" spans="1:16">
      <c r="A3301" s="17">
        <v>3298</v>
      </c>
      <c r="B3301" s="54" t="s">
        <v>2973</v>
      </c>
      <c r="C3301" s="74">
        <v>440</v>
      </c>
      <c r="D3301" s="20">
        <v>4</v>
      </c>
      <c r="E3301" s="75" t="s">
        <v>3400</v>
      </c>
      <c r="F3301" s="20" t="s">
        <v>3404</v>
      </c>
      <c r="G3301" s="20" t="s">
        <v>21</v>
      </c>
      <c r="H3301" s="20" t="s">
        <v>22</v>
      </c>
      <c r="I3301" s="20" t="s">
        <v>29</v>
      </c>
      <c r="J3301" s="20" t="s">
        <v>24</v>
      </c>
      <c r="K3301" s="20" t="s">
        <v>24</v>
      </c>
      <c r="L3301" s="20">
        <v>9</v>
      </c>
      <c r="M3301" s="20" t="s">
        <v>25</v>
      </c>
      <c r="N3301" s="20">
        <v>21600</v>
      </c>
      <c r="O3301" s="20">
        <v>10800</v>
      </c>
      <c r="P3301" s="43"/>
    </row>
    <row r="3302" s="1" customFormat="true" ht="35" customHeight="true" spans="1:16">
      <c r="A3302" s="17">
        <v>3299</v>
      </c>
      <c r="B3302" s="54" t="s">
        <v>2973</v>
      </c>
      <c r="C3302" s="74">
        <v>441</v>
      </c>
      <c r="D3302" s="20">
        <v>5</v>
      </c>
      <c r="E3302" s="75" t="s">
        <v>3400</v>
      </c>
      <c r="F3302" s="20" t="s">
        <v>3405</v>
      </c>
      <c r="G3302" s="20" t="s">
        <v>21</v>
      </c>
      <c r="H3302" s="20" t="s">
        <v>42</v>
      </c>
      <c r="I3302" s="20" t="s">
        <v>43</v>
      </c>
      <c r="J3302" s="20" t="s">
        <v>24</v>
      </c>
      <c r="K3302" s="20" t="s">
        <v>24</v>
      </c>
      <c r="L3302" s="20">
        <v>3</v>
      </c>
      <c r="M3302" s="20" t="s">
        <v>25</v>
      </c>
      <c r="N3302" s="20">
        <v>7200</v>
      </c>
      <c r="O3302" s="20">
        <v>3600</v>
      </c>
      <c r="P3302" s="43"/>
    </row>
    <row r="3303" s="1" customFormat="true" ht="35" customHeight="true" spans="1:16">
      <c r="A3303" s="17">
        <v>3300</v>
      </c>
      <c r="B3303" s="54" t="s">
        <v>2973</v>
      </c>
      <c r="C3303" s="74">
        <v>442</v>
      </c>
      <c r="D3303" s="20">
        <v>6</v>
      </c>
      <c r="E3303" s="75" t="s">
        <v>3400</v>
      </c>
      <c r="F3303" s="20" t="s">
        <v>3406</v>
      </c>
      <c r="G3303" s="20" t="s">
        <v>21</v>
      </c>
      <c r="H3303" s="20" t="s">
        <v>22</v>
      </c>
      <c r="I3303" s="20" t="s">
        <v>37</v>
      </c>
      <c r="J3303" s="20" t="s">
        <v>24</v>
      </c>
      <c r="K3303" s="20" t="s">
        <v>24</v>
      </c>
      <c r="L3303" s="20">
        <v>4</v>
      </c>
      <c r="M3303" s="20" t="s">
        <v>25</v>
      </c>
      <c r="N3303" s="20">
        <v>9600</v>
      </c>
      <c r="O3303" s="20">
        <v>4800</v>
      </c>
      <c r="P3303" s="43"/>
    </row>
    <row r="3304" s="1" customFormat="true" ht="35" customHeight="true" spans="1:16">
      <c r="A3304" s="17">
        <v>3301</v>
      </c>
      <c r="B3304" s="54" t="s">
        <v>2973</v>
      </c>
      <c r="C3304" s="74">
        <v>443</v>
      </c>
      <c r="D3304" s="20">
        <v>7</v>
      </c>
      <c r="E3304" s="75" t="s">
        <v>3400</v>
      </c>
      <c r="F3304" s="20" t="s">
        <v>3407</v>
      </c>
      <c r="G3304" s="20" t="s">
        <v>21</v>
      </c>
      <c r="H3304" s="20" t="s">
        <v>22</v>
      </c>
      <c r="I3304" s="20" t="s">
        <v>31</v>
      </c>
      <c r="J3304" s="20" t="s">
        <v>35</v>
      </c>
      <c r="K3304" s="20">
        <v>1</v>
      </c>
      <c r="L3304" s="20">
        <v>3</v>
      </c>
      <c r="M3304" s="20" t="s">
        <v>25</v>
      </c>
      <c r="N3304" s="20">
        <v>7200</v>
      </c>
      <c r="O3304" s="20">
        <v>3600</v>
      </c>
      <c r="P3304" s="43"/>
    </row>
    <row r="3305" s="1" customFormat="true" ht="35" customHeight="true" spans="1:16">
      <c r="A3305" s="17">
        <v>3302</v>
      </c>
      <c r="B3305" s="54" t="s">
        <v>2973</v>
      </c>
      <c r="C3305" s="74">
        <v>444</v>
      </c>
      <c r="D3305" s="20">
        <v>8</v>
      </c>
      <c r="E3305" s="75" t="s">
        <v>3400</v>
      </c>
      <c r="F3305" s="20" t="s">
        <v>3408</v>
      </c>
      <c r="G3305" s="20" t="s">
        <v>21</v>
      </c>
      <c r="H3305" s="20" t="s">
        <v>22</v>
      </c>
      <c r="I3305" s="20" t="s">
        <v>31</v>
      </c>
      <c r="J3305" s="20" t="s">
        <v>35</v>
      </c>
      <c r="K3305" s="20">
        <v>4</v>
      </c>
      <c r="L3305" s="20">
        <v>3</v>
      </c>
      <c r="M3305" s="20" t="s">
        <v>25</v>
      </c>
      <c r="N3305" s="20">
        <v>7200</v>
      </c>
      <c r="O3305" s="20">
        <v>3600</v>
      </c>
      <c r="P3305" s="43"/>
    </row>
    <row r="3306" s="1" customFormat="true" ht="35" customHeight="true" spans="1:16">
      <c r="A3306" s="17">
        <v>3303</v>
      </c>
      <c r="B3306" s="54" t="s">
        <v>2973</v>
      </c>
      <c r="C3306" s="74">
        <v>445</v>
      </c>
      <c r="D3306" s="20">
        <v>9</v>
      </c>
      <c r="E3306" s="75" t="s">
        <v>3400</v>
      </c>
      <c r="F3306" s="20" t="s">
        <v>3409</v>
      </c>
      <c r="G3306" s="20" t="s">
        <v>21</v>
      </c>
      <c r="H3306" s="20" t="s">
        <v>22</v>
      </c>
      <c r="I3306" s="20" t="s">
        <v>31</v>
      </c>
      <c r="J3306" s="20" t="s">
        <v>32</v>
      </c>
      <c r="K3306" s="20">
        <v>1</v>
      </c>
      <c r="L3306" s="20">
        <v>3</v>
      </c>
      <c r="M3306" s="20" t="s">
        <v>25</v>
      </c>
      <c r="N3306" s="20">
        <v>7200</v>
      </c>
      <c r="O3306" s="20">
        <v>3600</v>
      </c>
      <c r="P3306" s="43"/>
    </row>
    <row r="3307" s="1" customFormat="true" ht="35" customHeight="true" spans="1:16">
      <c r="A3307" s="17">
        <v>3304</v>
      </c>
      <c r="B3307" s="54" t="s">
        <v>2973</v>
      </c>
      <c r="C3307" s="74">
        <v>446</v>
      </c>
      <c r="D3307" s="20">
        <v>10</v>
      </c>
      <c r="E3307" s="75" t="s">
        <v>3400</v>
      </c>
      <c r="F3307" s="20" t="s">
        <v>41</v>
      </c>
      <c r="G3307" s="20" t="s">
        <v>21</v>
      </c>
      <c r="H3307" s="20" t="s">
        <v>22</v>
      </c>
      <c r="I3307" s="20" t="s">
        <v>31</v>
      </c>
      <c r="J3307" s="20" t="s">
        <v>32</v>
      </c>
      <c r="K3307" s="20">
        <v>3</v>
      </c>
      <c r="L3307" s="20">
        <v>3</v>
      </c>
      <c r="M3307" s="20" t="s">
        <v>25</v>
      </c>
      <c r="N3307" s="20">
        <v>7200</v>
      </c>
      <c r="O3307" s="20">
        <v>3600</v>
      </c>
      <c r="P3307" s="43"/>
    </row>
    <row r="3308" s="1" customFormat="true" ht="35" customHeight="true" spans="1:16">
      <c r="A3308" s="17">
        <v>3305</v>
      </c>
      <c r="B3308" s="54" t="s">
        <v>2973</v>
      </c>
      <c r="C3308" s="74">
        <v>447</v>
      </c>
      <c r="D3308" s="20">
        <v>11</v>
      </c>
      <c r="E3308" s="75" t="s">
        <v>3400</v>
      </c>
      <c r="F3308" s="20" t="s">
        <v>3410</v>
      </c>
      <c r="G3308" s="20" t="s">
        <v>21</v>
      </c>
      <c r="H3308" s="20" t="s">
        <v>22</v>
      </c>
      <c r="I3308" s="20" t="s">
        <v>31</v>
      </c>
      <c r="J3308" s="20" t="s">
        <v>32</v>
      </c>
      <c r="K3308" s="20">
        <v>2</v>
      </c>
      <c r="L3308" s="20">
        <v>3</v>
      </c>
      <c r="M3308" s="20" t="s">
        <v>25</v>
      </c>
      <c r="N3308" s="20">
        <v>7200</v>
      </c>
      <c r="O3308" s="20">
        <v>3600</v>
      </c>
      <c r="P3308" s="43"/>
    </row>
    <row r="3309" s="1" customFormat="true" ht="35" customHeight="true" spans="1:16">
      <c r="A3309" s="17">
        <v>3306</v>
      </c>
      <c r="B3309" s="54" t="s">
        <v>2973</v>
      </c>
      <c r="C3309" s="74">
        <v>448</v>
      </c>
      <c r="D3309" s="20">
        <v>12</v>
      </c>
      <c r="E3309" s="75" t="s">
        <v>3400</v>
      </c>
      <c r="F3309" s="20" t="s">
        <v>3411</v>
      </c>
      <c r="G3309" s="20" t="s">
        <v>21</v>
      </c>
      <c r="H3309" s="20" t="s">
        <v>22</v>
      </c>
      <c r="I3309" s="20" t="s">
        <v>31</v>
      </c>
      <c r="J3309" s="20" t="s">
        <v>24</v>
      </c>
      <c r="K3309" s="20" t="s">
        <v>24</v>
      </c>
      <c r="L3309" s="20">
        <v>3</v>
      </c>
      <c r="M3309" s="20" t="s">
        <v>25</v>
      </c>
      <c r="N3309" s="20">
        <v>7200</v>
      </c>
      <c r="O3309" s="20">
        <v>3600</v>
      </c>
      <c r="P3309" s="43"/>
    </row>
    <row r="3310" s="1" customFormat="true" ht="35" customHeight="true" spans="1:16">
      <c r="A3310" s="17">
        <v>3307</v>
      </c>
      <c r="B3310" s="54" t="s">
        <v>2973</v>
      </c>
      <c r="C3310" s="74">
        <v>449</v>
      </c>
      <c r="D3310" s="20">
        <v>13</v>
      </c>
      <c r="E3310" s="75" t="s">
        <v>3400</v>
      </c>
      <c r="F3310" s="20" t="s">
        <v>3412</v>
      </c>
      <c r="G3310" s="20" t="s">
        <v>21</v>
      </c>
      <c r="H3310" s="20" t="s">
        <v>22</v>
      </c>
      <c r="I3310" s="20" t="s">
        <v>31</v>
      </c>
      <c r="J3310" s="20" t="s">
        <v>35</v>
      </c>
      <c r="K3310" s="20">
        <v>2</v>
      </c>
      <c r="L3310" s="20">
        <v>3</v>
      </c>
      <c r="M3310" s="20" t="s">
        <v>25</v>
      </c>
      <c r="N3310" s="20">
        <v>7200</v>
      </c>
      <c r="O3310" s="20">
        <v>3600</v>
      </c>
      <c r="P3310" s="43"/>
    </row>
    <row r="3311" s="1" customFormat="true" ht="35" customHeight="true" spans="1:16">
      <c r="A3311" s="17">
        <v>3308</v>
      </c>
      <c r="B3311" s="54" t="s">
        <v>2973</v>
      </c>
      <c r="C3311" s="74">
        <v>450</v>
      </c>
      <c r="D3311" s="20">
        <v>14</v>
      </c>
      <c r="E3311" s="75" t="s">
        <v>3400</v>
      </c>
      <c r="F3311" s="20" t="s">
        <v>3413</v>
      </c>
      <c r="G3311" s="20" t="s">
        <v>21</v>
      </c>
      <c r="H3311" s="20" t="s">
        <v>22</v>
      </c>
      <c r="I3311" s="20" t="s">
        <v>45</v>
      </c>
      <c r="J3311" s="20" t="s">
        <v>24</v>
      </c>
      <c r="K3311" s="20" t="s">
        <v>24</v>
      </c>
      <c r="L3311" s="20">
        <v>5</v>
      </c>
      <c r="M3311" s="20" t="s">
        <v>25</v>
      </c>
      <c r="N3311" s="20">
        <v>12000</v>
      </c>
      <c r="O3311" s="20">
        <v>6000</v>
      </c>
      <c r="P3311" s="43"/>
    </row>
    <row r="3312" s="1" customFormat="true" ht="35" customHeight="true" spans="1:16">
      <c r="A3312" s="17">
        <v>3309</v>
      </c>
      <c r="B3312" s="54" t="s">
        <v>2973</v>
      </c>
      <c r="C3312" s="74">
        <v>451</v>
      </c>
      <c r="D3312" s="20">
        <v>15</v>
      </c>
      <c r="E3312" s="75" t="s">
        <v>3400</v>
      </c>
      <c r="F3312" s="20" t="s">
        <v>3414</v>
      </c>
      <c r="G3312" s="20" t="s">
        <v>21</v>
      </c>
      <c r="H3312" s="20" t="s">
        <v>59</v>
      </c>
      <c r="I3312" s="20" t="s">
        <v>49</v>
      </c>
      <c r="J3312" s="20" t="s">
        <v>35</v>
      </c>
      <c r="K3312" s="20">
        <v>2</v>
      </c>
      <c r="L3312" s="20">
        <v>3</v>
      </c>
      <c r="M3312" s="20" t="s">
        <v>25</v>
      </c>
      <c r="N3312" s="20">
        <v>7200</v>
      </c>
      <c r="O3312" s="20">
        <v>3600</v>
      </c>
      <c r="P3312" s="43"/>
    </row>
    <row r="3313" s="1" customFormat="true" ht="35" customHeight="true" spans="1:16">
      <c r="A3313" s="17">
        <v>3310</v>
      </c>
      <c r="B3313" s="54" t="s">
        <v>2973</v>
      </c>
      <c r="C3313" s="74">
        <v>452</v>
      </c>
      <c r="D3313" s="20">
        <v>16</v>
      </c>
      <c r="E3313" s="75" t="s">
        <v>3400</v>
      </c>
      <c r="F3313" s="20" t="s">
        <v>3415</v>
      </c>
      <c r="G3313" s="20" t="s">
        <v>21</v>
      </c>
      <c r="H3313" s="20" t="s">
        <v>59</v>
      </c>
      <c r="I3313" s="20" t="s">
        <v>49</v>
      </c>
      <c r="J3313" s="20" t="s">
        <v>35</v>
      </c>
      <c r="K3313" s="20">
        <v>3</v>
      </c>
      <c r="L3313" s="20">
        <v>3</v>
      </c>
      <c r="M3313" s="20" t="s">
        <v>25</v>
      </c>
      <c r="N3313" s="20">
        <v>7200</v>
      </c>
      <c r="O3313" s="20">
        <v>3600</v>
      </c>
      <c r="P3313" s="43"/>
    </row>
    <row r="3314" s="1" customFormat="true" ht="35" customHeight="true" spans="1:16">
      <c r="A3314" s="17">
        <v>3311</v>
      </c>
      <c r="B3314" s="54" t="s">
        <v>2973</v>
      </c>
      <c r="C3314" s="74">
        <v>453</v>
      </c>
      <c r="D3314" s="20">
        <v>17</v>
      </c>
      <c r="E3314" s="75" t="s">
        <v>3400</v>
      </c>
      <c r="F3314" s="20" t="s">
        <v>3416</v>
      </c>
      <c r="G3314" s="20" t="s">
        <v>21</v>
      </c>
      <c r="H3314" s="20" t="s">
        <v>59</v>
      </c>
      <c r="I3314" s="20" t="s">
        <v>49</v>
      </c>
      <c r="J3314" s="20" t="s">
        <v>32</v>
      </c>
      <c r="K3314" s="20">
        <v>1</v>
      </c>
      <c r="L3314" s="20">
        <v>3</v>
      </c>
      <c r="M3314" s="20" t="s">
        <v>25</v>
      </c>
      <c r="N3314" s="20">
        <v>7200</v>
      </c>
      <c r="O3314" s="20">
        <v>3600</v>
      </c>
      <c r="P3314" s="43"/>
    </row>
    <row r="3315" s="1" customFormat="true" ht="35" customHeight="true" spans="1:16">
      <c r="A3315" s="17">
        <v>3312</v>
      </c>
      <c r="B3315" s="54" t="s">
        <v>2973</v>
      </c>
      <c r="C3315" s="74">
        <v>454</v>
      </c>
      <c r="D3315" s="20">
        <v>18</v>
      </c>
      <c r="E3315" s="75" t="s">
        <v>3400</v>
      </c>
      <c r="F3315" s="20" t="s">
        <v>3417</v>
      </c>
      <c r="G3315" s="20" t="s">
        <v>21</v>
      </c>
      <c r="H3315" s="20" t="s">
        <v>59</v>
      </c>
      <c r="I3315" s="20" t="s">
        <v>49</v>
      </c>
      <c r="J3315" s="20" t="s">
        <v>32</v>
      </c>
      <c r="K3315" s="20">
        <v>3</v>
      </c>
      <c r="L3315" s="20">
        <v>3</v>
      </c>
      <c r="M3315" s="20" t="s">
        <v>25</v>
      </c>
      <c r="N3315" s="20">
        <v>7200</v>
      </c>
      <c r="O3315" s="20">
        <v>3600</v>
      </c>
      <c r="P3315" s="43"/>
    </row>
    <row r="3316" s="1" customFormat="true" ht="35" customHeight="true" spans="1:16">
      <c r="A3316" s="17">
        <v>3313</v>
      </c>
      <c r="B3316" s="54" t="s">
        <v>2973</v>
      </c>
      <c r="C3316" s="74">
        <v>455</v>
      </c>
      <c r="D3316" s="20">
        <v>19</v>
      </c>
      <c r="E3316" s="75" t="s">
        <v>3400</v>
      </c>
      <c r="F3316" s="20" t="s">
        <v>3418</v>
      </c>
      <c r="G3316" s="20" t="s">
        <v>21</v>
      </c>
      <c r="H3316" s="20" t="s">
        <v>59</v>
      </c>
      <c r="I3316" s="20" t="s">
        <v>49</v>
      </c>
      <c r="J3316" s="20" t="s">
        <v>35</v>
      </c>
      <c r="K3316" s="20">
        <v>6</v>
      </c>
      <c r="L3316" s="20">
        <v>3</v>
      </c>
      <c r="M3316" s="20" t="s">
        <v>25</v>
      </c>
      <c r="N3316" s="20">
        <v>7200</v>
      </c>
      <c r="O3316" s="20">
        <v>3600</v>
      </c>
      <c r="P3316" s="43"/>
    </row>
    <row r="3317" s="1" customFormat="true" ht="35" customHeight="true" spans="1:16">
      <c r="A3317" s="17">
        <v>3314</v>
      </c>
      <c r="B3317" s="54" t="s">
        <v>2973</v>
      </c>
      <c r="C3317" s="74">
        <v>456</v>
      </c>
      <c r="D3317" s="20">
        <v>20</v>
      </c>
      <c r="E3317" s="75" t="s">
        <v>3400</v>
      </c>
      <c r="F3317" s="20" t="s">
        <v>3419</v>
      </c>
      <c r="G3317" s="20" t="s">
        <v>21</v>
      </c>
      <c r="H3317" s="20" t="s">
        <v>59</v>
      </c>
      <c r="I3317" s="20" t="s">
        <v>49</v>
      </c>
      <c r="J3317" s="20" t="s">
        <v>32</v>
      </c>
      <c r="K3317" s="20">
        <v>5</v>
      </c>
      <c r="L3317" s="20">
        <v>3</v>
      </c>
      <c r="M3317" s="20" t="s">
        <v>25</v>
      </c>
      <c r="N3317" s="20">
        <v>7200</v>
      </c>
      <c r="O3317" s="20">
        <v>3600</v>
      </c>
      <c r="P3317" s="43"/>
    </row>
    <row r="3318" s="1" customFormat="true" ht="35" customHeight="true" spans="1:16">
      <c r="A3318" s="17">
        <v>3315</v>
      </c>
      <c r="B3318" s="54" t="s">
        <v>2973</v>
      </c>
      <c r="C3318" s="74">
        <v>457</v>
      </c>
      <c r="D3318" s="20">
        <v>21</v>
      </c>
      <c r="E3318" s="75" t="s">
        <v>3400</v>
      </c>
      <c r="F3318" s="20" t="s">
        <v>3420</v>
      </c>
      <c r="G3318" s="20" t="s">
        <v>21</v>
      </c>
      <c r="H3318" s="20" t="s">
        <v>59</v>
      </c>
      <c r="I3318" s="20" t="s">
        <v>49</v>
      </c>
      <c r="J3318" s="20" t="s">
        <v>39</v>
      </c>
      <c r="K3318" s="20">
        <v>1</v>
      </c>
      <c r="L3318" s="20">
        <v>3</v>
      </c>
      <c r="M3318" s="20" t="s">
        <v>25</v>
      </c>
      <c r="N3318" s="20">
        <v>7200</v>
      </c>
      <c r="O3318" s="20">
        <v>3600</v>
      </c>
      <c r="P3318" s="43"/>
    </row>
    <row r="3319" s="1" customFormat="true" ht="35" customHeight="true" spans="1:16">
      <c r="A3319" s="17">
        <v>3316</v>
      </c>
      <c r="B3319" s="54" t="s">
        <v>2973</v>
      </c>
      <c r="C3319" s="74">
        <v>458</v>
      </c>
      <c r="D3319" s="20">
        <v>22</v>
      </c>
      <c r="E3319" s="75" t="s">
        <v>3400</v>
      </c>
      <c r="F3319" s="20" t="s">
        <v>3421</v>
      </c>
      <c r="G3319" s="20" t="s">
        <v>21</v>
      </c>
      <c r="H3319" s="20" t="s">
        <v>59</v>
      </c>
      <c r="I3319" s="20" t="s">
        <v>49</v>
      </c>
      <c r="J3319" s="20" t="s">
        <v>39</v>
      </c>
      <c r="K3319" s="20">
        <v>4</v>
      </c>
      <c r="L3319" s="20">
        <v>3</v>
      </c>
      <c r="M3319" s="20" t="s">
        <v>25</v>
      </c>
      <c r="N3319" s="20">
        <v>7200</v>
      </c>
      <c r="O3319" s="20">
        <v>3600</v>
      </c>
      <c r="P3319" s="43"/>
    </row>
    <row r="3320" s="1" customFormat="true" ht="35" customHeight="true" spans="1:16">
      <c r="A3320" s="17">
        <v>3317</v>
      </c>
      <c r="B3320" s="54" t="s">
        <v>2973</v>
      </c>
      <c r="C3320" s="74">
        <v>459</v>
      </c>
      <c r="D3320" s="20">
        <v>23</v>
      </c>
      <c r="E3320" s="75" t="s">
        <v>3400</v>
      </c>
      <c r="F3320" s="20" t="s">
        <v>3422</v>
      </c>
      <c r="G3320" s="20" t="s">
        <v>21</v>
      </c>
      <c r="H3320" s="20" t="s">
        <v>59</v>
      </c>
      <c r="I3320" s="20" t="s">
        <v>49</v>
      </c>
      <c r="J3320" s="20" t="s">
        <v>39</v>
      </c>
      <c r="K3320" s="20">
        <v>3</v>
      </c>
      <c r="L3320" s="20">
        <v>3</v>
      </c>
      <c r="M3320" s="20" t="s">
        <v>25</v>
      </c>
      <c r="N3320" s="20">
        <v>7200</v>
      </c>
      <c r="O3320" s="20">
        <v>3600</v>
      </c>
      <c r="P3320" s="43"/>
    </row>
    <row r="3321" s="1" customFormat="true" ht="35" customHeight="true" spans="1:16">
      <c r="A3321" s="17">
        <v>3318</v>
      </c>
      <c r="B3321" s="54" t="s">
        <v>2973</v>
      </c>
      <c r="C3321" s="74">
        <v>460</v>
      </c>
      <c r="D3321" s="20">
        <v>24</v>
      </c>
      <c r="E3321" s="75" t="s">
        <v>3400</v>
      </c>
      <c r="F3321" s="20" t="s">
        <v>3423</v>
      </c>
      <c r="G3321" s="20" t="s">
        <v>21</v>
      </c>
      <c r="H3321" s="20" t="s">
        <v>22</v>
      </c>
      <c r="I3321" s="20" t="s">
        <v>31</v>
      </c>
      <c r="J3321" s="20" t="s">
        <v>24</v>
      </c>
      <c r="K3321" s="20" t="s">
        <v>24</v>
      </c>
      <c r="L3321" s="20">
        <v>9</v>
      </c>
      <c r="M3321" s="20" t="s">
        <v>25</v>
      </c>
      <c r="N3321" s="20">
        <v>21600</v>
      </c>
      <c r="O3321" s="20">
        <v>10800</v>
      </c>
      <c r="P3321" s="43"/>
    </row>
    <row r="3322" s="1" customFormat="true" ht="35" customHeight="true" spans="1:16">
      <c r="A3322" s="17">
        <v>3319</v>
      </c>
      <c r="B3322" s="54" t="s">
        <v>2973</v>
      </c>
      <c r="C3322" s="74">
        <v>461</v>
      </c>
      <c r="D3322" s="20">
        <v>25</v>
      </c>
      <c r="E3322" s="75" t="s">
        <v>3400</v>
      </c>
      <c r="F3322" s="20" t="s">
        <v>3424</v>
      </c>
      <c r="G3322" s="20" t="s">
        <v>21</v>
      </c>
      <c r="H3322" s="20" t="s">
        <v>22</v>
      </c>
      <c r="I3322" s="20" t="s">
        <v>31</v>
      </c>
      <c r="J3322" s="20" t="s">
        <v>39</v>
      </c>
      <c r="K3322" s="20">
        <v>4</v>
      </c>
      <c r="L3322" s="20">
        <v>10</v>
      </c>
      <c r="M3322" s="20" t="s">
        <v>25</v>
      </c>
      <c r="N3322" s="20">
        <v>24000</v>
      </c>
      <c r="O3322" s="20">
        <v>12000</v>
      </c>
      <c r="P3322" s="43"/>
    </row>
    <row r="3323" s="1" customFormat="true" ht="35" customHeight="true" spans="1:16">
      <c r="A3323" s="17">
        <v>3320</v>
      </c>
      <c r="B3323" s="54" t="s">
        <v>2973</v>
      </c>
      <c r="C3323" s="74">
        <v>462</v>
      </c>
      <c r="D3323" s="20">
        <v>26</v>
      </c>
      <c r="E3323" s="75" t="s">
        <v>3400</v>
      </c>
      <c r="F3323" s="20" t="s">
        <v>3425</v>
      </c>
      <c r="G3323" s="20" t="s">
        <v>21</v>
      </c>
      <c r="H3323" s="20" t="s">
        <v>22</v>
      </c>
      <c r="I3323" s="20" t="s">
        <v>31</v>
      </c>
      <c r="J3323" s="20" t="s">
        <v>39</v>
      </c>
      <c r="K3323" s="20">
        <v>5</v>
      </c>
      <c r="L3323" s="20">
        <v>2</v>
      </c>
      <c r="M3323" s="20" t="s">
        <v>25</v>
      </c>
      <c r="N3323" s="20">
        <v>4800</v>
      </c>
      <c r="O3323" s="20">
        <v>2400</v>
      </c>
      <c r="P3323" s="43"/>
    </row>
    <row r="3324" s="1" customFormat="true" ht="35" customHeight="true" spans="1:16">
      <c r="A3324" s="17">
        <v>3321</v>
      </c>
      <c r="B3324" s="54" t="s">
        <v>2973</v>
      </c>
      <c r="C3324" s="74">
        <v>463</v>
      </c>
      <c r="D3324" s="20">
        <v>27</v>
      </c>
      <c r="E3324" s="75" t="s">
        <v>3400</v>
      </c>
      <c r="F3324" s="20" t="s">
        <v>3426</v>
      </c>
      <c r="G3324" s="20" t="s">
        <v>21</v>
      </c>
      <c r="H3324" s="20" t="s">
        <v>22</v>
      </c>
      <c r="I3324" s="20" t="s">
        <v>31</v>
      </c>
      <c r="J3324" s="20" t="s">
        <v>32</v>
      </c>
      <c r="K3324" s="20">
        <v>4</v>
      </c>
      <c r="L3324" s="20">
        <v>9</v>
      </c>
      <c r="M3324" s="20" t="s">
        <v>25</v>
      </c>
      <c r="N3324" s="20">
        <v>21600</v>
      </c>
      <c r="O3324" s="20">
        <v>10800</v>
      </c>
      <c r="P3324" s="43"/>
    </row>
    <row r="3325" s="1" customFormat="true" ht="35" customHeight="true" spans="1:16">
      <c r="A3325" s="17">
        <v>3322</v>
      </c>
      <c r="B3325" s="54" t="s">
        <v>2973</v>
      </c>
      <c r="C3325" s="74">
        <v>464</v>
      </c>
      <c r="D3325" s="20">
        <v>28</v>
      </c>
      <c r="E3325" s="75" t="s">
        <v>3400</v>
      </c>
      <c r="F3325" s="20" t="s">
        <v>3427</v>
      </c>
      <c r="G3325" s="20" t="s">
        <v>21</v>
      </c>
      <c r="H3325" s="20" t="s">
        <v>59</v>
      </c>
      <c r="I3325" s="20" t="s">
        <v>49</v>
      </c>
      <c r="J3325" s="20" t="s">
        <v>39</v>
      </c>
      <c r="K3325" s="20">
        <v>2</v>
      </c>
      <c r="L3325" s="20">
        <v>6</v>
      </c>
      <c r="M3325" s="20" t="s">
        <v>25</v>
      </c>
      <c r="N3325" s="20">
        <v>14400</v>
      </c>
      <c r="O3325" s="20">
        <v>7200</v>
      </c>
      <c r="P3325" s="43"/>
    </row>
    <row r="3326" s="1" customFormat="true" ht="35" customHeight="true" spans="1:16">
      <c r="A3326" s="17">
        <v>3323</v>
      </c>
      <c r="B3326" s="54" t="s">
        <v>2973</v>
      </c>
      <c r="C3326" s="74">
        <v>465</v>
      </c>
      <c r="D3326" s="20">
        <v>29</v>
      </c>
      <c r="E3326" s="75" t="s">
        <v>3400</v>
      </c>
      <c r="F3326" s="20" t="s">
        <v>3428</v>
      </c>
      <c r="G3326" s="20" t="s">
        <v>21</v>
      </c>
      <c r="H3326" s="20" t="s">
        <v>59</v>
      </c>
      <c r="I3326" s="20" t="s">
        <v>49</v>
      </c>
      <c r="J3326" s="20" t="s">
        <v>39</v>
      </c>
      <c r="K3326" s="20">
        <v>5</v>
      </c>
      <c r="L3326" s="20">
        <v>5</v>
      </c>
      <c r="M3326" s="20" t="s">
        <v>25</v>
      </c>
      <c r="N3326" s="20">
        <v>12000</v>
      </c>
      <c r="O3326" s="20">
        <v>6000</v>
      </c>
      <c r="P3326" s="43"/>
    </row>
    <row r="3327" s="1" customFormat="true" ht="35" customHeight="true" spans="1:16">
      <c r="A3327" s="17">
        <v>3324</v>
      </c>
      <c r="B3327" s="54" t="s">
        <v>2973</v>
      </c>
      <c r="C3327" s="74">
        <v>466</v>
      </c>
      <c r="D3327" s="20">
        <v>30</v>
      </c>
      <c r="E3327" s="75" t="s">
        <v>3400</v>
      </c>
      <c r="F3327" s="20" t="s">
        <v>3429</v>
      </c>
      <c r="G3327" s="20" t="s">
        <v>21</v>
      </c>
      <c r="H3327" s="20" t="s">
        <v>59</v>
      </c>
      <c r="I3327" s="20" t="s">
        <v>49</v>
      </c>
      <c r="J3327" s="20" t="s">
        <v>35</v>
      </c>
      <c r="K3327" s="20">
        <v>1</v>
      </c>
      <c r="L3327" s="20">
        <v>4</v>
      </c>
      <c r="M3327" s="20" t="s">
        <v>25</v>
      </c>
      <c r="N3327" s="20">
        <v>9600</v>
      </c>
      <c r="O3327" s="20">
        <v>4800</v>
      </c>
      <c r="P3327" s="43"/>
    </row>
    <row r="3328" s="1" customFormat="true" ht="35" customHeight="true" spans="1:16">
      <c r="A3328" s="17">
        <v>3325</v>
      </c>
      <c r="B3328" s="54" t="s">
        <v>2973</v>
      </c>
      <c r="C3328" s="74">
        <v>467</v>
      </c>
      <c r="D3328" s="20">
        <v>31</v>
      </c>
      <c r="E3328" s="75" t="s">
        <v>3400</v>
      </c>
      <c r="F3328" s="20" t="s">
        <v>3430</v>
      </c>
      <c r="G3328" s="20" t="s">
        <v>21</v>
      </c>
      <c r="H3328" s="20" t="s">
        <v>59</v>
      </c>
      <c r="I3328" s="20" t="s">
        <v>49</v>
      </c>
      <c r="J3328" s="20" t="s">
        <v>35</v>
      </c>
      <c r="K3328" s="20">
        <v>5</v>
      </c>
      <c r="L3328" s="20">
        <v>5</v>
      </c>
      <c r="M3328" s="20" t="s">
        <v>25</v>
      </c>
      <c r="N3328" s="20">
        <v>12000</v>
      </c>
      <c r="O3328" s="20">
        <v>6000</v>
      </c>
      <c r="P3328" s="43"/>
    </row>
    <row r="3329" s="1" customFormat="true" ht="35" customHeight="true" spans="1:16">
      <c r="A3329" s="17">
        <v>3326</v>
      </c>
      <c r="B3329" s="54" t="s">
        <v>2973</v>
      </c>
      <c r="C3329" s="74">
        <v>468</v>
      </c>
      <c r="D3329" s="20">
        <v>32</v>
      </c>
      <c r="E3329" s="75" t="s">
        <v>3400</v>
      </c>
      <c r="F3329" s="20" t="s">
        <v>3431</v>
      </c>
      <c r="G3329" s="20" t="s">
        <v>21</v>
      </c>
      <c r="H3329" s="20" t="s">
        <v>22</v>
      </c>
      <c r="I3329" s="20" t="s">
        <v>31</v>
      </c>
      <c r="J3329" s="20" t="s">
        <v>32</v>
      </c>
      <c r="K3329" s="20">
        <v>2</v>
      </c>
      <c r="L3329" s="20">
        <v>2</v>
      </c>
      <c r="M3329" s="20" t="s">
        <v>25</v>
      </c>
      <c r="N3329" s="20">
        <v>4800</v>
      </c>
      <c r="O3329" s="20">
        <v>2400</v>
      </c>
      <c r="P3329" s="43"/>
    </row>
    <row r="3330" s="1" customFormat="true" ht="35" customHeight="true" spans="1:16">
      <c r="A3330" s="17">
        <v>3327</v>
      </c>
      <c r="B3330" s="54" t="s">
        <v>2973</v>
      </c>
      <c r="C3330" s="74">
        <v>469</v>
      </c>
      <c r="D3330" s="20">
        <v>33</v>
      </c>
      <c r="E3330" s="75" t="s">
        <v>3400</v>
      </c>
      <c r="F3330" s="20" t="s">
        <v>3432</v>
      </c>
      <c r="G3330" s="20" t="s">
        <v>21</v>
      </c>
      <c r="H3330" s="20" t="s">
        <v>22</v>
      </c>
      <c r="I3330" s="20" t="s">
        <v>23</v>
      </c>
      <c r="J3330" s="20" t="s">
        <v>24</v>
      </c>
      <c r="K3330" s="20" t="s">
        <v>24</v>
      </c>
      <c r="L3330" s="20">
        <v>1</v>
      </c>
      <c r="M3330" s="20" t="s">
        <v>25</v>
      </c>
      <c r="N3330" s="20">
        <v>2400</v>
      </c>
      <c r="O3330" s="20">
        <v>1200</v>
      </c>
      <c r="P3330" s="43"/>
    </row>
    <row r="3331" s="1" customFormat="true" ht="35" customHeight="true" spans="1:16">
      <c r="A3331" s="17">
        <v>3328</v>
      </c>
      <c r="B3331" s="54" t="s">
        <v>2973</v>
      </c>
      <c r="C3331" s="74">
        <v>470</v>
      </c>
      <c r="D3331" s="20">
        <v>34</v>
      </c>
      <c r="E3331" s="75" t="s">
        <v>3400</v>
      </c>
      <c r="F3331" s="20" t="s">
        <v>3433</v>
      </c>
      <c r="G3331" s="20" t="s">
        <v>21</v>
      </c>
      <c r="H3331" s="20" t="s">
        <v>22</v>
      </c>
      <c r="I3331" s="20" t="s">
        <v>120</v>
      </c>
      <c r="J3331" s="20" t="s">
        <v>24</v>
      </c>
      <c r="K3331" s="20" t="s">
        <v>24</v>
      </c>
      <c r="L3331" s="20">
        <v>1</v>
      </c>
      <c r="M3331" s="20" t="s">
        <v>25</v>
      </c>
      <c r="N3331" s="20">
        <v>2400</v>
      </c>
      <c r="O3331" s="20">
        <v>1200</v>
      </c>
      <c r="P3331" s="43"/>
    </row>
    <row r="3332" s="1" customFormat="true" ht="35" customHeight="true" spans="1:16">
      <c r="A3332" s="17">
        <v>3329</v>
      </c>
      <c r="B3332" s="54" t="s">
        <v>2973</v>
      </c>
      <c r="C3332" s="74">
        <v>471</v>
      </c>
      <c r="D3332" s="20">
        <v>35</v>
      </c>
      <c r="E3332" s="75" t="s">
        <v>3400</v>
      </c>
      <c r="F3332" s="20" t="s">
        <v>3434</v>
      </c>
      <c r="G3332" s="20" t="s">
        <v>21</v>
      </c>
      <c r="H3332" s="20" t="s">
        <v>22</v>
      </c>
      <c r="I3332" s="20" t="s">
        <v>31</v>
      </c>
      <c r="J3332" s="20" t="s">
        <v>39</v>
      </c>
      <c r="K3332" s="20">
        <v>2</v>
      </c>
      <c r="L3332" s="20">
        <v>10</v>
      </c>
      <c r="M3332" s="20" t="s">
        <v>25</v>
      </c>
      <c r="N3332" s="20">
        <v>24000</v>
      </c>
      <c r="O3332" s="20">
        <v>12000</v>
      </c>
      <c r="P3332" s="43"/>
    </row>
    <row r="3333" s="1" customFormat="true" ht="35" customHeight="true" spans="1:16">
      <c r="A3333" s="17">
        <v>3330</v>
      </c>
      <c r="B3333" s="54" t="s">
        <v>2973</v>
      </c>
      <c r="C3333" s="74">
        <v>472</v>
      </c>
      <c r="D3333" s="20">
        <v>36</v>
      </c>
      <c r="E3333" s="75" t="s">
        <v>3400</v>
      </c>
      <c r="F3333" s="20" t="s">
        <v>3435</v>
      </c>
      <c r="G3333" s="20" t="s">
        <v>21</v>
      </c>
      <c r="H3333" s="20" t="s">
        <v>22</v>
      </c>
      <c r="I3333" s="20" t="s">
        <v>31</v>
      </c>
      <c r="J3333" s="20" t="s">
        <v>35</v>
      </c>
      <c r="K3333" s="20">
        <v>2</v>
      </c>
      <c r="L3333" s="20">
        <v>1</v>
      </c>
      <c r="M3333" s="20" t="s">
        <v>25</v>
      </c>
      <c r="N3333" s="20">
        <v>2400</v>
      </c>
      <c r="O3333" s="20">
        <v>1200</v>
      </c>
      <c r="P3333" s="43"/>
    </row>
    <row r="3334" s="1" customFormat="true" ht="35" customHeight="true" spans="1:16">
      <c r="A3334" s="17">
        <v>3331</v>
      </c>
      <c r="B3334" s="54" t="s">
        <v>2973</v>
      </c>
      <c r="C3334" s="74">
        <v>473</v>
      </c>
      <c r="D3334" s="20">
        <v>37</v>
      </c>
      <c r="E3334" s="75" t="s">
        <v>3400</v>
      </c>
      <c r="F3334" s="20" t="s">
        <v>3436</v>
      </c>
      <c r="G3334" s="20" t="s">
        <v>21</v>
      </c>
      <c r="H3334" s="20" t="s">
        <v>22</v>
      </c>
      <c r="I3334" s="20" t="s">
        <v>31</v>
      </c>
      <c r="J3334" s="20" t="s">
        <v>35</v>
      </c>
      <c r="K3334" s="20">
        <v>3</v>
      </c>
      <c r="L3334" s="20">
        <v>2</v>
      </c>
      <c r="M3334" s="20" t="s">
        <v>25</v>
      </c>
      <c r="N3334" s="20">
        <v>4800</v>
      </c>
      <c r="O3334" s="20">
        <v>2400</v>
      </c>
      <c r="P3334" s="43"/>
    </row>
    <row r="3335" s="1" customFormat="true" ht="35" customHeight="true" spans="1:16">
      <c r="A3335" s="17">
        <v>3332</v>
      </c>
      <c r="B3335" s="54" t="s">
        <v>2973</v>
      </c>
      <c r="C3335" s="74">
        <v>474</v>
      </c>
      <c r="D3335" s="20">
        <v>38</v>
      </c>
      <c r="E3335" s="75" t="s">
        <v>3400</v>
      </c>
      <c r="F3335" s="20" t="s">
        <v>3437</v>
      </c>
      <c r="G3335" s="20" t="s">
        <v>21</v>
      </c>
      <c r="H3335" s="20" t="s">
        <v>22</v>
      </c>
      <c r="I3335" s="20" t="s">
        <v>31</v>
      </c>
      <c r="J3335" s="20" t="s">
        <v>39</v>
      </c>
      <c r="K3335" s="20">
        <v>1</v>
      </c>
      <c r="L3335" s="20">
        <v>4</v>
      </c>
      <c r="M3335" s="20" t="s">
        <v>25</v>
      </c>
      <c r="N3335" s="20">
        <v>9600</v>
      </c>
      <c r="O3335" s="20">
        <v>4800</v>
      </c>
      <c r="P3335" s="43"/>
    </row>
    <row r="3336" s="1" customFormat="true" ht="35" customHeight="true" spans="1:16">
      <c r="A3336" s="17">
        <v>3333</v>
      </c>
      <c r="B3336" s="54" t="s">
        <v>2973</v>
      </c>
      <c r="C3336" s="74">
        <v>475</v>
      </c>
      <c r="D3336" s="20">
        <v>39</v>
      </c>
      <c r="E3336" s="75" t="s">
        <v>3400</v>
      </c>
      <c r="F3336" s="20" t="s">
        <v>3438</v>
      </c>
      <c r="G3336" s="20" t="s">
        <v>21</v>
      </c>
      <c r="H3336" s="20" t="s">
        <v>22</v>
      </c>
      <c r="I3336" s="20" t="s">
        <v>31</v>
      </c>
      <c r="J3336" s="20" t="s">
        <v>39</v>
      </c>
      <c r="K3336" s="20">
        <v>5</v>
      </c>
      <c r="L3336" s="20">
        <v>2</v>
      </c>
      <c r="M3336" s="20" t="s">
        <v>25</v>
      </c>
      <c r="N3336" s="20">
        <v>4800</v>
      </c>
      <c r="O3336" s="20">
        <v>2400</v>
      </c>
      <c r="P3336" s="43"/>
    </row>
    <row r="3337" s="1" customFormat="true" ht="35" customHeight="true" spans="1:16">
      <c r="A3337" s="17">
        <v>3334</v>
      </c>
      <c r="B3337" s="54" t="s">
        <v>2973</v>
      </c>
      <c r="C3337" s="74">
        <v>476</v>
      </c>
      <c r="D3337" s="20">
        <v>40</v>
      </c>
      <c r="E3337" s="75" t="s">
        <v>3400</v>
      </c>
      <c r="F3337" s="20" t="s">
        <v>3439</v>
      </c>
      <c r="G3337" s="20" t="s">
        <v>21</v>
      </c>
      <c r="H3337" s="20" t="s">
        <v>22</v>
      </c>
      <c r="I3337" s="20" t="s">
        <v>31</v>
      </c>
      <c r="J3337" s="20" t="s">
        <v>32</v>
      </c>
      <c r="K3337" s="20">
        <v>5</v>
      </c>
      <c r="L3337" s="20">
        <v>1</v>
      </c>
      <c r="M3337" s="20" t="s">
        <v>25</v>
      </c>
      <c r="N3337" s="20">
        <v>2400</v>
      </c>
      <c r="O3337" s="20">
        <v>1200</v>
      </c>
      <c r="P3337" s="43"/>
    </row>
    <row r="3338" s="1" customFormat="true" ht="35" customHeight="true" spans="1:16">
      <c r="A3338" s="17">
        <v>3335</v>
      </c>
      <c r="B3338" s="54" t="s">
        <v>2973</v>
      </c>
      <c r="C3338" s="74">
        <v>477</v>
      </c>
      <c r="D3338" s="20">
        <v>41</v>
      </c>
      <c r="E3338" s="75" t="s">
        <v>3400</v>
      </c>
      <c r="F3338" s="20" t="s">
        <v>3440</v>
      </c>
      <c r="G3338" s="20" t="s">
        <v>21</v>
      </c>
      <c r="H3338" s="20" t="s">
        <v>22</v>
      </c>
      <c r="I3338" s="20" t="s">
        <v>31</v>
      </c>
      <c r="J3338" s="20" t="s">
        <v>32</v>
      </c>
      <c r="K3338" s="20">
        <v>5</v>
      </c>
      <c r="L3338" s="20">
        <v>2</v>
      </c>
      <c r="M3338" s="20" t="s">
        <v>25</v>
      </c>
      <c r="N3338" s="20">
        <v>4800</v>
      </c>
      <c r="O3338" s="20">
        <v>2400</v>
      </c>
      <c r="P3338" s="43"/>
    </row>
    <row r="3339" s="1" customFormat="true" ht="35" customHeight="true" spans="1:16">
      <c r="A3339" s="17">
        <v>3336</v>
      </c>
      <c r="B3339" s="54" t="s">
        <v>2973</v>
      </c>
      <c r="C3339" s="74">
        <v>478</v>
      </c>
      <c r="D3339" s="20">
        <v>42</v>
      </c>
      <c r="E3339" s="75" t="s">
        <v>3400</v>
      </c>
      <c r="F3339" s="20" t="s">
        <v>3441</v>
      </c>
      <c r="G3339" s="20" t="s">
        <v>21</v>
      </c>
      <c r="H3339" s="20" t="s">
        <v>22</v>
      </c>
      <c r="I3339" s="20" t="s">
        <v>31</v>
      </c>
      <c r="J3339" s="20" t="s">
        <v>39</v>
      </c>
      <c r="K3339" s="20">
        <v>4</v>
      </c>
      <c r="L3339" s="20">
        <v>1</v>
      </c>
      <c r="M3339" s="20" t="s">
        <v>25</v>
      </c>
      <c r="N3339" s="20">
        <v>2400</v>
      </c>
      <c r="O3339" s="20">
        <v>1200</v>
      </c>
      <c r="P3339" s="43"/>
    </row>
    <row r="3340" s="1" customFormat="true" ht="35" customHeight="true" spans="1:16">
      <c r="A3340" s="17">
        <v>3337</v>
      </c>
      <c r="B3340" s="54" t="s">
        <v>2973</v>
      </c>
      <c r="C3340" s="74">
        <v>479</v>
      </c>
      <c r="D3340" s="20">
        <v>1</v>
      </c>
      <c r="E3340" s="75" t="s">
        <v>3442</v>
      </c>
      <c r="F3340" s="20" t="s">
        <v>3443</v>
      </c>
      <c r="G3340" s="20" t="s">
        <v>21</v>
      </c>
      <c r="H3340" s="20" t="s">
        <v>22</v>
      </c>
      <c r="I3340" s="20" t="s">
        <v>31</v>
      </c>
      <c r="J3340" s="20" t="s">
        <v>39</v>
      </c>
      <c r="K3340" s="20">
        <v>1</v>
      </c>
      <c r="L3340" s="20">
        <v>5</v>
      </c>
      <c r="M3340" s="20" t="s">
        <v>25</v>
      </c>
      <c r="N3340" s="20">
        <v>12000</v>
      </c>
      <c r="O3340" s="20">
        <v>6000</v>
      </c>
      <c r="P3340" s="51">
        <f ca="1">SUMIF(E:O,E3340,O:O)</f>
        <v>70800</v>
      </c>
    </row>
    <row r="3341" s="1" customFormat="true" ht="35" customHeight="true" spans="1:16">
      <c r="A3341" s="17">
        <v>3338</v>
      </c>
      <c r="B3341" s="54" t="s">
        <v>2973</v>
      </c>
      <c r="C3341" s="74">
        <v>480</v>
      </c>
      <c r="D3341" s="20">
        <v>2</v>
      </c>
      <c r="E3341" s="75" t="s">
        <v>3442</v>
      </c>
      <c r="F3341" s="20" t="s">
        <v>3444</v>
      </c>
      <c r="G3341" s="20" t="s">
        <v>21</v>
      </c>
      <c r="H3341" s="20" t="s">
        <v>22</v>
      </c>
      <c r="I3341" s="20" t="s">
        <v>49</v>
      </c>
      <c r="J3341" s="20" t="s">
        <v>32</v>
      </c>
      <c r="K3341" s="20">
        <v>3</v>
      </c>
      <c r="L3341" s="20">
        <v>3</v>
      </c>
      <c r="M3341" s="20" t="s">
        <v>25</v>
      </c>
      <c r="N3341" s="20">
        <v>7200</v>
      </c>
      <c r="O3341" s="20">
        <v>3600</v>
      </c>
      <c r="P3341" s="52"/>
    </row>
    <row r="3342" s="1" customFormat="true" ht="35" customHeight="true" spans="1:16">
      <c r="A3342" s="17">
        <v>3339</v>
      </c>
      <c r="B3342" s="54" t="s">
        <v>2973</v>
      </c>
      <c r="C3342" s="74">
        <v>481</v>
      </c>
      <c r="D3342" s="20">
        <v>3</v>
      </c>
      <c r="E3342" s="75" t="s">
        <v>3442</v>
      </c>
      <c r="F3342" s="20" t="s">
        <v>3445</v>
      </c>
      <c r="G3342" s="20" t="s">
        <v>21</v>
      </c>
      <c r="H3342" s="20" t="s">
        <v>22</v>
      </c>
      <c r="I3342" s="20" t="s">
        <v>31</v>
      </c>
      <c r="J3342" s="20" t="s">
        <v>32</v>
      </c>
      <c r="K3342" s="20">
        <v>1</v>
      </c>
      <c r="L3342" s="20">
        <v>10</v>
      </c>
      <c r="M3342" s="20" t="s">
        <v>25</v>
      </c>
      <c r="N3342" s="20">
        <v>24000</v>
      </c>
      <c r="O3342" s="20">
        <v>12000</v>
      </c>
      <c r="P3342" s="52"/>
    </row>
    <row r="3343" s="1" customFormat="true" ht="35" customHeight="true" spans="1:16">
      <c r="A3343" s="17">
        <v>3340</v>
      </c>
      <c r="B3343" s="54" t="s">
        <v>2973</v>
      </c>
      <c r="C3343" s="74">
        <v>482</v>
      </c>
      <c r="D3343" s="20">
        <v>4</v>
      </c>
      <c r="E3343" s="75" t="s">
        <v>3442</v>
      </c>
      <c r="F3343" s="20" t="s">
        <v>3446</v>
      </c>
      <c r="G3343" s="20" t="s">
        <v>21</v>
      </c>
      <c r="H3343" s="20" t="s">
        <v>59</v>
      </c>
      <c r="I3343" s="20" t="s">
        <v>49</v>
      </c>
      <c r="J3343" s="20" t="s">
        <v>39</v>
      </c>
      <c r="K3343" s="20">
        <v>2</v>
      </c>
      <c r="L3343" s="20">
        <v>6</v>
      </c>
      <c r="M3343" s="20" t="s">
        <v>25</v>
      </c>
      <c r="N3343" s="20">
        <v>14400</v>
      </c>
      <c r="O3343" s="20">
        <v>7200</v>
      </c>
      <c r="P3343" s="52"/>
    </row>
    <row r="3344" s="1" customFormat="true" ht="35" customHeight="true" spans="1:16">
      <c r="A3344" s="17">
        <v>3341</v>
      </c>
      <c r="B3344" s="54" t="s">
        <v>2973</v>
      </c>
      <c r="C3344" s="74">
        <v>483</v>
      </c>
      <c r="D3344" s="20">
        <v>5</v>
      </c>
      <c r="E3344" s="75" t="s">
        <v>3442</v>
      </c>
      <c r="F3344" s="20" t="s">
        <v>3447</v>
      </c>
      <c r="G3344" s="20" t="s">
        <v>21</v>
      </c>
      <c r="H3344" s="20" t="s">
        <v>22</v>
      </c>
      <c r="I3344" s="20" t="s">
        <v>31</v>
      </c>
      <c r="J3344" s="20" t="s">
        <v>35</v>
      </c>
      <c r="K3344" s="20">
        <v>2</v>
      </c>
      <c r="L3344" s="20">
        <v>4</v>
      </c>
      <c r="M3344" s="20" t="s">
        <v>25</v>
      </c>
      <c r="N3344" s="20">
        <v>9600</v>
      </c>
      <c r="O3344" s="20">
        <v>4800</v>
      </c>
      <c r="P3344" s="52"/>
    </row>
    <row r="3345" s="1" customFormat="true" ht="35" customHeight="true" spans="1:16">
      <c r="A3345" s="17">
        <v>3342</v>
      </c>
      <c r="B3345" s="54" t="s">
        <v>2973</v>
      </c>
      <c r="C3345" s="74">
        <v>484</v>
      </c>
      <c r="D3345" s="20">
        <v>6</v>
      </c>
      <c r="E3345" s="75" t="s">
        <v>3442</v>
      </c>
      <c r="F3345" s="20" t="s">
        <v>3448</v>
      </c>
      <c r="G3345" s="20" t="s">
        <v>21</v>
      </c>
      <c r="H3345" s="20" t="s">
        <v>59</v>
      </c>
      <c r="I3345" s="20" t="s">
        <v>49</v>
      </c>
      <c r="J3345" s="20" t="s">
        <v>32</v>
      </c>
      <c r="K3345" s="20">
        <v>1</v>
      </c>
      <c r="L3345" s="20">
        <v>6</v>
      </c>
      <c r="M3345" s="20" t="s">
        <v>25</v>
      </c>
      <c r="N3345" s="20">
        <v>14400</v>
      </c>
      <c r="O3345" s="20">
        <v>7200</v>
      </c>
      <c r="P3345" s="52"/>
    </row>
    <row r="3346" s="1" customFormat="true" ht="35" customHeight="true" spans="1:16">
      <c r="A3346" s="17">
        <v>3343</v>
      </c>
      <c r="B3346" s="54" t="s">
        <v>2973</v>
      </c>
      <c r="C3346" s="74">
        <v>485</v>
      </c>
      <c r="D3346" s="20">
        <v>7</v>
      </c>
      <c r="E3346" s="75" t="s">
        <v>3442</v>
      </c>
      <c r="F3346" s="18" t="s">
        <v>3449</v>
      </c>
      <c r="G3346" s="18" t="s">
        <v>21</v>
      </c>
      <c r="H3346" s="18" t="s">
        <v>22</v>
      </c>
      <c r="I3346" s="18" t="s">
        <v>120</v>
      </c>
      <c r="J3346" s="18" t="s">
        <v>24</v>
      </c>
      <c r="K3346" s="18" t="s">
        <v>24</v>
      </c>
      <c r="L3346" s="18">
        <v>3</v>
      </c>
      <c r="M3346" s="18" t="s">
        <v>76</v>
      </c>
      <c r="N3346" s="18">
        <v>7200</v>
      </c>
      <c r="O3346" s="18">
        <v>3600</v>
      </c>
      <c r="P3346" s="52"/>
    </row>
    <row r="3347" s="1" customFormat="true" ht="35" customHeight="true" spans="1:16">
      <c r="A3347" s="17">
        <v>3344</v>
      </c>
      <c r="B3347" s="54" t="s">
        <v>2973</v>
      </c>
      <c r="C3347" s="74">
        <v>486</v>
      </c>
      <c r="D3347" s="20">
        <v>8</v>
      </c>
      <c r="E3347" s="75" t="s">
        <v>3442</v>
      </c>
      <c r="F3347" s="18" t="s">
        <v>3450</v>
      </c>
      <c r="G3347" s="18" t="s">
        <v>21</v>
      </c>
      <c r="H3347" s="18" t="s">
        <v>22</v>
      </c>
      <c r="I3347" s="18" t="s">
        <v>31</v>
      </c>
      <c r="J3347" s="18" t="s">
        <v>24</v>
      </c>
      <c r="K3347" s="18" t="s">
        <v>24</v>
      </c>
      <c r="L3347" s="18">
        <v>10</v>
      </c>
      <c r="M3347" s="18" t="s">
        <v>76</v>
      </c>
      <c r="N3347" s="18">
        <v>24000</v>
      </c>
      <c r="O3347" s="18">
        <v>12000</v>
      </c>
      <c r="P3347" s="52"/>
    </row>
    <row r="3348" s="1" customFormat="true" ht="35" customHeight="true" spans="1:16">
      <c r="A3348" s="17">
        <v>3345</v>
      </c>
      <c r="B3348" s="54" t="s">
        <v>2973</v>
      </c>
      <c r="C3348" s="74">
        <v>487</v>
      </c>
      <c r="D3348" s="20">
        <v>9</v>
      </c>
      <c r="E3348" s="75" t="s">
        <v>3442</v>
      </c>
      <c r="F3348" s="18" t="s">
        <v>3451</v>
      </c>
      <c r="G3348" s="18" t="s">
        <v>21</v>
      </c>
      <c r="H3348" s="18" t="s">
        <v>22</v>
      </c>
      <c r="I3348" s="18" t="s">
        <v>31</v>
      </c>
      <c r="J3348" s="18" t="s">
        <v>24</v>
      </c>
      <c r="K3348" s="18" t="s">
        <v>24</v>
      </c>
      <c r="L3348" s="18">
        <v>4</v>
      </c>
      <c r="M3348" s="18" t="s">
        <v>76</v>
      </c>
      <c r="N3348" s="18">
        <v>9600</v>
      </c>
      <c r="O3348" s="18">
        <v>4800</v>
      </c>
      <c r="P3348" s="52"/>
    </row>
    <row r="3349" s="1" customFormat="true" ht="35" customHeight="true" spans="1:16">
      <c r="A3349" s="17">
        <v>3346</v>
      </c>
      <c r="B3349" s="54" t="s">
        <v>2973</v>
      </c>
      <c r="C3349" s="74">
        <v>488</v>
      </c>
      <c r="D3349" s="20">
        <v>10</v>
      </c>
      <c r="E3349" s="75" t="s">
        <v>3442</v>
      </c>
      <c r="F3349" s="18" t="s">
        <v>3452</v>
      </c>
      <c r="G3349" s="18" t="s">
        <v>21</v>
      </c>
      <c r="H3349" s="18" t="s">
        <v>22</v>
      </c>
      <c r="I3349" s="18" t="s">
        <v>31</v>
      </c>
      <c r="J3349" s="18" t="s">
        <v>35</v>
      </c>
      <c r="K3349" s="18">
        <v>9</v>
      </c>
      <c r="L3349" s="18">
        <v>8</v>
      </c>
      <c r="M3349" s="18" t="s">
        <v>76</v>
      </c>
      <c r="N3349" s="18">
        <v>19200</v>
      </c>
      <c r="O3349" s="18">
        <v>9600</v>
      </c>
      <c r="P3349" s="53"/>
    </row>
    <row r="3350" s="1" customFormat="true" ht="35" customHeight="true" spans="1:16">
      <c r="A3350" s="17">
        <v>3347</v>
      </c>
      <c r="B3350" s="54" t="s">
        <v>2973</v>
      </c>
      <c r="C3350" s="74">
        <v>489</v>
      </c>
      <c r="D3350" s="20">
        <v>1</v>
      </c>
      <c r="E3350" s="75" t="s">
        <v>3453</v>
      </c>
      <c r="F3350" s="20" t="s">
        <v>3454</v>
      </c>
      <c r="G3350" s="20" t="s">
        <v>21</v>
      </c>
      <c r="H3350" s="20" t="s">
        <v>89</v>
      </c>
      <c r="I3350" s="20" t="s">
        <v>49</v>
      </c>
      <c r="J3350" s="20" t="s">
        <v>39</v>
      </c>
      <c r="K3350" s="20">
        <v>2</v>
      </c>
      <c r="L3350" s="20">
        <v>3</v>
      </c>
      <c r="M3350" s="20" t="s">
        <v>25</v>
      </c>
      <c r="N3350" s="20">
        <v>7200</v>
      </c>
      <c r="O3350" s="20">
        <v>3600</v>
      </c>
      <c r="P3350" s="43">
        <f ca="1">SUMIF(E:O,E3350,O:O)</f>
        <v>22800</v>
      </c>
    </row>
    <row r="3351" s="1" customFormat="true" ht="35" customHeight="true" spans="1:16">
      <c r="A3351" s="17">
        <v>3348</v>
      </c>
      <c r="B3351" s="54" t="s">
        <v>2973</v>
      </c>
      <c r="C3351" s="74">
        <v>490</v>
      </c>
      <c r="D3351" s="20">
        <v>2</v>
      </c>
      <c r="E3351" s="75" t="s">
        <v>3453</v>
      </c>
      <c r="F3351" s="20" t="s">
        <v>3455</v>
      </c>
      <c r="G3351" s="20" t="s">
        <v>21</v>
      </c>
      <c r="H3351" s="20" t="s">
        <v>59</v>
      </c>
      <c r="I3351" s="20" t="s">
        <v>49</v>
      </c>
      <c r="J3351" s="20" t="s">
        <v>35</v>
      </c>
      <c r="K3351" s="20">
        <v>1</v>
      </c>
      <c r="L3351" s="20">
        <v>2</v>
      </c>
      <c r="M3351" s="20" t="s">
        <v>25</v>
      </c>
      <c r="N3351" s="20">
        <v>4800</v>
      </c>
      <c r="O3351" s="20">
        <v>2400</v>
      </c>
      <c r="P3351" s="43"/>
    </row>
    <row r="3352" s="1" customFormat="true" ht="35" customHeight="true" spans="1:16">
      <c r="A3352" s="17">
        <v>3349</v>
      </c>
      <c r="B3352" s="54" t="s">
        <v>2973</v>
      </c>
      <c r="C3352" s="74">
        <v>491</v>
      </c>
      <c r="D3352" s="20">
        <v>3</v>
      </c>
      <c r="E3352" s="75" t="s">
        <v>3453</v>
      </c>
      <c r="F3352" s="20" t="s">
        <v>807</v>
      </c>
      <c r="G3352" s="20" t="s">
        <v>21</v>
      </c>
      <c r="H3352" s="20" t="s">
        <v>59</v>
      </c>
      <c r="I3352" s="20" t="s">
        <v>49</v>
      </c>
      <c r="J3352" s="20" t="s">
        <v>32</v>
      </c>
      <c r="K3352" s="20">
        <v>1</v>
      </c>
      <c r="L3352" s="20">
        <v>3</v>
      </c>
      <c r="M3352" s="20" t="s">
        <v>25</v>
      </c>
      <c r="N3352" s="20">
        <v>7200</v>
      </c>
      <c r="O3352" s="20">
        <v>3600</v>
      </c>
      <c r="P3352" s="43"/>
    </row>
    <row r="3353" s="1" customFormat="true" ht="35" customHeight="true" spans="1:16">
      <c r="A3353" s="17">
        <v>3350</v>
      </c>
      <c r="B3353" s="54" t="s">
        <v>2973</v>
      </c>
      <c r="C3353" s="74">
        <v>492</v>
      </c>
      <c r="D3353" s="20">
        <v>4</v>
      </c>
      <c r="E3353" s="75" t="s">
        <v>3453</v>
      </c>
      <c r="F3353" s="20" t="s">
        <v>3456</v>
      </c>
      <c r="G3353" s="20" t="s">
        <v>21</v>
      </c>
      <c r="H3353" s="20" t="s">
        <v>22</v>
      </c>
      <c r="I3353" s="20" t="s">
        <v>23</v>
      </c>
      <c r="J3353" s="20" t="s">
        <v>24</v>
      </c>
      <c r="K3353" s="20" t="s">
        <v>24</v>
      </c>
      <c r="L3353" s="20">
        <v>10</v>
      </c>
      <c r="M3353" s="20" t="s">
        <v>76</v>
      </c>
      <c r="N3353" s="20">
        <v>24000</v>
      </c>
      <c r="O3353" s="20">
        <v>12000</v>
      </c>
      <c r="P3353" s="43"/>
    </row>
    <row r="3354" s="1" customFormat="true" ht="35" customHeight="true" spans="1:16">
      <c r="A3354" s="17">
        <v>3351</v>
      </c>
      <c r="B3354" s="54" t="s">
        <v>2973</v>
      </c>
      <c r="C3354" s="74">
        <v>493</v>
      </c>
      <c r="D3354" s="20">
        <v>5</v>
      </c>
      <c r="E3354" s="75" t="s">
        <v>3453</v>
      </c>
      <c r="F3354" s="20" t="s">
        <v>3457</v>
      </c>
      <c r="G3354" s="20" t="s">
        <v>21</v>
      </c>
      <c r="H3354" s="20" t="s">
        <v>89</v>
      </c>
      <c r="I3354" s="20" t="s">
        <v>49</v>
      </c>
      <c r="J3354" s="20" t="s">
        <v>35</v>
      </c>
      <c r="K3354" s="20">
        <v>1</v>
      </c>
      <c r="L3354" s="20">
        <v>1</v>
      </c>
      <c r="M3354" s="20" t="s">
        <v>76</v>
      </c>
      <c r="N3354" s="20">
        <v>2400</v>
      </c>
      <c r="O3354" s="20">
        <v>1200</v>
      </c>
      <c r="P3354" s="43"/>
    </row>
    <row r="3355" s="5" customFormat="true" ht="35" customHeight="true" spans="1:16">
      <c r="A3355" s="17">
        <v>3352</v>
      </c>
      <c r="B3355" s="54" t="s">
        <v>3458</v>
      </c>
      <c r="C3355" s="19">
        <v>1</v>
      </c>
      <c r="D3355" s="18">
        <v>1</v>
      </c>
      <c r="E3355" s="24" t="s">
        <v>3459</v>
      </c>
      <c r="F3355" s="18" t="s">
        <v>3460</v>
      </c>
      <c r="G3355" s="18" t="s">
        <v>21</v>
      </c>
      <c r="H3355" s="18" t="s">
        <v>22</v>
      </c>
      <c r="I3355" s="18" t="s">
        <v>23</v>
      </c>
      <c r="J3355" s="18" t="s">
        <v>24</v>
      </c>
      <c r="K3355" s="18" t="s">
        <v>24</v>
      </c>
      <c r="L3355" s="18">
        <v>10</v>
      </c>
      <c r="M3355" s="18" t="s">
        <v>25</v>
      </c>
      <c r="N3355" s="18">
        <v>24000</v>
      </c>
      <c r="O3355" s="18">
        <v>12000</v>
      </c>
      <c r="P3355" s="34">
        <f ca="1">SUMIF(E:O,E3355,O:O)</f>
        <v>316800</v>
      </c>
    </row>
    <row r="3356" s="5" customFormat="true" ht="35" customHeight="true" spans="1:16">
      <c r="A3356" s="17">
        <v>3353</v>
      </c>
      <c r="B3356" s="54" t="s">
        <v>3458</v>
      </c>
      <c r="C3356" s="19">
        <v>2</v>
      </c>
      <c r="D3356" s="18">
        <v>2</v>
      </c>
      <c r="E3356" s="24" t="s">
        <v>3459</v>
      </c>
      <c r="F3356" s="18" t="s">
        <v>3461</v>
      </c>
      <c r="G3356" s="18" t="s">
        <v>21</v>
      </c>
      <c r="H3356" s="18" t="s">
        <v>22</v>
      </c>
      <c r="I3356" s="18" t="s">
        <v>120</v>
      </c>
      <c r="J3356" s="18" t="s">
        <v>24</v>
      </c>
      <c r="K3356" s="18" t="s">
        <v>24</v>
      </c>
      <c r="L3356" s="18">
        <v>5</v>
      </c>
      <c r="M3356" s="18" t="s">
        <v>25</v>
      </c>
      <c r="N3356" s="18">
        <v>12000</v>
      </c>
      <c r="O3356" s="18">
        <v>6000</v>
      </c>
      <c r="P3356" s="34"/>
    </row>
    <row r="3357" s="5" customFormat="true" ht="35" customHeight="true" spans="1:16">
      <c r="A3357" s="17">
        <v>3354</v>
      </c>
      <c r="B3357" s="54" t="s">
        <v>3458</v>
      </c>
      <c r="C3357" s="19">
        <v>3</v>
      </c>
      <c r="D3357" s="18">
        <v>3</v>
      </c>
      <c r="E3357" s="24" t="s">
        <v>3459</v>
      </c>
      <c r="F3357" s="18" t="s">
        <v>3462</v>
      </c>
      <c r="G3357" s="18" t="s">
        <v>63</v>
      </c>
      <c r="H3357" s="18" t="s">
        <v>22</v>
      </c>
      <c r="I3357" s="18" t="s">
        <v>64</v>
      </c>
      <c r="J3357" s="18" t="s">
        <v>24</v>
      </c>
      <c r="K3357" s="18" t="s">
        <v>24</v>
      </c>
      <c r="L3357" s="18">
        <v>3</v>
      </c>
      <c r="M3357" s="18" t="s">
        <v>25</v>
      </c>
      <c r="N3357" s="18">
        <v>7200</v>
      </c>
      <c r="O3357" s="18">
        <v>3600</v>
      </c>
      <c r="P3357" s="34"/>
    </row>
    <row r="3358" s="5" customFormat="true" ht="35" customHeight="true" spans="1:16">
      <c r="A3358" s="17">
        <v>3355</v>
      </c>
      <c r="B3358" s="54" t="s">
        <v>3458</v>
      </c>
      <c r="C3358" s="19">
        <v>4</v>
      </c>
      <c r="D3358" s="18">
        <v>4</v>
      </c>
      <c r="E3358" s="24" t="s">
        <v>3459</v>
      </c>
      <c r="F3358" s="18" t="s">
        <v>3463</v>
      </c>
      <c r="G3358" s="18" t="s">
        <v>21</v>
      </c>
      <c r="H3358" s="18" t="s">
        <v>22</v>
      </c>
      <c r="I3358" s="18" t="s">
        <v>146</v>
      </c>
      <c r="J3358" s="18" t="s">
        <v>24</v>
      </c>
      <c r="K3358" s="18" t="s">
        <v>24</v>
      </c>
      <c r="L3358" s="18">
        <v>10</v>
      </c>
      <c r="M3358" s="18" t="s">
        <v>25</v>
      </c>
      <c r="N3358" s="18">
        <v>24000</v>
      </c>
      <c r="O3358" s="18">
        <v>12000</v>
      </c>
      <c r="P3358" s="34"/>
    </row>
    <row r="3359" s="5" customFormat="true" ht="35" customHeight="true" spans="1:16">
      <c r="A3359" s="17">
        <v>3356</v>
      </c>
      <c r="B3359" s="54" t="s">
        <v>3458</v>
      </c>
      <c r="C3359" s="19">
        <v>5</v>
      </c>
      <c r="D3359" s="18">
        <v>5</v>
      </c>
      <c r="E3359" s="24" t="s">
        <v>3459</v>
      </c>
      <c r="F3359" s="18" t="s">
        <v>3464</v>
      </c>
      <c r="G3359" s="18" t="s">
        <v>21</v>
      </c>
      <c r="H3359" s="18" t="s">
        <v>42</v>
      </c>
      <c r="I3359" s="18" t="s">
        <v>43</v>
      </c>
      <c r="J3359" s="18" t="s">
        <v>24</v>
      </c>
      <c r="K3359" s="18" t="s">
        <v>24</v>
      </c>
      <c r="L3359" s="18">
        <v>8</v>
      </c>
      <c r="M3359" s="18" t="s">
        <v>25</v>
      </c>
      <c r="N3359" s="18">
        <v>19200</v>
      </c>
      <c r="O3359" s="18">
        <v>9600</v>
      </c>
      <c r="P3359" s="34"/>
    </row>
    <row r="3360" s="5" customFormat="true" ht="35" customHeight="true" spans="1:16">
      <c r="A3360" s="17">
        <v>3357</v>
      </c>
      <c r="B3360" s="54" t="s">
        <v>3458</v>
      </c>
      <c r="C3360" s="19">
        <v>6</v>
      </c>
      <c r="D3360" s="18">
        <v>6</v>
      </c>
      <c r="E3360" s="24" t="s">
        <v>3459</v>
      </c>
      <c r="F3360" s="18" t="s">
        <v>3465</v>
      </c>
      <c r="G3360" s="18" t="s">
        <v>21</v>
      </c>
      <c r="H3360" s="18" t="s">
        <v>22</v>
      </c>
      <c r="I3360" s="18" t="s">
        <v>31</v>
      </c>
      <c r="J3360" s="18" t="s">
        <v>32</v>
      </c>
      <c r="K3360" s="18">
        <v>1</v>
      </c>
      <c r="L3360" s="18">
        <v>7</v>
      </c>
      <c r="M3360" s="18" t="s">
        <v>25</v>
      </c>
      <c r="N3360" s="18">
        <v>16800</v>
      </c>
      <c r="O3360" s="18">
        <v>8400</v>
      </c>
      <c r="P3360" s="34"/>
    </row>
    <row r="3361" s="5" customFormat="true" ht="35" customHeight="true" spans="1:16">
      <c r="A3361" s="17">
        <v>3358</v>
      </c>
      <c r="B3361" s="54" t="s">
        <v>3458</v>
      </c>
      <c r="C3361" s="19">
        <v>7</v>
      </c>
      <c r="D3361" s="18">
        <v>7</v>
      </c>
      <c r="E3361" s="24" t="s">
        <v>3459</v>
      </c>
      <c r="F3361" s="18" t="s">
        <v>3466</v>
      </c>
      <c r="G3361" s="18" t="s">
        <v>21</v>
      </c>
      <c r="H3361" s="18" t="s">
        <v>22</v>
      </c>
      <c r="I3361" s="18" t="s">
        <v>54</v>
      </c>
      <c r="J3361" s="18" t="s">
        <v>24</v>
      </c>
      <c r="K3361" s="18" t="s">
        <v>24</v>
      </c>
      <c r="L3361" s="18">
        <v>8</v>
      </c>
      <c r="M3361" s="18" t="s">
        <v>25</v>
      </c>
      <c r="N3361" s="18">
        <v>19200</v>
      </c>
      <c r="O3361" s="18">
        <v>9600</v>
      </c>
      <c r="P3361" s="34"/>
    </row>
    <row r="3362" s="5" customFormat="true" ht="35" customHeight="true" spans="1:16">
      <c r="A3362" s="17">
        <v>3359</v>
      </c>
      <c r="B3362" s="54" t="s">
        <v>3458</v>
      </c>
      <c r="C3362" s="19">
        <v>8</v>
      </c>
      <c r="D3362" s="18">
        <v>8</v>
      </c>
      <c r="E3362" s="24" t="s">
        <v>3459</v>
      </c>
      <c r="F3362" s="18" t="s">
        <v>3467</v>
      </c>
      <c r="G3362" s="18" t="s">
        <v>21</v>
      </c>
      <c r="H3362" s="18" t="s">
        <v>22</v>
      </c>
      <c r="I3362" s="18" t="s">
        <v>31</v>
      </c>
      <c r="J3362" s="18" t="s">
        <v>39</v>
      </c>
      <c r="K3362" s="18">
        <v>1</v>
      </c>
      <c r="L3362" s="18">
        <v>10</v>
      </c>
      <c r="M3362" s="18" t="s">
        <v>25</v>
      </c>
      <c r="N3362" s="18">
        <v>24000</v>
      </c>
      <c r="O3362" s="18">
        <v>12000</v>
      </c>
      <c r="P3362" s="34"/>
    </row>
    <row r="3363" s="5" customFormat="true" ht="35" customHeight="true" spans="1:16">
      <c r="A3363" s="17">
        <v>3360</v>
      </c>
      <c r="B3363" s="54" t="s">
        <v>3458</v>
      </c>
      <c r="C3363" s="19">
        <v>9</v>
      </c>
      <c r="D3363" s="18">
        <v>9</v>
      </c>
      <c r="E3363" s="24" t="s">
        <v>3459</v>
      </c>
      <c r="F3363" s="18" t="s">
        <v>3468</v>
      </c>
      <c r="G3363" s="18" t="s">
        <v>21</v>
      </c>
      <c r="H3363" s="18" t="s">
        <v>22</v>
      </c>
      <c r="I3363" s="18" t="s">
        <v>31</v>
      </c>
      <c r="J3363" s="18" t="s">
        <v>35</v>
      </c>
      <c r="K3363" s="18">
        <v>3</v>
      </c>
      <c r="L3363" s="18">
        <v>5</v>
      </c>
      <c r="M3363" s="18" t="s">
        <v>25</v>
      </c>
      <c r="N3363" s="18">
        <v>12000</v>
      </c>
      <c r="O3363" s="18">
        <v>6000</v>
      </c>
      <c r="P3363" s="34"/>
    </row>
    <row r="3364" s="5" customFormat="true" ht="35" customHeight="true" spans="1:16">
      <c r="A3364" s="17">
        <v>3361</v>
      </c>
      <c r="B3364" s="54" t="s">
        <v>3458</v>
      </c>
      <c r="C3364" s="19">
        <v>10</v>
      </c>
      <c r="D3364" s="18">
        <v>10</v>
      </c>
      <c r="E3364" s="24" t="s">
        <v>3459</v>
      </c>
      <c r="F3364" s="18" t="s">
        <v>3469</v>
      </c>
      <c r="G3364" s="18" t="s">
        <v>21</v>
      </c>
      <c r="H3364" s="18" t="s">
        <v>22</v>
      </c>
      <c r="I3364" s="18" t="s">
        <v>31</v>
      </c>
      <c r="J3364" s="18" t="s">
        <v>35</v>
      </c>
      <c r="K3364" s="18">
        <v>6</v>
      </c>
      <c r="L3364" s="18">
        <v>8</v>
      </c>
      <c r="M3364" s="18" t="s">
        <v>25</v>
      </c>
      <c r="N3364" s="18">
        <v>19200</v>
      </c>
      <c r="O3364" s="18">
        <v>9600</v>
      </c>
      <c r="P3364" s="34"/>
    </row>
    <row r="3365" s="5" customFormat="true" ht="35" customHeight="true" spans="1:16">
      <c r="A3365" s="17">
        <v>3362</v>
      </c>
      <c r="B3365" s="54" t="s">
        <v>3458</v>
      </c>
      <c r="C3365" s="19">
        <v>11</v>
      </c>
      <c r="D3365" s="18">
        <v>11</v>
      </c>
      <c r="E3365" s="24" t="s">
        <v>3459</v>
      </c>
      <c r="F3365" s="18" t="s">
        <v>1335</v>
      </c>
      <c r="G3365" s="18" t="s">
        <v>21</v>
      </c>
      <c r="H3365" s="18" t="s">
        <v>22</v>
      </c>
      <c r="I3365" s="18" t="s">
        <v>31</v>
      </c>
      <c r="J3365" s="18" t="s">
        <v>39</v>
      </c>
      <c r="K3365" s="18">
        <v>4</v>
      </c>
      <c r="L3365" s="18">
        <v>10</v>
      </c>
      <c r="M3365" s="18" t="s">
        <v>25</v>
      </c>
      <c r="N3365" s="18">
        <v>24000</v>
      </c>
      <c r="O3365" s="18">
        <v>12000</v>
      </c>
      <c r="P3365" s="34"/>
    </row>
    <row r="3366" s="5" customFormat="true" ht="35" customHeight="true" spans="1:16">
      <c r="A3366" s="17">
        <v>3363</v>
      </c>
      <c r="B3366" s="54" t="s">
        <v>3458</v>
      </c>
      <c r="C3366" s="19">
        <v>12</v>
      </c>
      <c r="D3366" s="18">
        <v>12</v>
      </c>
      <c r="E3366" s="24" t="s">
        <v>3459</v>
      </c>
      <c r="F3366" s="18" t="s">
        <v>3470</v>
      </c>
      <c r="G3366" s="18" t="s">
        <v>21</v>
      </c>
      <c r="H3366" s="18" t="s">
        <v>22</v>
      </c>
      <c r="I3366" s="18" t="s">
        <v>31</v>
      </c>
      <c r="J3366" s="18" t="s">
        <v>35</v>
      </c>
      <c r="K3366" s="18">
        <v>2</v>
      </c>
      <c r="L3366" s="18">
        <v>3</v>
      </c>
      <c r="M3366" s="18" t="s">
        <v>25</v>
      </c>
      <c r="N3366" s="18">
        <v>7200</v>
      </c>
      <c r="O3366" s="18">
        <v>3600</v>
      </c>
      <c r="P3366" s="34"/>
    </row>
    <row r="3367" s="5" customFormat="true" ht="35" customHeight="true" spans="1:16">
      <c r="A3367" s="17">
        <v>3364</v>
      </c>
      <c r="B3367" s="54" t="s">
        <v>3458</v>
      </c>
      <c r="C3367" s="19">
        <v>13</v>
      </c>
      <c r="D3367" s="18">
        <v>13</v>
      </c>
      <c r="E3367" s="24" t="s">
        <v>3459</v>
      </c>
      <c r="F3367" s="18" t="s">
        <v>3471</v>
      </c>
      <c r="G3367" s="18" t="s">
        <v>21</v>
      </c>
      <c r="H3367" s="18" t="s">
        <v>22</v>
      </c>
      <c r="I3367" s="18" t="s">
        <v>31</v>
      </c>
      <c r="J3367" s="18" t="s">
        <v>32</v>
      </c>
      <c r="K3367" s="18">
        <v>6</v>
      </c>
      <c r="L3367" s="18">
        <v>7</v>
      </c>
      <c r="M3367" s="18" t="s">
        <v>25</v>
      </c>
      <c r="N3367" s="18">
        <v>16800</v>
      </c>
      <c r="O3367" s="18">
        <v>8400</v>
      </c>
      <c r="P3367" s="34"/>
    </row>
    <row r="3368" s="5" customFormat="true" ht="35" customHeight="true" spans="1:16">
      <c r="A3368" s="17">
        <v>3365</v>
      </c>
      <c r="B3368" s="54" t="s">
        <v>3458</v>
      </c>
      <c r="C3368" s="19">
        <v>14</v>
      </c>
      <c r="D3368" s="18">
        <v>14</v>
      </c>
      <c r="E3368" s="24" t="s">
        <v>3459</v>
      </c>
      <c r="F3368" s="18" t="s">
        <v>3472</v>
      </c>
      <c r="G3368" s="18" t="s">
        <v>21</v>
      </c>
      <c r="H3368" s="18" t="s">
        <v>22</v>
      </c>
      <c r="I3368" s="18" t="s">
        <v>31</v>
      </c>
      <c r="J3368" s="18" t="s">
        <v>39</v>
      </c>
      <c r="K3368" s="18">
        <v>6</v>
      </c>
      <c r="L3368" s="18">
        <v>10</v>
      </c>
      <c r="M3368" s="18" t="s">
        <v>25</v>
      </c>
      <c r="N3368" s="18">
        <v>24000</v>
      </c>
      <c r="O3368" s="18">
        <v>12000</v>
      </c>
      <c r="P3368" s="34"/>
    </row>
    <row r="3369" s="5" customFormat="true" ht="35" customHeight="true" spans="1:16">
      <c r="A3369" s="17">
        <v>3366</v>
      </c>
      <c r="B3369" s="54" t="s">
        <v>3458</v>
      </c>
      <c r="C3369" s="19">
        <v>15</v>
      </c>
      <c r="D3369" s="18">
        <v>15</v>
      </c>
      <c r="E3369" s="24" t="s">
        <v>3459</v>
      </c>
      <c r="F3369" s="18" t="s">
        <v>3473</v>
      </c>
      <c r="G3369" s="18" t="s">
        <v>21</v>
      </c>
      <c r="H3369" s="18" t="s">
        <v>22</v>
      </c>
      <c r="I3369" s="18" t="s">
        <v>31</v>
      </c>
      <c r="J3369" s="18" t="s">
        <v>35</v>
      </c>
      <c r="K3369" s="18">
        <v>5</v>
      </c>
      <c r="L3369" s="18">
        <v>7</v>
      </c>
      <c r="M3369" s="18" t="s">
        <v>25</v>
      </c>
      <c r="N3369" s="18">
        <v>16800</v>
      </c>
      <c r="O3369" s="18">
        <v>8400</v>
      </c>
      <c r="P3369" s="34"/>
    </row>
    <row r="3370" s="5" customFormat="true" ht="35" customHeight="true" spans="1:16">
      <c r="A3370" s="17">
        <v>3367</v>
      </c>
      <c r="B3370" s="54" t="s">
        <v>3458</v>
      </c>
      <c r="C3370" s="19">
        <v>16</v>
      </c>
      <c r="D3370" s="18">
        <v>16</v>
      </c>
      <c r="E3370" s="24" t="s">
        <v>3459</v>
      </c>
      <c r="F3370" s="18" t="s">
        <v>3474</v>
      </c>
      <c r="G3370" s="18" t="s">
        <v>21</v>
      </c>
      <c r="H3370" s="18" t="s">
        <v>22</v>
      </c>
      <c r="I3370" s="18" t="s">
        <v>31</v>
      </c>
      <c r="J3370" s="18" t="s">
        <v>35</v>
      </c>
      <c r="K3370" s="18">
        <v>4</v>
      </c>
      <c r="L3370" s="18">
        <v>10</v>
      </c>
      <c r="M3370" s="18" t="s">
        <v>25</v>
      </c>
      <c r="N3370" s="18">
        <v>24000</v>
      </c>
      <c r="O3370" s="18">
        <v>12000</v>
      </c>
      <c r="P3370" s="34"/>
    </row>
    <row r="3371" s="5" customFormat="true" ht="35" customHeight="true" spans="1:16">
      <c r="A3371" s="17">
        <v>3368</v>
      </c>
      <c r="B3371" s="54" t="s">
        <v>3458</v>
      </c>
      <c r="C3371" s="19">
        <v>17</v>
      </c>
      <c r="D3371" s="18">
        <v>17</v>
      </c>
      <c r="E3371" s="24" t="s">
        <v>3459</v>
      </c>
      <c r="F3371" s="18" t="s">
        <v>3475</v>
      </c>
      <c r="G3371" s="18" t="s">
        <v>21</v>
      </c>
      <c r="H3371" s="18" t="s">
        <v>22</v>
      </c>
      <c r="I3371" s="18" t="s">
        <v>31</v>
      </c>
      <c r="J3371" s="18" t="s">
        <v>24</v>
      </c>
      <c r="K3371" s="18" t="s">
        <v>24</v>
      </c>
      <c r="L3371" s="18">
        <v>3</v>
      </c>
      <c r="M3371" s="18" t="s">
        <v>25</v>
      </c>
      <c r="N3371" s="18">
        <v>7200</v>
      </c>
      <c r="O3371" s="18">
        <v>3600</v>
      </c>
      <c r="P3371" s="34"/>
    </row>
    <row r="3372" s="5" customFormat="true" ht="35" customHeight="true" spans="1:16">
      <c r="A3372" s="17">
        <v>3369</v>
      </c>
      <c r="B3372" s="54" t="s">
        <v>3458</v>
      </c>
      <c r="C3372" s="19">
        <v>18</v>
      </c>
      <c r="D3372" s="18">
        <v>18</v>
      </c>
      <c r="E3372" s="24" t="s">
        <v>3459</v>
      </c>
      <c r="F3372" s="18" t="s">
        <v>3476</v>
      </c>
      <c r="G3372" s="18" t="s">
        <v>21</v>
      </c>
      <c r="H3372" s="18" t="s">
        <v>22</v>
      </c>
      <c r="I3372" s="18" t="s">
        <v>31</v>
      </c>
      <c r="J3372" s="18" t="s">
        <v>35</v>
      </c>
      <c r="K3372" s="18">
        <v>6</v>
      </c>
      <c r="L3372" s="18">
        <v>3</v>
      </c>
      <c r="M3372" s="18" t="s">
        <v>25</v>
      </c>
      <c r="N3372" s="18">
        <v>7200</v>
      </c>
      <c r="O3372" s="18">
        <v>3600</v>
      </c>
      <c r="P3372" s="34"/>
    </row>
    <row r="3373" s="5" customFormat="true" ht="35" customHeight="true" spans="1:16">
      <c r="A3373" s="17">
        <v>3370</v>
      </c>
      <c r="B3373" s="54" t="s">
        <v>3458</v>
      </c>
      <c r="C3373" s="19">
        <v>19</v>
      </c>
      <c r="D3373" s="18">
        <v>19</v>
      </c>
      <c r="E3373" s="24" t="s">
        <v>3459</v>
      </c>
      <c r="F3373" s="18" t="s">
        <v>642</v>
      </c>
      <c r="G3373" s="18" t="s">
        <v>21</v>
      </c>
      <c r="H3373" s="18" t="s">
        <v>22</v>
      </c>
      <c r="I3373" s="18" t="s">
        <v>31</v>
      </c>
      <c r="J3373" s="18" t="s">
        <v>32</v>
      </c>
      <c r="K3373" s="18">
        <v>2</v>
      </c>
      <c r="L3373" s="18">
        <v>4</v>
      </c>
      <c r="M3373" s="18" t="s">
        <v>25</v>
      </c>
      <c r="N3373" s="18">
        <v>9600</v>
      </c>
      <c r="O3373" s="18">
        <v>4800</v>
      </c>
      <c r="P3373" s="34"/>
    </row>
    <row r="3374" s="5" customFormat="true" ht="35" customHeight="true" spans="1:16">
      <c r="A3374" s="17">
        <v>3371</v>
      </c>
      <c r="B3374" s="54" t="s">
        <v>3458</v>
      </c>
      <c r="C3374" s="19">
        <v>20</v>
      </c>
      <c r="D3374" s="18">
        <v>20</v>
      </c>
      <c r="E3374" s="24" t="s">
        <v>3459</v>
      </c>
      <c r="F3374" s="18" t="s">
        <v>3477</v>
      </c>
      <c r="G3374" s="18" t="s">
        <v>21</v>
      </c>
      <c r="H3374" s="18" t="s">
        <v>22</v>
      </c>
      <c r="I3374" s="18" t="s">
        <v>31</v>
      </c>
      <c r="J3374" s="18" t="s">
        <v>24</v>
      </c>
      <c r="K3374" s="18" t="s">
        <v>24</v>
      </c>
      <c r="L3374" s="18">
        <v>3</v>
      </c>
      <c r="M3374" s="18" t="s">
        <v>25</v>
      </c>
      <c r="N3374" s="18">
        <v>7200</v>
      </c>
      <c r="O3374" s="18">
        <v>3600</v>
      </c>
      <c r="P3374" s="34"/>
    </row>
    <row r="3375" s="5" customFormat="true" ht="35" customHeight="true" spans="1:16">
      <c r="A3375" s="17">
        <v>3372</v>
      </c>
      <c r="B3375" s="54" t="s">
        <v>3458</v>
      </c>
      <c r="C3375" s="19">
        <v>21</v>
      </c>
      <c r="D3375" s="18">
        <v>21</v>
      </c>
      <c r="E3375" s="24" t="s">
        <v>3459</v>
      </c>
      <c r="F3375" s="18" t="s">
        <v>3478</v>
      </c>
      <c r="G3375" s="18" t="s">
        <v>21</v>
      </c>
      <c r="H3375" s="18" t="s">
        <v>22</v>
      </c>
      <c r="I3375" s="18" t="s">
        <v>31</v>
      </c>
      <c r="J3375" s="18" t="s">
        <v>35</v>
      </c>
      <c r="K3375" s="18">
        <v>1</v>
      </c>
      <c r="L3375" s="18">
        <v>3</v>
      </c>
      <c r="M3375" s="18" t="s">
        <v>25</v>
      </c>
      <c r="N3375" s="18">
        <v>7200</v>
      </c>
      <c r="O3375" s="18">
        <v>3600</v>
      </c>
      <c r="P3375" s="34"/>
    </row>
    <row r="3376" s="5" customFormat="true" ht="35" customHeight="true" spans="1:16">
      <c r="A3376" s="17">
        <v>3373</v>
      </c>
      <c r="B3376" s="54" t="s">
        <v>3458</v>
      </c>
      <c r="C3376" s="19">
        <v>22</v>
      </c>
      <c r="D3376" s="18">
        <v>22</v>
      </c>
      <c r="E3376" s="24" t="s">
        <v>3459</v>
      </c>
      <c r="F3376" s="18" t="s">
        <v>3479</v>
      </c>
      <c r="G3376" s="18" t="s">
        <v>21</v>
      </c>
      <c r="H3376" s="18" t="s">
        <v>22</v>
      </c>
      <c r="I3376" s="18" t="s">
        <v>31</v>
      </c>
      <c r="J3376" s="18" t="s">
        <v>35</v>
      </c>
      <c r="K3376" s="18">
        <v>1</v>
      </c>
      <c r="L3376" s="18">
        <v>3</v>
      </c>
      <c r="M3376" s="18" t="s">
        <v>25</v>
      </c>
      <c r="N3376" s="18">
        <v>7200</v>
      </c>
      <c r="O3376" s="18">
        <v>3600</v>
      </c>
      <c r="P3376" s="34"/>
    </row>
    <row r="3377" s="5" customFormat="true" ht="35" customHeight="true" spans="1:16">
      <c r="A3377" s="17">
        <v>3374</v>
      </c>
      <c r="B3377" s="54" t="s">
        <v>3458</v>
      </c>
      <c r="C3377" s="19">
        <v>23</v>
      </c>
      <c r="D3377" s="18">
        <v>23</v>
      </c>
      <c r="E3377" s="24" t="s">
        <v>3459</v>
      </c>
      <c r="F3377" s="18" t="s">
        <v>3480</v>
      </c>
      <c r="G3377" s="18" t="s">
        <v>21</v>
      </c>
      <c r="H3377" s="18" t="s">
        <v>59</v>
      </c>
      <c r="I3377" s="18" t="s">
        <v>49</v>
      </c>
      <c r="J3377" s="18" t="s">
        <v>35</v>
      </c>
      <c r="K3377" s="18">
        <v>2</v>
      </c>
      <c r="L3377" s="18">
        <v>10</v>
      </c>
      <c r="M3377" s="18" t="s">
        <v>25</v>
      </c>
      <c r="N3377" s="18">
        <v>24000</v>
      </c>
      <c r="O3377" s="18">
        <v>12000</v>
      </c>
      <c r="P3377" s="34"/>
    </row>
    <row r="3378" s="5" customFormat="true" ht="35" customHeight="true" spans="1:16">
      <c r="A3378" s="17">
        <v>3375</v>
      </c>
      <c r="B3378" s="54" t="s">
        <v>3458</v>
      </c>
      <c r="C3378" s="19">
        <v>24</v>
      </c>
      <c r="D3378" s="18">
        <v>24</v>
      </c>
      <c r="E3378" s="24" t="s">
        <v>3459</v>
      </c>
      <c r="F3378" s="18" t="s">
        <v>3481</v>
      </c>
      <c r="G3378" s="18" t="s">
        <v>21</v>
      </c>
      <c r="H3378" s="18" t="s">
        <v>59</v>
      </c>
      <c r="I3378" s="18" t="s">
        <v>49</v>
      </c>
      <c r="J3378" s="18" t="s">
        <v>32</v>
      </c>
      <c r="K3378" s="18">
        <v>3</v>
      </c>
      <c r="L3378" s="18">
        <v>6</v>
      </c>
      <c r="M3378" s="18" t="s">
        <v>25</v>
      </c>
      <c r="N3378" s="18">
        <v>14400</v>
      </c>
      <c r="O3378" s="18">
        <v>7200</v>
      </c>
      <c r="P3378" s="34"/>
    </row>
    <row r="3379" s="5" customFormat="true" ht="35" customHeight="true" spans="1:16">
      <c r="A3379" s="17">
        <v>3376</v>
      </c>
      <c r="B3379" s="54" t="s">
        <v>3458</v>
      </c>
      <c r="C3379" s="19">
        <v>25</v>
      </c>
      <c r="D3379" s="18">
        <v>25</v>
      </c>
      <c r="E3379" s="24" t="s">
        <v>3459</v>
      </c>
      <c r="F3379" s="18" t="s">
        <v>3482</v>
      </c>
      <c r="G3379" s="18" t="s">
        <v>21</v>
      </c>
      <c r="H3379" s="18" t="s">
        <v>42</v>
      </c>
      <c r="I3379" s="18" t="s">
        <v>75</v>
      </c>
      <c r="J3379" s="18" t="s">
        <v>24</v>
      </c>
      <c r="K3379" s="18" t="s">
        <v>24</v>
      </c>
      <c r="L3379" s="18">
        <v>8</v>
      </c>
      <c r="M3379" s="18" t="s">
        <v>25</v>
      </c>
      <c r="N3379" s="18">
        <v>19200</v>
      </c>
      <c r="O3379" s="18">
        <v>9600</v>
      </c>
      <c r="P3379" s="34"/>
    </row>
    <row r="3380" s="5" customFormat="true" ht="35" customHeight="true" spans="1:16">
      <c r="A3380" s="17">
        <v>3377</v>
      </c>
      <c r="B3380" s="54" t="s">
        <v>3458</v>
      </c>
      <c r="C3380" s="19">
        <v>26</v>
      </c>
      <c r="D3380" s="18">
        <v>26</v>
      </c>
      <c r="E3380" s="24" t="s">
        <v>3459</v>
      </c>
      <c r="F3380" s="18" t="s">
        <v>3483</v>
      </c>
      <c r="G3380" s="18" t="s">
        <v>21</v>
      </c>
      <c r="H3380" s="18" t="s">
        <v>59</v>
      </c>
      <c r="I3380" s="18" t="s">
        <v>49</v>
      </c>
      <c r="J3380" s="18" t="s">
        <v>39</v>
      </c>
      <c r="K3380" s="18">
        <v>2</v>
      </c>
      <c r="L3380" s="18">
        <v>3</v>
      </c>
      <c r="M3380" s="18" t="s">
        <v>25</v>
      </c>
      <c r="N3380" s="18">
        <v>7200</v>
      </c>
      <c r="O3380" s="18">
        <v>3600</v>
      </c>
      <c r="P3380" s="34"/>
    </row>
    <row r="3381" s="5" customFormat="true" ht="35" customHeight="true" spans="1:16">
      <c r="A3381" s="17">
        <v>3378</v>
      </c>
      <c r="B3381" s="54" t="s">
        <v>3458</v>
      </c>
      <c r="C3381" s="19">
        <v>27</v>
      </c>
      <c r="D3381" s="18">
        <v>27</v>
      </c>
      <c r="E3381" s="24" t="s">
        <v>3459</v>
      </c>
      <c r="F3381" s="18" t="s">
        <v>3484</v>
      </c>
      <c r="G3381" s="18" t="s">
        <v>21</v>
      </c>
      <c r="H3381" s="18" t="s">
        <v>59</v>
      </c>
      <c r="I3381" s="18" t="s">
        <v>49</v>
      </c>
      <c r="J3381" s="18" t="s">
        <v>39</v>
      </c>
      <c r="K3381" s="18">
        <v>5</v>
      </c>
      <c r="L3381" s="18">
        <v>6</v>
      </c>
      <c r="M3381" s="18" t="s">
        <v>25</v>
      </c>
      <c r="N3381" s="18">
        <v>14400</v>
      </c>
      <c r="O3381" s="18">
        <v>7200</v>
      </c>
      <c r="P3381" s="34"/>
    </row>
    <row r="3382" s="5" customFormat="true" ht="35" customHeight="true" spans="1:16">
      <c r="A3382" s="17">
        <v>3379</v>
      </c>
      <c r="B3382" s="54" t="s">
        <v>3458</v>
      </c>
      <c r="C3382" s="19">
        <v>28</v>
      </c>
      <c r="D3382" s="18">
        <v>28</v>
      </c>
      <c r="E3382" s="24" t="s">
        <v>3459</v>
      </c>
      <c r="F3382" s="18" t="s">
        <v>3485</v>
      </c>
      <c r="G3382" s="18" t="s">
        <v>21</v>
      </c>
      <c r="H3382" s="18" t="s">
        <v>59</v>
      </c>
      <c r="I3382" s="18" t="s">
        <v>49</v>
      </c>
      <c r="J3382" s="18" t="s">
        <v>24</v>
      </c>
      <c r="K3382" s="18" t="s">
        <v>24</v>
      </c>
      <c r="L3382" s="18">
        <v>7</v>
      </c>
      <c r="M3382" s="18" t="s">
        <v>25</v>
      </c>
      <c r="N3382" s="18">
        <v>16800</v>
      </c>
      <c r="O3382" s="18">
        <v>8400</v>
      </c>
      <c r="P3382" s="34"/>
    </row>
    <row r="3383" s="5" customFormat="true" ht="35" customHeight="true" spans="1:16">
      <c r="A3383" s="17">
        <v>3380</v>
      </c>
      <c r="B3383" s="54" t="s">
        <v>3458</v>
      </c>
      <c r="C3383" s="19">
        <v>29</v>
      </c>
      <c r="D3383" s="18">
        <v>29</v>
      </c>
      <c r="E3383" s="24" t="s">
        <v>3459</v>
      </c>
      <c r="F3383" s="18" t="s">
        <v>3486</v>
      </c>
      <c r="G3383" s="18" t="s">
        <v>21</v>
      </c>
      <c r="H3383" s="18" t="s">
        <v>59</v>
      </c>
      <c r="I3383" s="18" t="s">
        <v>49</v>
      </c>
      <c r="J3383" s="18" t="s">
        <v>35</v>
      </c>
      <c r="K3383" s="18">
        <v>6</v>
      </c>
      <c r="L3383" s="18">
        <v>3</v>
      </c>
      <c r="M3383" s="18" t="s">
        <v>25</v>
      </c>
      <c r="N3383" s="18">
        <v>7200</v>
      </c>
      <c r="O3383" s="18">
        <v>3600</v>
      </c>
      <c r="P3383" s="34"/>
    </row>
    <row r="3384" s="5" customFormat="true" ht="35" customHeight="true" spans="1:16">
      <c r="A3384" s="17">
        <v>3381</v>
      </c>
      <c r="B3384" s="54" t="s">
        <v>3458</v>
      </c>
      <c r="C3384" s="19">
        <v>30</v>
      </c>
      <c r="D3384" s="18">
        <v>30</v>
      </c>
      <c r="E3384" s="24" t="s">
        <v>3459</v>
      </c>
      <c r="F3384" s="18" t="s">
        <v>3487</v>
      </c>
      <c r="G3384" s="18" t="s">
        <v>21</v>
      </c>
      <c r="H3384" s="18" t="s">
        <v>22</v>
      </c>
      <c r="I3384" s="18" t="s">
        <v>31</v>
      </c>
      <c r="J3384" s="18" t="s">
        <v>39</v>
      </c>
      <c r="K3384" s="18">
        <v>4</v>
      </c>
      <c r="L3384" s="18">
        <v>8</v>
      </c>
      <c r="M3384" s="18" t="s">
        <v>25</v>
      </c>
      <c r="N3384" s="18">
        <v>19200</v>
      </c>
      <c r="O3384" s="18">
        <v>9600</v>
      </c>
      <c r="P3384" s="34"/>
    </row>
    <row r="3385" s="5" customFormat="true" ht="35" customHeight="true" spans="1:16">
      <c r="A3385" s="17">
        <v>3382</v>
      </c>
      <c r="B3385" s="54" t="s">
        <v>3458</v>
      </c>
      <c r="C3385" s="19">
        <v>31</v>
      </c>
      <c r="D3385" s="18">
        <v>31</v>
      </c>
      <c r="E3385" s="24" t="s">
        <v>3459</v>
      </c>
      <c r="F3385" s="18" t="s">
        <v>3488</v>
      </c>
      <c r="G3385" s="18" t="s">
        <v>21</v>
      </c>
      <c r="H3385" s="18" t="s">
        <v>22</v>
      </c>
      <c r="I3385" s="18" t="s">
        <v>29</v>
      </c>
      <c r="J3385" s="18" t="s">
        <v>24</v>
      </c>
      <c r="K3385" s="18" t="s">
        <v>24</v>
      </c>
      <c r="L3385" s="18">
        <v>10</v>
      </c>
      <c r="M3385" s="18" t="s">
        <v>25</v>
      </c>
      <c r="N3385" s="18">
        <v>24000</v>
      </c>
      <c r="O3385" s="18">
        <v>12000</v>
      </c>
      <c r="P3385" s="34"/>
    </row>
    <row r="3386" s="5" customFormat="true" ht="35" customHeight="true" spans="1:16">
      <c r="A3386" s="17">
        <v>3383</v>
      </c>
      <c r="B3386" s="54" t="s">
        <v>3458</v>
      </c>
      <c r="C3386" s="19">
        <v>32</v>
      </c>
      <c r="D3386" s="18">
        <v>32</v>
      </c>
      <c r="E3386" s="24" t="s">
        <v>3459</v>
      </c>
      <c r="F3386" s="18" t="s">
        <v>3489</v>
      </c>
      <c r="G3386" s="18" t="s">
        <v>63</v>
      </c>
      <c r="H3386" s="18" t="s">
        <v>22</v>
      </c>
      <c r="I3386" s="18" t="s">
        <v>27</v>
      </c>
      <c r="J3386" s="18" t="s">
        <v>24</v>
      </c>
      <c r="K3386" s="18" t="s">
        <v>24</v>
      </c>
      <c r="L3386" s="18">
        <v>2</v>
      </c>
      <c r="M3386" s="18" t="s">
        <v>25</v>
      </c>
      <c r="N3386" s="18">
        <v>4800</v>
      </c>
      <c r="O3386" s="18">
        <v>2400</v>
      </c>
      <c r="P3386" s="34"/>
    </row>
    <row r="3387" s="5" customFormat="true" ht="35" customHeight="true" spans="1:16">
      <c r="A3387" s="17">
        <v>3384</v>
      </c>
      <c r="B3387" s="54" t="s">
        <v>3458</v>
      </c>
      <c r="C3387" s="19">
        <v>33</v>
      </c>
      <c r="D3387" s="18">
        <v>33</v>
      </c>
      <c r="E3387" s="24" t="s">
        <v>3459</v>
      </c>
      <c r="F3387" s="18" t="s">
        <v>3490</v>
      </c>
      <c r="G3387" s="18" t="s">
        <v>21</v>
      </c>
      <c r="H3387" s="18" t="s">
        <v>42</v>
      </c>
      <c r="I3387" s="18" t="s">
        <v>43</v>
      </c>
      <c r="J3387" s="18" t="s">
        <v>24</v>
      </c>
      <c r="K3387" s="18" t="s">
        <v>24</v>
      </c>
      <c r="L3387" s="18">
        <v>2</v>
      </c>
      <c r="M3387" s="18" t="s">
        <v>25</v>
      </c>
      <c r="N3387" s="18">
        <v>4800</v>
      </c>
      <c r="O3387" s="18">
        <v>2400</v>
      </c>
      <c r="P3387" s="34"/>
    </row>
    <row r="3388" s="5" customFormat="true" ht="35" customHeight="true" spans="1:16">
      <c r="A3388" s="17">
        <v>3385</v>
      </c>
      <c r="B3388" s="54" t="s">
        <v>3458</v>
      </c>
      <c r="C3388" s="19">
        <v>34</v>
      </c>
      <c r="D3388" s="18">
        <v>34</v>
      </c>
      <c r="E3388" s="24" t="s">
        <v>3459</v>
      </c>
      <c r="F3388" s="18" t="s">
        <v>3491</v>
      </c>
      <c r="G3388" s="18" t="s">
        <v>21</v>
      </c>
      <c r="H3388" s="18" t="s">
        <v>22</v>
      </c>
      <c r="I3388" s="18" t="s">
        <v>31</v>
      </c>
      <c r="J3388" s="18" t="s">
        <v>39</v>
      </c>
      <c r="K3388" s="18">
        <v>2</v>
      </c>
      <c r="L3388" s="18">
        <v>2</v>
      </c>
      <c r="M3388" s="18" t="s">
        <v>25</v>
      </c>
      <c r="N3388" s="18">
        <v>4800</v>
      </c>
      <c r="O3388" s="18">
        <v>2400</v>
      </c>
      <c r="P3388" s="34"/>
    </row>
    <row r="3389" s="5" customFormat="true" ht="35" customHeight="true" spans="1:16">
      <c r="A3389" s="17">
        <v>3386</v>
      </c>
      <c r="B3389" s="54" t="s">
        <v>3458</v>
      </c>
      <c r="C3389" s="19">
        <v>35</v>
      </c>
      <c r="D3389" s="18">
        <v>35</v>
      </c>
      <c r="E3389" s="24" t="s">
        <v>3459</v>
      </c>
      <c r="F3389" s="18" t="s">
        <v>3492</v>
      </c>
      <c r="G3389" s="18" t="s">
        <v>21</v>
      </c>
      <c r="H3389" s="18" t="s">
        <v>22</v>
      </c>
      <c r="I3389" s="18" t="s">
        <v>31</v>
      </c>
      <c r="J3389" s="18" t="s">
        <v>39</v>
      </c>
      <c r="K3389" s="18">
        <v>5</v>
      </c>
      <c r="L3389" s="18">
        <v>2</v>
      </c>
      <c r="M3389" s="18" t="s">
        <v>25</v>
      </c>
      <c r="N3389" s="18">
        <v>4800</v>
      </c>
      <c r="O3389" s="18">
        <v>2400</v>
      </c>
      <c r="P3389" s="34"/>
    </row>
    <row r="3390" s="5" customFormat="true" ht="35" customHeight="true" spans="1:16">
      <c r="A3390" s="17">
        <v>3387</v>
      </c>
      <c r="B3390" s="54" t="s">
        <v>3458</v>
      </c>
      <c r="C3390" s="19">
        <v>36</v>
      </c>
      <c r="D3390" s="18">
        <v>36</v>
      </c>
      <c r="E3390" s="24" t="s">
        <v>3459</v>
      </c>
      <c r="F3390" s="18" t="s">
        <v>3493</v>
      </c>
      <c r="G3390" s="18" t="s">
        <v>21</v>
      </c>
      <c r="H3390" s="18" t="s">
        <v>22</v>
      </c>
      <c r="I3390" s="18" t="s">
        <v>31</v>
      </c>
      <c r="J3390" s="18" t="s">
        <v>39</v>
      </c>
      <c r="K3390" s="18">
        <v>6</v>
      </c>
      <c r="L3390" s="18">
        <v>2</v>
      </c>
      <c r="M3390" s="18" t="s">
        <v>25</v>
      </c>
      <c r="N3390" s="18">
        <v>4800</v>
      </c>
      <c r="O3390" s="18">
        <v>2400</v>
      </c>
      <c r="P3390" s="34"/>
    </row>
    <row r="3391" s="5" customFormat="true" ht="35" customHeight="true" spans="1:16">
      <c r="A3391" s="17">
        <v>3388</v>
      </c>
      <c r="B3391" s="54" t="s">
        <v>3458</v>
      </c>
      <c r="C3391" s="19">
        <v>37</v>
      </c>
      <c r="D3391" s="18">
        <v>37</v>
      </c>
      <c r="E3391" s="24" t="s">
        <v>3459</v>
      </c>
      <c r="F3391" s="18" t="s">
        <v>3494</v>
      </c>
      <c r="G3391" s="18" t="s">
        <v>21</v>
      </c>
      <c r="H3391" s="18" t="s">
        <v>59</v>
      </c>
      <c r="I3391" s="18" t="s">
        <v>49</v>
      </c>
      <c r="J3391" s="18" t="s">
        <v>39</v>
      </c>
      <c r="K3391" s="18">
        <v>6</v>
      </c>
      <c r="L3391" s="18">
        <v>2</v>
      </c>
      <c r="M3391" s="18" t="s">
        <v>25</v>
      </c>
      <c r="N3391" s="18">
        <v>4800</v>
      </c>
      <c r="O3391" s="18">
        <v>2400</v>
      </c>
      <c r="P3391" s="34"/>
    </row>
    <row r="3392" s="5" customFormat="true" ht="35" customHeight="true" spans="1:16">
      <c r="A3392" s="17">
        <v>3389</v>
      </c>
      <c r="B3392" s="54" t="s">
        <v>3458</v>
      </c>
      <c r="C3392" s="19">
        <v>38</v>
      </c>
      <c r="D3392" s="18">
        <v>38</v>
      </c>
      <c r="E3392" s="24" t="s">
        <v>3459</v>
      </c>
      <c r="F3392" s="18" t="s">
        <v>3495</v>
      </c>
      <c r="G3392" s="18" t="s">
        <v>21</v>
      </c>
      <c r="H3392" s="18" t="s">
        <v>59</v>
      </c>
      <c r="I3392" s="18" t="s">
        <v>49</v>
      </c>
      <c r="J3392" s="18" t="s">
        <v>32</v>
      </c>
      <c r="K3392" s="18">
        <v>5</v>
      </c>
      <c r="L3392" s="18">
        <v>2</v>
      </c>
      <c r="M3392" s="18" t="s">
        <v>25</v>
      </c>
      <c r="N3392" s="18">
        <v>4800</v>
      </c>
      <c r="O3392" s="18">
        <v>2400</v>
      </c>
      <c r="P3392" s="34"/>
    </row>
    <row r="3393" s="5" customFormat="true" ht="35" customHeight="true" spans="1:16">
      <c r="A3393" s="17">
        <v>3390</v>
      </c>
      <c r="B3393" s="54" t="s">
        <v>3458</v>
      </c>
      <c r="C3393" s="19">
        <v>39</v>
      </c>
      <c r="D3393" s="18">
        <v>39</v>
      </c>
      <c r="E3393" s="24" t="s">
        <v>3459</v>
      </c>
      <c r="F3393" s="18" t="s">
        <v>3496</v>
      </c>
      <c r="G3393" s="18" t="s">
        <v>21</v>
      </c>
      <c r="H3393" s="18" t="s">
        <v>59</v>
      </c>
      <c r="I3393" s="18" t="s">
        <v>49</v>
      </c>
      <c r="J3393" s="18" t="s">
        <v>35</v>
      </c>
      <c r="K3393" s="18">
        <v>4</v>
      </c>
      <c r="L3393" s="18">
        <v>4</v>
      </c>
      <c r="M3393" s="18" t="s">
        <v>25</v>
      </c>
      <c r="N3393" s="18">
        <v>9600</v>
      </c>
      <c r="O3393" s="18">
        <v>4800</v>
      </c>
      <c r="P3393" s="34"/>
    </row>
    <row r="3394" s="5" customFormat="true" ht="35" customHeight="true" spans="1:16">
      <c r="A3394" s="17">
        <v>3391</v>
      </c>
      <c r="B3394" s="54" t="s">
        <v>3458</v>
      </c>
      <c r="C3394" s="19">
        <v>40</v>
      </c>
      <c r="D3394" s="18">
        <v>40</v>
      </c>
      <c r="E3394" s="24" t="s">
        <v>3459</v>
      </c>
      <c r="F3394" s="18" t="s">
        <v>3497</v>
      </c>
      <c r="G3394" s="18" t="s">
        <v>21</v>
      </c>
      <c r="H3394" s="18" t="s">
        <v>59</v>
      </c>
      <c r="I3394" s="18" t="s">
        <v>49</v>
      </c>
      <c r="J3394" s="18" t="s">
        <v>35</v>
      </c>
      <c r="K3394" s="18">
        <v>5</v>
      </c>
      <c r="L3394" s="18">
        <v>2</v>
      </c>
      <c r="M3394" s="18" t="s">
        <v>25</v>
      </c>
      <c r="N3394" s="18">
        <v>4800</v>
      </c>
      <c r="O3394" s="18">
        <v>2400</v>
      </c>
      <c r="P3394" s="34"/>
    </row>
    <row r="3395" s="5" customFormat="true" ht="35" customHeight="true" spans="1:16">
      <c r="A3395" s="17">
        <v>3392</v>
      </c>
      <c r="B3395" s="54" t="s">
        <v>3458</v>
      </c>
      <c r="C3395" s="19">
        <v>41</v>
      </c>
      <c r="D3395" s="18">
        <v>41</v>
      </c>
      <c r="E3395" s="24" t="s">
        <v>3459</v>
      </c>
      <c r="F3395" s="18" t="s">
        <v>3498</v>
      </c>
      <c r="G3395" s="18" t="s">
        <v>21</v>
      </c>
      <c r="H3395" s="18" t="s">
        <v>59</v>
      </c>
      <c r="I3395" s="18" t="s">
        <v>49</v>
      </c>
      <c r="J3395" s="18" t="s">
        <v>32</v>
      </c>
      <c r="K3395" s="18">
        <v>4</v>
      </c>
      <c r="L3395" s="18">
        <v>5</v>
      </c>
      <c r="M3395" s="18" t="s">
        <v>25</v>
      </c>
      <c r="N3395" s="18">
        <v>12000</v>
      </c>
      <c r="O3395" s="18">
        <v>6000</v>
      </c>
      <c r="P3395" s="34"/>
    </row>
    <row r="3396" s="5" customFormat="true" ht="35" customHeight="true" spans="1:16">
      <c r="A3396" s="17">
        <v>3393</v>
      </c>
      <c r="B3396" s="54" t="s">
        <v>3458</v>
      </c>
      <c r="C3396" s="19">
        <v>42</v>
      </c>
      <c r="D3396" s="18">
        <v>42</v>
      </c>
      <c r="E3396" s="24" t="s">
        <v>3459</v>
      </c>
      <c r="F3396" s="18" t="s">
        <v>3499</v>
      </c>
      <c r="G3396" s="18" t="s">
        <v>21</v>
      </c>
      <c r="H3396" s="18" t="s">
        <v>59</v>
      </c>
      <c r="I3396" s="18" t="s">
        <v>49</v>
      </c>
      <c r="J3396" s="18" t="s">
        <v>32</v>
      </c>
      <c r="K3396" s="18">
        <v>6</v>
      </c>
      <c r="L3396" s="18">
        <v>3</v>
      </c>
      <c r="M3396" s="18" t="s">
        <v>25</v>
      </c>
      <c r="N3396" s="18">
        <v>7200</v>
      </c>
      <c r="O3396" s="18">
        <v>3600</v>
      </c>
      <c r="P3396" s="34"/>
    </row>
    <row r="3397" s="5" customFormat="true" ht="35" customHeight="true" spans="1:16">
      <c r="A3397" s="17">
        <v>3394</v>
      </c>
      <c r="B3397" s="54" t="s">
        <v>3458</v>
      </c>
      <c r="C3397" s="19">
        <v>43</v>
      </c>
      <c r="D3397" s="18">
        <v>43</v>
      </c>
      <c r="E3397" s="24" t="s">
        <v>3459</v>
      </c>
      <c r="F3397" s="18" t="s">
        <v>3500</v>
      </c>
      <c r="G3397" s="18" t="s">
        <v>21</v>
      </c>
      <c r="H3397" s="18" t="s">
        <v>22</v>
      </c>
      <c r="I3397" s="18" t="s">
        <v>31</v>
      </c>
      <c r="J3397" s="18" t="s">
        <v>39</v>
      </c>
      <c r="K3397" s="18">
        <v>1</v>
      </c>
      <c r="L3397" s="18">
        <v>8</v>
      </c>
      <c r="M3397" s="18" t="s">
        <v>25</v>
      </c>
      <c r="N3397" s="18">
        <v>19200</v>
      </c>
      <c r="O3397" s="18">
        <v>9600</v>
      </c>
      <c r="P3397" s="34"/>
    </row>
    <row r="3398" s="5" customFormat="true" ht="35" customHeight="true" spans="1:16">
      <c r="A3398" s="17">
        <v>3395</v>
      </c>
      <c r="B3398" s="54" t="s">
        <v>3458</v>
      </c>
      <c r="C3398" s="19">
        <v>44</v>
      </c>
      <c r="D3398" s="18">
        <v>44</v>
      </c>
      <c r="E3398" s="24" t="s">
        <v>3459</v>
      </c>
      <c r="F3398" s="18" t="s">
        <v>3501</v>
      </c>
      <c r="G3398" s="18" t="s">
        <v>21</v>
      </c>
      <c r="H3398" s="18" t="s">
        <v>22</v>
      </c>
      <c r="I3398" s="18" t="s">
        <v>31</v>
      </c>
      <c r="J3398" s="18" t="s">
        <v>39</v>
      </c>
      <c r="K3398" s="18">
        <v>3</v>
      </c>
      <c r="L3398" s="18">
        <v>3</v>
      </c>
      <c r="M3398" s="18" t="s">
        <v>25</v>
      </c>
      <c r="N3398" s="18">
        <v>7200</v>
      </c>
      <c r="O3398" s="18">
        <v>3600</v>
      </c>
      <c r="P3398" s="34"/>
    </row>
    <row r="3399" s="5" customFormat="true" ht="35" customHeight="true" spans="1:16">
      <c r="A3399" s="17">
        <v>3396</v>
      </c>
      <c r="B3399" s="54" t="s">
        <v>3458</v>
      </c>
      <c r="C3399" s="19">
        <v>45</v>
      </c>
      <c r="D3399" s="18">
        <v>45</v>
      </c>
      <c r="E3399" s="24" t="s">
        <v>3459</v>
      </c>
      <c r="F3399" s="18" t="s">
        <v>3502</v>
      </c>
      <c r="G3399" s="18" t="s">
        <v>21</v>
      </c>
      <c r="H3399" s="18" t="s">
        <v>22</v>
      </c>
      <c r="I3399" s="18" t="s">
        <v>31</v>
      </c>
      <c r="J3399" s="18" t="s">
        <v>32</v>
      </c>
      <c r="K3399" s="18">
        <v>3</v>
      </c>
      <c r="L3399" s="18">
        <v>2</v>
      </c>
      <c r="M3399" s="18" t="s">
        <v>25</v>
      </c>
      <c r="N3399" s="18">
        <v>4800</v>
      </c>
      <c r="O3399" s="18">
        <v>2400</v>
      </c>
      <c r="P3399" s="34"/>
    </row>
    <row r="3400" s="5" customFormat="true" ht="35" customHeight="true" spans="1:16">
      <c r="A3400" s="17">
        <v>3397</v>
      </c>
      <c r="B3400" s="54" t="s">
        <v>3458</v>
      </c>
      <c r="C3400" s="19">
        <v>46</v>
      </c>
      <c r="D3400" s="18">
        <v>46</v>
      </c>
      <c r="E3400" s="24" t="s">
        <v>3459</v>
      </c>
      <c r="F3400" s="18" t="s">
        <v>3503</v>
      </c>
      <c r="G3400" s="18" t="s">
        <v>21</v>
      </c>
      <c r="H3400" s="18" t="s">
        <v>22</v>
      </c>
      <c r="I3400" s="18" t="s">
        <v>31</v>
      </c>
      <c r="J3400" s="18" t="s">
        <v>35</v>
      </c>
      <c r="K3400" s="18">
        <v>3</v>
      </c>
      <c r="L3400" s="18">
        <v>1</v>
      </c>
      <c r="M3400" s="18" t="s">
        <v>25</v>
      </c>
      <c r="N3400" s="18">
        <v>2400</v>
      </c>
      <c r="O3400" s="18">
        <v>1200</v>
      </c>
      <c r="P3400" s="34"/>
    </row>
    <row r="3401" s="5" customFormat="true" ht="35" customHeight="true" spans="1:16">
      <c r="A3401" s="17">
        <v>3398</v>
      </c>
      <c r="B3401" s="54" t="s">
        <v>3458</v>
      </c>
      <c r="C3401" s="19">
        <v>47</v>
      </c>
      <c r="D3401" s="18">
        <v>47</v>
      </c>
      <c r="E3401" s="24" t="s">
        <v>3459</v>
      </c>
      <c r="F3401" s="18" t="s">
        <v>3504</v>
      </c>
      <c r="G3401" s="18" t="s">
        <v>21</v>
      </c>
      <c r="H3401" s="18" t="s">
        <v>22</v>
      </c>
      <c r="I3401" s="18" t="s">
        <v>31</v>
      </c>
      <c r="J3401" s="18" t="s">
        <v>24</v>
      </c>
      <c r="K3401" s="18" t="s">
        <v>24</v>
      </c>
      <c r="L3401" s="18">
        <v>1</v>
      </c>
      <c r="M3401" s="18" t="s">
        <v>25</v>
      </c>
      <c r="N3401" s="18">
        <v>2400</v>
      </c>
      <c r="O3401" s="18">
        <v>1200</v>
      </c>
      <c r="P3401" s="34"/>
    </row>
    <row r="3402" s="5" customFormat="true" ht="35" customHeight="true" spans="1:16">
      <c r="A3402" s="17">
        <v>3399</v>
      </c>
      <c r="B3402" s="54" t="s">
        <v>3458</v>
      </c>
      <c r="C3402" s="19">
        <v>48</v>
      </c>
      <c r="D3402" s="18">
        <v>48</v>
      </c>
      <c r="E3402" s="24" t="s">
        <v>3459</v>
      </c>
      <c r="F3402" s="18" t="s">
        <v>3505</v>
      </c>
      <c r="G3402" s="18" t="s">
        <v>21</v>
      </c>
      <c r="H3402" s="18" t="s">
        <v>22</v>
      </c>
      <c r="I3402" s="18" t="s">
        <v>31</v>
      </c>
      <c r="J3402" s="18" t="s">
        <v>32</v>
      </c>
      <c r="K3402" s="18">
        <v>3</v>
      </c>
      <c r="L3402" s="18">
        <v>6</v>
      </c>
      <c r="M3402" s="18" t="s">
        <v>25</v>
      </c>
      <c r="N3402" s="18">
        <v>14400</v>
      </c>
      <c r="O3402" s="18">
        <v>7200</v>
      </c>
      <c r="P3402" s="34"/>
    </row>
    <row r="3403" s="5" customFormat="true" ht="35" customHeight="true" spans="1:16">
      <c r="A3403" s="17">
        <v>3400</v>
      </c>
      <c r="B3403" s="54" t="s">
        <v>3458</v>
      </c>
      <c r="C3403" s="19">
        <v>49</v>
      </c>
      <c r="D3403" s="18">
        <v>49</v>
      </c>
      <c r="E3403" s="24" t="s">
        <v>3459</v>
      </c>
      <c r="F3403" s="18" t="s">
        <v>3506</v>
      </c>
      <c r="G3403" s="18" t="s">
        <v>21</v>
      </c>
      <c r="H3403" s="18" t="s">
        <v>22</v>
      </c>
      <c r="I3403" s="18" t="s">
        <v>31</v>
      </c>
      <c r="J3403" s="18" t="s">
        <v>39</v>
      </c>
      <c r="K3403" s="18">
        <v>3</v>
      </c>
      <c r="L3403" s="18">
        <v>1</v>
      </c>
      <c r="M3403" s="18" t="s">
        <v>25</v>
      </c>
      <c r="N3403" s="18">
        <v>2400</v>
      </c>
      <c r="O3403" s="18">
        <v>1200</v>
      </c>
      <c r="P3403" s="34"/>
    </row>
    <row r="3404" s="5" customFormat="true" ht="35" customHeight="true" spans="1:16">
      <c r="A3404" s="17">
        <v>3401</v>
      </c>
      <c r="B3404" s="54" t="s">
        <v>3458</v>
      </c>
      <c r="C3404" s="19">
        <v>50</v>
      </c>
      <c r="D3404" s="18">
        <v>50</v>
      </c>
      <c r="E3404" s="24" t="s">
        <v>3459</v>
      </c>
      <c r="F3404" s="18" t="s">
        <v>3507</v>
      </c>
      <c r="G3404" s="18" t="s">
        <v>21</v>
      </c>
      <c r="H3404" s="18" t="s">
        <v>22</v>
      </c>
      <c r="I3404" s="18" t="s">
        <v>31</v>
      </c>
      <c r="J3404" s="18" t="s">
        <v>35</v>
      </c>
      <c r="K3404" s="18">
        <v>4</v>
      </c>
      <c r="L3404" s="18">
        <v>1</v>
      </c>
      <c r="M3404" s="18" t="s">
        <v>25</v>
      </c>
      <c r="N3404" s="18">
        <v>2400</v>
      </c>
      <c r="O3404" s="18">
        <v>1200</v>
      </c>
      <c r="P3404" s="34"/>
    </row>
    <row r="3405" s="5" customFormat="true" ht="35" customHeight="true" spans="1:16">
      <c r="A3405" s="17">
        <v>3402</v>
      </c>
      <c r="B3405" s="54" t="s">
        <v>3458</v>
      </c>
      <c r="C3405" s="19">
        <v>51</v>
      </c>
      <c r="D3405" s="18">
        <v>51</v>
      </c>
      <c r="E3405" s="24" t="s">
        <v>3459</v>
      </c>
      <c r="F3405" s="18" t="s">
        <v>3508</v>
      </c>
      <c r="G3405" s="18" t="s">
        <v>21</v>
      </c>
      <c r="H3405" s="18" t="s">
        <v>22</v>
      </c>
      <c r="I3405" s="18" t="s">
        <v>31</v>
      </c>
      <c r="J3405" s="18" t="s">
        <v>32</v>
      </c>
      <c r="K3405" s="18">
        <v>4</v>
      </c>
      <c r="L3405" s="18">
        <v>7</v>
      </c>
      <c r="M3405" s="18" t="s">
        <v>25</v>
      </c>
      <c r="N3405" s="18">
        <v>16800</v>
      </c>
      <c r="O3405" s="18">
        <v>8400</v>
      </c>
      <c r="P3405" s="34"/>
    </row>
    <row r="3406" s="5" customFormat="true" ht="35" customHeight="true" spans="1:16">
      <c r="A3406" s="17">
        <v>3403</v>
      </c>
      <c r="B3406" s="54" t="s">
        <v>3458</v>
      </c>
      <c r="C3406" s="19">
        <v>52</v>
      </c>
      <c r="D3406" s="18">
        <v>52</v>
      </c>
      <c r="E3406" s="24" t="s">
        <v>3459</v>
      </c>
      <c r="F3406" s="18" t="s">
        <v>3509</v>
      </c>
      <c r="G3406" s="18" t="s">
        <v>21</v>
      </c>
      <c r="H3406" s="18" t="s">
        <v>3510</v>
      </c>
      <c r="I3406" s="18" t="s">
        <v>49</v>
      </c>
      <c r="J3406" s="18" t="s">
        <v>32</v>
      </c>
      <c r="K3406" s="18">
        <v>1</v>
      </c>
      <c r="L3406" s="18">
        <v>1</v>
      </c>
      <c r="M3406" s="18" t="s">
        <v>25</v>
      </c>
      <c r="N3406" s="18">
        <v>2400</v>
      </c>
      <c r="O3406" s="18">
        <v>1200</v>
      </c>
      <c r="P3406" s="34"/>
    </row>
    <row r="3407" s="5" customFormat="true" ht="35" customHeight="true" spans="1:16">
      <c r="A3407" s="17">
        <v>3404</v>
      </c>
      <c r="B3407" s="54" t="s">
        <v>3458</v>
      </c>
      <c r="C3407" s="19">
        <v>53</v>
      </c>
      <c r="D3407" s="18">
        <v>53</v>
      </c>
      <c r="E3407" s="24" t="s">
        <v>3459</v>
      </c>
      <c r="F3407" s="18" t="s">
        <v>3511</v>
      </c>
      <c r="G3407" s="18" t="s">
        <v>21</v>
      </c>
      <c r="H3407" s="18" t="s">
        <v>22</v>
      </c>
      <c r="I3407" s="18" t="s">
        <v>31</v>
      </c>
      <c r="J3407" s="18" t="s">
        <v>39</v>
      </c>
      <c r="K3407" s="18">
        <v>4</v>
      </c>
      <c r="L3407" s="18">
        <v>1</v>
      </c>
      <c r="M3407" s="18" t="s">
        <v>25</v>
      </c>
      <c r="N3407" s="18">
        <v>2400</v>
      </c>
      <c r="O3407" s="18">
        <v>1200</v>
      </c>
      <c r="P3407" s="34"/>
    </row>
    <row r="3408" s="5" customFormat="true" ht="35" customHeight="true" spans="1:16">
      <c r="A3408" s="17">
        <v>3405</v>
      </c>
      <c r="B3408" s="54" t="s">
        <v>3458</v>
      </c>
      <c r="C3408" s="19">
        <v>54</v>
      </c>
      <c r="D3408" s="18">
        <v>54</v>
      </c>
      <c r="E3408" s="24" t="s">
        <v>3459</v>
      </c>
      <c r="F3408" s="18" t="s">
        <v>3512</v>
      </c>
      <c r="G3408" s="18" t="s">
        <v>21</v>
      </c>
      <c r="H3408" s="18" t="s">
        <v>59</v>
      </c>
      <c r="I3408" s="18" t="s">
        <v>49</v>
      </c>
      <c r="J3408" s="18" t="s">
        <v>39</v>
      </c>
      <c r="K3408" s="18">
        <v>3</v>
      </c>
      <c r="L3408" s="18">
        <v>1</v>
      </c>
      <c r="M3408" s="18" t="s">
        <v>25</v>
      </c>
      <c r="N3408" s="18">
        <v>2400</v>
      </c>
      <c r="O3408" s="18">
        <v>1200</v>
      </c>
      <c r="P3408" s="34"/>
    </row>
    <row r="3409" s="5" customFormat="true" ht="35" customHeight="true" spans="1:16">
      <c r="A3409" s="17">
        <v>3406</v>
      </c>
      <c r="B3409" s="54" t="s">
        <v>3458</v>
      </c>
      <c r="C3409" s="19">
        <v>55</v>
      </c>
      <c r="D3409" s="18">
        <v>55</v>
      </c>
      <c r="E3409" s="24" t="s">
        <v>3459</v>
      </c>
      <c r="F3409" s="18" t="s">
        <v>1670</v>
      </c>
      <c r="G3409" s="18" t="s">
        <v>21</v>
      </c>
      <c r="H3409" s="18" t="s">
        <v>89</v>
      </c>
      <c r="I3409" s="18" t="s">
        <v>49</v>
      </c>
      <c r="J3409" s="18" t="s">
        <v>39</v>
      </c>
      <c r="K3409" s="18">
        <v>1</v>
      </c>
      <c r="L3409" s="18">
        <v>1</v>
      </c>
      <c r="M3409" s="18" t="s">
        <v>25</v>
      </c>
      <c r="N3409" s="18">
        <v>2400</v>
      </c>
      <c r="O3409" s="18">
        <v>1200</v>
      </c>
      <c r="P3409" s="34"/>
    </row>
    <row r="3410" s="5" customFormat="true" ht="35" customHeight="true" spans="1:16">
      <c r="A3410" s="17">
        <v>3407</v>
      </c>
      <c r="B3410" s="54" t="s">
        <v>3458</v>
      </c>
      <c r="C3410" s="19">
        <v>56</v>
      </c>
      <c r="D3410" s="18">
        <v>56</v>
      </c>
      <c r="E3410" s="24" t="s">
        <v>3459</v>
      </c>
      <c r="F3410" s="18" t="s">
        <v>3513</v>
      </c>
      <c r="G3410" s="18" t="s">
        <v>21</v>
      </c>
      <c r="H3410" s="18" t="s">
        <v>89</v>
      </c>
      <c r="I3410" s="18" t="s">
        <v>49</v>
      </c>
      <c r="J3410" s="18" t="s">
        <v>32</v>
      </c>
      <c r="K3410" s="18">
        <v>2</v>
      </c>
      <c r="L3410" s="18">
        <v>1</v>
      </c>
      <c r="M3410" s="18" t="s">
        <v>25</v>
      </c>
      <c r="N3410" s="18">
        <v>2400</v>
      </c>
      <c r="O3410" s="18">
        <v>1200</v>
      </c>
      <c r="P3410" s="34"/>
    </row>
    <row r="3411" s="5" customFormat="true" ht="35" customHeight="true" spans="1:16384">
      <c r="A3411" s="17">
        <v>3408</v>
      </c>
      <c r="B3411" s="54" t="s">
        <v>3458</v>
      </c>
      <c r="C3411" s="19">
        <v>57</v>
      </c>
      <c r="D3411" s="18">
        <v>1</v>
      </c>
      <c r="E3411" s="24" t="s">
        <v>3514</v>
      </c>
      <c r="F3411" s="18" t="s">
        <v>3515</v>
      </c>
      <c r="G3411" s="18" t="s">
        <v>21</v>
      </c>
      <c r="H3411" s="18" t="s">
        <v>22</v>
      </c>
      <c r="I3411" s="18" t="s">
        <v>23</v>
      </c>
      <c r="J3411" s="18" t="s">
        <v>24</v>
      </c>
      <c r="K3411" s="18" t="s">
        <v>24</v>
      </c>
      <c r="L3411" s="18">
        <v>9</v>
      </c>
      <c r="M3411" s="18" t="s">
        <v>25</v>
      </c>
      <c r="N3411" s="18">
        <v>21600</v>
      </c>
      <c r="O3411" s="18">
        <v>10800</v>
      </c>
      <c r="P3411" s="35">
        <f ca="1">SUMIF(E:O,E3411,O:O)</f>
        <v>218400</v>
      </c>
      <c r="XFD3411" s="4"/>
    </row>
    <row r="3412" s="5" customFormat="true" ht="35" customHeight="true" spans="1:16384">
      <c r="A3412" s="17">
        <v>3409</v>
      </c>
      <c r="B3412" s="54" t="s">
        <v>3458</v>
      </c>
      <c r="C3412" s="19">
        <v>58</v>
      </c>
      <c r="D3412" s="18">
        <v>2</v>
      </c>
      <c r="E3412" s="24" t="s">
        <v>3514</v>
      </c>
      <c r="F3412" s="18" t="s">
        <v>3516</v>
      </c>
      <c r="G3412" s="18" t="s">
        <v>21</v>
      </c>
      <c r="H3412" s="18" t="s">
        <v>22</v>
      </c>
      <c r="I3412" s="18" t="s">
        <v>29</v>
      </c>
      <c r="J3412" s="18" t="s">
        <v>24</v>
      </c>
      <c r="K3412" s="18" t="s">
        <v>24</v>
      </c>
      <c r="L3412" s="18">
        <v>10</v>
      </c>
      <c r="M3412" s="18" t="s">
        <v>25</v>
      </c>
      <c r="N3412" s="18">
        <v>24000</v>
      </c>
      <c r="O3412" s="18">
        <v>12000</v>
      </c>
      <c r="P3412" s="36"/>
      <c r="XFD3412" s="4"/>
    </row>
    <row r="3413" s="5" customFormat="true" ht="35" customHeight="true" spans="1:16384">
      <c r="A3413" s="17">
        <v>3410</v>
      </c>
      <c r="B3413" s="54" t="s">
        <v>3458</v>
      </c>
      <c r="C3413" s="19">
        <v>59</v>
      </c>
      <c r="D3413" s="18">
        <v>3</v>
      </c>
      <c r="E3413" s="24" t="s">
        <v>3514</v>
      </c>
      <c r="F3413" s="18" t="s">
        <v>3517</v>
      </c>
      <c r="G3413" s="18" t="s">
        <v>21</v>
      </c>
      <c r="H3413" s="18" t="s">
        <v>42</v>
      </c>
      <c r="I3413" s="18" t="s">
        <v>43</v>
      </c>
      <c r="J3413" s="18" t="s">
        <v>24</v>
      </c>
      <c r="K3413" s="18" t="s">
        <v>24</v>
      </c>
      <c r="L3413" s="18">
        <v>6</v>
      </c>
      <c r="M3413" s="18" t="s">
        <v>25</v>
      </c>
      <c r="N3413" s="18">
        <v>14400</v>
      </c>
      <c r="O3413" s="18">
        <v>7200</v>
      </c>
      <c r="P3413" s="36"/>
      <c r="XFD3413" s="4"/>
    </row>
    <row r="3414" s="5" customFormat="true" ht="35" customHeight="true" spans="1:16384">
      <c r="A3414" s="17">
        <v>3411</v>
      </c>
      <c r="B3414" s="54" t="s">
        <v>3458</v>
      </c>
      <c r="C3414" s="19">
        <v>60</v>
      </c>
      <c r="D3414" s="18">
        <v>4</v>
      </c>
      <c r="E3414" s="24" t="s">
        <v>3514</v>
      </c>
      <c r="F3414" s="18" t="s">
        <v>3518</v>
      </c>
      <c r="G3414" s="18" t="s">
        <v>21</v>
      </c>
      <c r="H3414" s="18" t="s">
        <v>42</v>
      </c>
      <c r="I3414" s="18" t="s">
        <v>43</v>
      </c>
      <c r="J3414" s="18" t="s">
        <v>24</v>
      </c>
      <c r="K3414" s="18" t="s">
        <v>24</v>
      </c>
      <c r="L3414" s="18">
        <v>8</v>
      </c>
      <c r="M3414" s="18" t="s">
        <v>25</v>
      </c>
      <c r="N3414" s="18">
        <v>19200</v>
      </c>
      <c r="O3414" s="18">
        <v>9600</v>
      </c>
      <c r="P3414" s="36"/>
      <c r="XFD3414" s="4"/>
    </row>
    <row r="3415" s="5" customFormat="true" ht="35" customHeight="true" spans="1:16384">
      <c r="A3415" s="17">
        <v>3412</v>
      </c>
      <c r="B3415" s="54" t="s">
        <v>3458</v>
      </c>
      <c r="C3415" s="19">
        <v>61</v>
      </c>
      <c r="D3415" s="18">
        <v>5</v>
      </c>
      <c r="E3415" s="24" t="s">
        <v>3514</v>
      </c>
      <c r="F3415" s="18" t="s">
        <v>3519</v>
      </c>
      <c r="G3415" s="18" t="s">
        <v>21</v>
      </c>
      <c r="H3415" s="18" t="s">
        <v>22</v>
      </c>
      <c r="I3415" s="18" t="s">
        <v>31</v>
      </c>
      <c r="J3415" s="18" t="s">
        <v>39</v>
      </c>
      <c r="K3415" s="18">
        <v>4</v>
      </c>
      <c r="L3415" s="18">
        <v>9</v>
      </c>
      <c r="M3415" s="18" t="s">
        <v>25</v>
      </c>
      <c r="N3415" s="18">
        <v>21600</v>
      </c>
      <c r="O3415" s="18">
        <v>10800</v>
      </c>
      <c r="P3415" s="36"/>
      <c r="XFD3415" s="4"/>
    </row>
    <row r="3416" s="5" customFormat="true" ht="35" customHeight="true" spans="1:16384">
      <c r="A3416" s="17">
        <v>3413</v>
      </c>
      <c r="B3416" s="54" t="s">
        <v>3458</v>
      </c>
      <c r="C3416" s="19">
        <v>62</v>
      </c>
      <c r="D3416" s="18">
        <v>6</v>
      </c>
      <c r="E3416" s="24" t="s">
        <v>3514</v>
      </c>
      <c r="F3416" s="18" t="s">
        <v>3520</v>
      </c>
      <c r="G3416" s="18" t="s">
        <v>21</v>
      </c>
      <c r="H3416" s="18" t="s">
        <v>89</v>
      </c>
      <c r="I3416" s="18" t="s">
        <v>49</v>
      </c>
      <c r="J3416" s="18" t="s">
        <v>39</v>
      </c>
      <c r="K3416" s="18">
        <v>4</v>
      </c>
      <c r="L3416" s="18">
        <v>6</v>
      </c>
      <c r="M3416" s="18" t="s">
        <v>25</v>
      </c>
      <c r="N3416" s="18">
        <v>14400</v>
      </c>
      <c r="O3416" s="18">
        <v>7200</v>
      </c>
      <c r="P3416" s="36"/>
      <c r="XFD3416" s="4"/>
    </row>
    <row r="3417" s="5" customFormat="true" ht="35" customHeight="true" spans="1:16384">
      <c r="A3417" s="17">
        <v>3414</v>
      </c>
      <c r="B3417" s="54" t="s">
        <v>3458</v>
      </c>
      <c r="C3417" s="19">
        <v>63</v>
      </c>
      <c r="D3417" s="18">
        <v>7</v>
      </c>
      <c r="E3417" s="24" t="s">
        <v>3514</v>
      </c>
      <c r="F3417" s="18" t="s">
        <v>3521</v>
      </c>
      <c r="G3417" s="18" t="s">
        <v>21</v>
      </c>
      <c r="H3417" s="18" t="s">
        <v>89</v>
      </c>
      <c r="I3417" s="18" t="s">
        <v>49</v>
      </c>
      <c r="J3417" s="18" t="s">
        <v>39</v>
      </c>
      <c r="K3417" s="18">
        <v>2</v>
      </c>
      <c r="L3417" s="18">
        <v>5</v>
      </c>
      <c r="M3417" s="18" t="s">
        <v>25</v>
      </c>
      <c r="N3417" s="18">
        <v>12000</v>
      </c>
      <c r="O3417" s="18">
        <v>6000</v>
      </c>
      <c r="P3417" s="36"/>
      <c r="XFD3417" s="4"/>
    </row>
    <row r="3418" s="5" customFormat="true" ht="35" customHeight="true" spans="1:16384">
      <c r="A3418" s="17">
        <v>3415</v>
      </c>
      <c r="B3418" s="54" t="s">
        <v>3458</v>
      </c>
      <c r="C3418" s="19">
        <v>64</v>
      </c>
      <c r="D3418" s="18">
        <v>8</v>
      </c>
      <c r="E3418" s="24" t="s">
        <v>3514</v>
      </c>
      <c r="F3418" s="18" t="s">
        <v>3522</v>
      </c>
      <c r="G3418" s="18" t="s">
        <v>21</v>
      </c>
      <c r="H3418" s="18" t="s">
        <v>22</v>
      </c>
      <c r="I3418" s="18" t="s">
        <v>31</v>
      </c>
      <c r="J3418" s="18" t="s">
        <v>39</v>
      </c>
      <c r="K3418" s="18">
        <v>1</v>
      </c>
      <c r="L3418" s="18">
        <v>3</v>
      </c>
      <c r="M3418" s="18" t="s">
        <v>25</v>
      </c>
      <c r="N3418" s="18">
        <v>7200</v>
      </c>
      <c r="O3418" s="18">
        <v>3600</v>
      </c>
      <c r="P3418" s="36"/>
      <c r="XFD3418" s="4"/>
    </row>
    <row r="3419" s="5" customFormat="true" ht="35" customHeight="true" spans="1:16384">
      <c r="A3419" s="17">
        <v>3416</v>
      </c>
      <c r="B3419" s="54" t="s">
        <v>3458</v>
      </c>
      <c r="C3419" s="19">
        <v>65</v>
      </c>
      <c r="D3419" s="18">
        <v>9</v>
      </c>
      <c r="E3419" s="24" t="s">
        <v>3514</v>
      </c>
      <c r="F3419" s="18" t="s">
        <v>1078</v>
      </c>
      <c r="G3419" s="18" t="s">
        <v>21</v>
      </c>
      <c r="H3419" s="18" t="s">
        <v>22</v>
      </c>
      <c r="I3419" s="18" t="s">
        <v>31</v>
      </c>
      <c r="J3419" s="18" t="s">
        <v>39</v>
      </c>
      <c r="K3419" s="18">
        <v>1</v>
      </c>
      <c r="L3419" s="18">
        <v>3</v>
      </c>
      <c r="M3419" s="18" t="s">
        <v>25</v>
      </c>
      <c r="N3419" s="18">
        <v>7200</v>
      </c>
      <c r="O3419" s="18">
        <v>3600</v>
      </c>
      <c r="P3419" s="36"/>
      <c r="XFD3419" s="4"/>
    </row>
    <row r="3420" s="5" customFormat="true" ht="35" customHeight="true" spans="1:16384">
      <c r="A3420" s="17">
        <v>3417</v>
      </c>
      <c r="B3420" s="54" t="s">
        <v>3458</v>
      </c>
      <c r="C3420" s="19">
        <v>66</v>
      </c>
      <c r="D3420" s="18">
        <v>10</v>
      </c>
      <c r="E3420" s="24" t="s">
        <v>3514</v>
      </c>
      <c r="F3420" s="18" t="s">
        <v>3523</v>
      </c>
      <c r="G3420" s="18" t="s">
        <v>21</v>
      </c>
      <c r="H3420" s="18" t="s">
        <v>22</v>
      </c>
      <c r="I3420" s="18" t="s">
        <v>31</v>
      </c>
      <c r="J3420" s="18" t="s">
        <v>39</v>
      </c>
      <c r="K3420" s="18">
        <v>2</v>
      </c>
      <c r="L3420" s="18">
        <v>5</v>
      </c>
      <c r="M3420" s="18" t="s">
        <v>25</v>
      </c>
      <c r="N3420" s="18">
        <v>12000</v>
      </c>
      <c r="O3420" s="18">
        <v>6000</v>
      </c>
      <c r="P3420" s="36"/>
      <c r="XFD3420" s="4"/>
    </row>
    <row r="3421" s="5" customFormat="true" ht="35" customHeight="true" spans="1:16384">
      <c r="A3421" s="17">
        <v>3418</v>
      </c>
      <c r="B3421" s="54" t="s">
        <v>3458</v>
      </c>
      <c r="C3421" s="19">
        <v>67</v>
      </c>
      <c r="D3421" s="18">
        <v>11</v>
      </c>
      <c r="E3421" s="24" t="s">
        <v>3514</v>
      </c>
      <c r="F3421" s="18" t="s">
        <v>3524</v>
      </c>
      <c r="G3421" s="18" t="s">
        <v>21</v>
      </c>
      <c r="H3421" s="18" t="s">
        <v>22</v>
      </c>
      <c r="I3421" s="18" t="s">
        <v>31</v>
      </c>
      <c r="J3421" s="18" t="s">
        <v>32</v>
      </c>
      <c r="K3421" s="18">
        <v>4</v>
      </c>
      <c r="L3421" s="18">
        <v>3</v>
      </c>
      <c r="M3421" s="18" t="s">
        <v>25</v>
      </c>
      <c r="N3421" s="18">
        <v>7200</v>
      </c>
      <c r="O3421" s="18">
        <v>3600</v>
      </c>
      <c r="P3421" s="36"/>
      <c r="XFD3421" s="4"/>
    </row>
    <row r="3422" s="5" customFormat="true" ht="35" customHeight="true" spans="1:16384">
      <c r="A3422" s="17">
        <v>3419</v>
      </c>
      <c r="B3422" s="54" t="s">
        <v>3458</v>
      </c>
      <c r="C3422" s="19">
        <v>68</v>
      </c>
      <c r="D3422" s="18">
        <v>12</v>
      </c>
      <c r="E3422" s="24" t="s">
        <v>3514</v>
      </c>
      <c r="F3422" s="18" t="s">
        <v>3525</v>
      </c>
      <c r="G3422" s="18" t="s">
        <v>21</v>
      </c>
      <c r="H3422" s="18" t="s">
        <v>89</v>
      </c>
      <c r="I3422" s="18" t="s">
        <v>49</v>
      </c>
      <c r="J3422" s="18" t="s">
        <v>39</v>
      </c>
      <c r="K3422" s="18">
        <v>3</v>
      </c>
      <c r="L3422" s="18">
        <v>4</v>
      </c>
      <c r="M3422" s="18" t="s">
        <v>25</v>
      </c>
      <c r="N3422" s="18">
        <v>9600</v>
      </c>
      <c r="O3422" s="18">
        <v>4800</v>
      </c>
      <c r="P3422" s="36"/>
      <c r="XFD3422" s="4"/>
    </row>
    <row r="3423" s="5" customFormat="true" ht="35" customHeight="true" spans="1:16384">
      <c r="A3423" s="17">
        <v>3420</v>
      </c>
      <c r="B3423" s="54" t="s">
        <v>3458</v>
      </c>
      <c r="C3423" s="19">
        <v>69</v>
      </c>
      <c r="D3423" s="18">
        <v>13</v>
      </c>
      <c r="E3423" s="24" t="s">
        <v>3514</v>
      </c>
      <c r="F3423" s="18" t="s">
        <v>3526</v>
      </c>
      <c r="G3423" s="18" t="s">
        <v>21</v>
      </c>
      <c r="H3423" s="18" t="s">
        <v>22</v>
      </c>
      <c r="I3423" s="18" t="s">
        <v>27</v>
      </c>
      <c r="J3423" s="18" t="s">
        <v>24</v>
      </c>
      <c r="K3423" s="18" t="s">
        <v>24</v>
      </c>
      <c r="L3423" s="18">
        <v>8</v>
      </c>
      <c r="M3423" s="18" t="s">
        <v>25</v>
      </c>
      <c r="N3423" s="18">
        <v>19200</v>
      </c>
      <c r="O3423" s="18">
        <v>9600</v>
      </c>
      <c r="P3423" s="36"/>
      <c r="XFD3423" s="4"/>
    </row>
    <row r="3424" s="5" customFormat="true" ht="35" customHeight="true" spans="1:16384">
      <c r="A3424" s="17">
        <v>3421</v>
      </c>
      <c r="B3424" s="54" t="s">
        <v>3458</v>
      </c>
      <c r="C3424" s="19">
        <v>70</v>
      </c>
      <c r="D3424" s="18">
        <v>14</v>
      </c>
      <c r="E3424" s="24" t="s">
        <v>3514</v>
      </c>
      <c r="F3424" s="18" t="s">
        <v>3527</v>
      </c>
      <c r="G3424" s="18" t="s">
        <v>21</v>
      </c>
      <c r="H3424" s="18" t="s">
        <v>89</v>
      </c>
      <c r="I3424" s="18" t="s">
        <v>49</v>
      </c>
      <c r="J3424" s="18" t="s">
        <v>32</v>
      </c>
      <c r="K3424" s="18">
        <v>1</v>
      </c>
      <c r="L3424" s="18">
        <v>3</v>
      </c>
      <c r="M3424" s="18" t="s">
        <v>25</v>
      </c>
      <c r="N3424" s="18">
        <v>7200</v>
      </c>
      <c r="O3424" s="18">
        <v>3600</v>
      </c>
      <c r="P3424" s="36"/>
      <c r="XFD3424" s="4"/>
    </row>
    <row r="3425" s="5" customFormat="true" ht="35" customHeight="true" spans="1:16384">
      <c r="A3425" s="17">
        <v>3422</v>
      </c>
      <c r="B3425" s="54" t="s">
        <v>3458</v>
      </c>
      <c r="C3425" s="19">
        <v>71</v>
      </c>
      <c r="D3425" s="18">
        <v>15</v>
      </c>
      <c r="E3425" s="24" t="s">
        <v>3514</v>
      </c>
      <c r="F3425" s="18" t="s">
        <v>3528</v>
      </c>
      <c r="G3425" s="18" t="s">
        <v>21</v>
      </c>
      <c r="H3425" s="18" t="s">
        <v>22</v>
      </c>
      <c r="I3425" s="18" t="s">
        <v>31</v>
      </c>
      <c r="J3425" s="18" t="s">
        <v>32</v>
      </c>
      <c r="K3425" s="18">
        <v>4</v>
      </c>
      <c r="L3425" s="18">
        <v>7</v>
      </c>
      <c r="M3425" s="18" t="s">
        <v>25</v>
      </c>
      <c r="N3425" s="18">
        <v>16800</v>
      </c>
      <c r="O3425" s="18">
        <v>8400</v>
      </c>
      <c r="P3425" s="36"/>
      <c r="XFD3425" s="4"/>
    </row>
    <row r="3426" s="5" customFormat="true" ht="35" customHeight="true" spans="1:16384">
      <c r="A3426" s="17">
        <v>3423</v>
      </c>
      <c r="B3426" s="54" t="s">
        <v>3458</v>
      </c>
      <c r="C3426" s="19">
        <v>72</v>
      </c>
      <c r="D3426" s="18">
        <v>16</v>
      </c>
      <c r="E3426" s="24" t="s">
        <v>3514</v>
      </c>
      <c r="F3426" s="18" t="s">
        <v>3529</v>
      </c>
      <c r="G3426" s="18" t="s">
        <v>21</v>
      </c>
      <c r="H3426" s="18" t="s">
        <v>22</v>
      </c>
      <c r="I3426" s="18" t="s">
        <v>31</v>
      </c>
      <c r="J3426" s="18" t="s">
        <v>35</v>
      </c>
      <c r="K3426" s="18">
        <v>1</v>
      </c>
      <c r="L3426" s="18">
        <v>4</v>
      </c>
      <c r="M3426" s="18" t="s">
        <v>25</v>
      </c>
      <c r="N3426" s="18">
        <v>9600</v>
      </c>
      <c r="O3426" s="18">
        <v>4800</v>
      </c>
      <c r="P3426" s="36"/>
      <c r="XFD3426" s="4"/>
    </row>
    <row r="3427" s="5" customFormat="true" ht="35" customHeight="true" spans="1:16384">
      <c r="A3427" s="17">
        <v>3424</v>
      </c>
      <c r="B3427" s="54" t="s">
        <v>3458</v>
      </c>
      <c r="C3427" s="19">
        <v>73</v>
      </c>
      <c r="D3427" s="18">
        <v>17</v>
      </c>
      <c r="E3427" s="24" t="s">
        <v>3514</v>
      </c>
      <c r="F3427" s="18" t="s">
        <v>3530</v>
      </c>
      <c r="G3427" s="18" t="s">
        <v>21</v>
      </c>
      <c r="H3427" s="18" t="s">
        <v>89</v>
      </c>
      <c r="I3427" s="18" t="s">
        <v>49</v>
      </c>
      <c r="J3427" s="18" t="s">
        <v>32</v>
      </c>
      <c r="K3427" s="18">
        <v>4</v>
      </c>
      <c r="L3427" s="18">
        <v>5</v>
      </c>
      <c r="M3427" s="18" t="s">
        <v>25</v>
      </c>
      <c r="N3427" s="18">
        <v>12000</v>
      </c>
      <c r="O3427" s="18">
        <v>6000</v>
      </c>
      <c r="P3427" s="36"/>
      <c r="XFD3427" s="4"/>
    </row>
    <row r="3428" s="5" customFormat="true" ht="35" customHeight="true" spans="1:16384">
      <c r="A3428" s="17">
        <v>3425</v>
      </c>
      <c r="B3428" s="54" t="s">
        <v>3458</v>
      </c>
      <c r="C3428" s="19">
        <v>74</v>
      </c>
      <c r="D3428" s="18">
        <v>18</v>
      </c>
      <c r="E3428" s="24" t="s">
        <v>3514</v>
      </c>
      <c r="F3428" s="18" t="s">
        <v>3531</v>
      </c>
      <c r="G3428" s="18" t="s">
        <v>21</v>
      </c>
      <c r="H3428" s="18" t="s">
        <v>22</v>
      </c>
      <c r="I3428" s="18" t="s">
        <v>31</v>
      </c>
      <c r="J3428" s="18" t="s">
        <v>32</v>
      </c>
      <c r="K3428" s="18">
        <v>3</v>
      </c>
      <c r="L3428" s="18">
        <v>10</v>
      </c>
      <c r="M3428" s="18" t="s">
        <v>25</v>
      </c>
      <c r="N3428" s="18">
        <v>24000</v>
      </c>
      <c r="O3428" s="18">
        <v>12000</v>
      </c>
      <c r="P3428" s="36"/>
      <c r="XFD3428" s="4"/>
    </row>
    <row r="3429" s="5" customFormat="true" ht="35" customHeight="true" spans="1:16384">
      <c r="A3429" s="17">
        <v>3426</v>
      </c>
      <c r="B3429" s="54" t="s">
        <v>3458</v>
      </c>
      <c r="C3429" s="19">
        <v>75</v>
      </c>
      <c r="D3429" s="18">
        <v>19</v>
      </c>
      <c r="E3429" s="24" t="s">
        <v>3514</v>
      </c>
      <c r="F3429" s="18" t="s">
        <v>3532</v>
      </c>
      <c r="G3429" s="18" t="s">
        <v>21</v>
      </c>
      <c r="H3429" s="18" t="s">
        <v>89</v>
      </c>
      <c r="I3429" s="18" t="s">
        <v>49</v>
      </c>
      <c r="J3429" s="18" t="s">
        <v>32</v>
      </c>
      <c r="K3429" s="18">
        <v>3</v>
      </c>
      <c r="L3429" s="18">
        <v>6</v>
      </c>
      <c r="M3429" s="18" t="s">
        <v>25</v>
      </c>
      <c r="N3429" s="18">
        <v>14400</v>
      </c>
      <c r="O3429" s="18">
        <v>7200</v>
      </c>
      <c r="P3429" s="36"/>
      <c r="XFD3429" s="4"/>
    </row>
    <row r="3430" s="5" customFormat="true" ht="35" customHeight="true" spans="1:16384">
      <c r="A3430" s="17">
        <v>3427</v>
      </c>
      <c r="B3430" s="54" t="s">
        <v>3458</v>
      </c>
      <c r="C3430" s="19">
        <v>76</v>
      </c>
      <c r="D3430" s="18">
        <v>20</v>
      </c>
      <c r="E3430" s="24" t="s">
        <v>3514</v>
      </c>
      <c r="F3430" s="18" t="s">
        <v>3533</v>
      </c>
      <c r="G3430" s="18" t="s">
        <v>21</v>
      </c>
      <c r="H3430" s="18" t="s">
        <v>22</v>
      </c>
      <c r="I3430" s="18" t="s">
        <v>31</v>
      </c>
      <c r="J3430" s="18" t="s">
        <v>32</v>
      </c>
      <c r="K3430" s="18">
        <v>2</v>
      </c>
      <c r="L3430" s="18">
        <v>6</v>
      </c>
      <c r="M3430" s="18" t="s">
        <v>25</v>
      </c>
      <c r="N3430" s="18">
        <v>14400</v>
      </c>
      <c r="O3430" s="18">
        <v>7200</v>
      </c>
      <c r="P3430" s="36"/>
      <c r="XFD3430" s="4"/>
    </row>
    <row r="3431" s="5" customFormat="true" ht="35" customHeight="true" spans="1:16384">
      <c r="A3431" s="17">
        <v>3428</v>
      </c>
      <c r="B3431" s="54" t="s">
        <v>3458</v>
      </c>
      <c r="C3431" s="19">
        <v>77</v>
      </c>
      <c r="D3431" s="18">
        <v>21</v>
      </c>
      <c r="E3431" s="24" t="s">
        <v>3514</v>
      </c>
      <c r="F3431" s="18" t="s">
        <v>3534</v>
      </c>
      <c r="G3431" s="18" t="s">
        <v>21</v>
      </c>
      <c r="H3431" s="18" t="s">
        <v>89</v>
      </c>
      <c r="I3431" s="18" t="s">
        <v>49</v>
      </c>
      <c r="J3431" s="18" t="s">
        <v>32</v>
      </c>
      <c r="K3431" s="18">
        <v>2</v>
      </c>
      <c r="L3431" s="18">
        <v>10</v>
      </c>
      <c r="M3431" s="18" t="s">
        <v>25</v>
      </c>
      <c r="N3431" s="18">
        <v>24000</v>
      </c>
      <c r="O3431" s="18">
        <v>12000</v>
      </c>
      <c r="P3431" s="36"/>
      <c r="XFD3431" s="4"/>
    </row>
    <row r="3432" s="5" customFormat="true" ht="35" customHeight="true" spans="1:16384">
      <c r="A3432" s="17">
        <v>3429</v>
      </c>
      <c r="B3432" s="54" t="s">
        <v>3458</v>
      </c>
      <c r="C3432" s="19">
        <v>78</v>
      </c>
      <c r="D3432" s="18">
        <v>22</v>
      </c>
      <c r="E3432" s="24" t="s">
        <v>3514</v>
      </c>
      <c r="F3432" s="18" t="s">
        <v>3535</v>
      </c>
      <c r="G3432" s="18" t="s">
        <v>21</v>
      </c>
      <c r="H3432" s="18" t="s">
        <v>89</v>
      </c>
      <c r="I3432" s="18" t="s">
        <v>49</v>
      </c>
      <c r="J3432" s="18" t="s">
        <v>24</v>
      </c>
      <c r="K3432" s="18" t="s">
        <v>24</v>
      </c>
      <c r="L3432" s="18">
        <v>4</v>
      </c>
      <c r="M3432" s="18" t="s">
        <v>25</v>
      </c>
      <c r="N3432" s="18">
        <v>9600</v>
      </c>
      <c r="O3432" s="18">
        <v>4800</v>
      </c>
      <c r="P3432" s="36"/>
      <c r="XFD3432" s="4"/>
    </row>
    <row r="3433" s="5" customFormat="true" ht="35" customHeight="true" spans="1:16384">
      <c r="A3433" s="17">
        <v>3430</v>
      </c>
      <c r="B3433" s="54" t="s">
        <v>3458</v>
      </c>
      <c r="C3433" s="19">
        <v>79</v>
      </c>
      <c r="D3433" s="18">
        <v>23</v>
      </c>
      <c r="E3433" s="24" t="s">
        <v>3514</v>
      </c>
      <c r="F3433" s="18" t="s">
        <v>3536</v>
      </c>
      <c r="G3433" s="18" t="s">
        <v>21</v>
      </c>
      <c r="H3433" s="18" t="s">
        <v>89</v>
      </c>
      <c r="I3433" s="18" t="s">
        <v>49</v>
      </c>
      <c r="J3433" s="18" t="s">
        <v>35</v>
      </c>
      <c r="K3433" s="18">
        <v>2</v>
      </c>
      <c r="L3433" s="18">
        <v>4</v>
      </c>
      <c r="M3433" s="18" t="s">
        <v>25</v>
      </c>
      <c r="N3433" s="18">
        <v>9600</v>
      </c>
      <c r="O3433" s="18">
        <v>4800</v>
      </c>
      <c r="P3433" s="36"/>
      <c r="XFD3433" s="4"/>
    </row>
    <row r="3434" s="5" customFormat="true" ht="35" customHeight="true" spans="1:16384">
      <c r="A3434" s="17">
        <v>3431</v>
      </c>
      <c r="B3434" s="54" t="s">
        <v>3458</v>
      </c>
      <c r="C3434" s="19">
        <v>80</v>
      </c>
      <c r="D3434" s="18">
        <v>24</v>
      </c>
      <c r="E3434" s="24" t="s">
        <v>3514</v>
      </c>
      <c r="F3434" s="18" t="s">
        <v>3537</v>
      </c>
      <c r="G3434" s="18" t="s">
        <v>21</v>
      </c>
      <c r="H3434" s="18" t="s">
        <v>22</v>
      </c>
      <c r="I3434" s="18" t="s">
        <v>31</v>
      </c>
      <c r="J3434" s="18" t="s">
        <v>35</v>
      </c>
      <c r="K3434" s="18">
        <v>3</v>
      </c>
      <c r="L3434" s="18">
        <v>9</v>
      </c>
      <c r="M3434" s="18" t="s">
        <v>25</v>
      </c>
      <c r="N3434" s="18">
        <v>21600</v>
      </c>
      <c r="O3434" s="18">
        <v>10800</v>
      </c>
      <c r="P3434" s="36"/>
      <c r="XFD3434" s="4"/>
    </row>
    <row r="3435" s="5" customFormat="true" ht="35" customHeight="true" spans="1:16384">
      <c r="A3435" s="17">
        <v>3432</v>
      </c>
      <c r="B3435" s="54" t="s">
        <v>3458</v>
      </c>
      <c r="C3435" s="19">
        <v>81</v>
      </c>
      <c r="D3435" s="18">
        <v>25</v>
      </c>
      <c r="E3435" s="24" t="s">
        <v>3514</v>
      </c>
      <c r="F3435" s="18" t="s">
        <v>3538</v>
      </c>
      <c r="G3435" s="18" t="s">
        <v>21</v>
      </c>
      <c r="H3435" s="18" t="s">
        <v>22</v>
      </c>
      <c r="I3435" s="18" t="s">
        <v>31</v>
      </c>
      <c r="J3435" s="18" t="s">
        <v>35</v>
      </c>
      <c r="K3435" s="18">
        <v>3</v>
      </c>
      <c r="L3435" s="18">
        <v>3</v>
      </c>
      <c r="M3435" s="18" t="s">
        <v>25</v>
      </c>
      <c r="N3435" s="18">
        <v>7200</v>
      </c>
      <c r="O3435" s="18">
        <v>3600</v>
      </c>
      <c r="P3435" s="36"/>
      <c r="XFD3435" s="4"/>
    </row>
    <row r="3436" s="5" customFormat="true" ht="35" customHeight="true" spans="1:16384">
      <c r="A3436" s="17">
        <v>3433</v>
      </c>
      <c r="B3436" s="54" t="s">
        <v>3458</v>
      </c>
      <c r="C3436" s="19">
        <v>82</v>
      </c>
      <c r="D3436" s="18">
        <v>26</v>
      </c>
      <c r="E3436" s="24" t="s">
        <v>3514</v>
      </c>
      <c r="F3436" s="18" t="s">
        <v>3539</v>
      </c>
      <c r="G3436" s="18" t="s">
        <v>21</v>
      </c>
      <c r="H3436" s="18" t="s">
        <v>22</v>
      </c>
      <c r="I3436" s="18" t="s">
        <v>31</v>
      </c>
      <c r="J3436" s="18" t="s">
        <v>35</v>
      </c>
      <c r="K3436" s="18">
        <v>4</v>
      </c>
      <c r="L3436" s="18">
        <v>5</v>
      </c>
      <c r="M3436" s="18" t="s">
        <v>25</v>
      </c>
      <c r="N3436" s="18">
        <v>12000</v>
      </c>
      <c r="O3436" s="18">
        <v>6000</v>
      </c>
      <c r="P3436" s="36"/>
      <c r="XFD3436" s="4"/>
    </row>
    <row r="3437" s="5" customFormat="true" ht="35" customHeight="true" spans="1:16384">
      <c r="A3437" s="17">
        <v>3434</v>
      </c>
      <c r="B3437" s="54" t="s">
        <v>3458</v>
      </c>
      <c r="C3437" s="19">
        <v>83</v>
      </c>
      <c r="D3437" s="18">
        <v>27</v>
      </c>
      <c r="E3437" s="24" t="s">
        <v>3514</v>
      </c>
      <c r="F3437" s="18" t="s">
        <v>3540</v>
      </c>
      <c r="G3437" s="18" t="s">
        <v>21</v>
      </c>
      <c r="H3437" s="18" t="s">
        <v>22</v>
      </c>
      <c r="I3437" s="18" t="s">
        <v>54</v>
      </c>
      <c r="J3437" s="18" t="s">
        <v>24</v>
      </c>
      <c r="K3437" s="18" t="s">
        <v>24</v>
      </c>
      <c r="L3437" s="18">
        <v>9</v>
      </c>
      <c r="M3437" s="18" t="s">
        <v>25</v>
      </c>
      <c r="N3437" s="18">
        <v>21600</v>
      </c>
      <c r="O3437" s="18">
        <v>10800</v>
      </c>
      <c r="P3437" s="36"/>
      <c r="XFD3437" s="4"/>
    </row>
    <row r="3438" s="5" customFormat="true" ht="35" customHeight="true" spans="1:16384">
      <c r="A3438" s="17">
        <v>3435</v>
      </c>
      <c r="B3438" s="54" t="s">
        <v>3458</v>
      </c>
      <c r="C3438" s="19">
        <v>84</v>
      </c>
      <c r="D3438" s="18">
        <v>28</v>
      </c>
      <c r="E3438" s="24" t="s">
        <v>3514</v>
      </c>
      <c r="F3438" s="18" t="s">
        <v>3541</v>
      </c>
      <c r="G3438" s="18" t="s">
        <v>21</v>
      </c>
      <c r="H3438" s="18" t="s">
        <v>22</v>
      </c>
      <c r="I3438" s="18" t="s">
        <v>31</v>
      </c>
      <c r="J3438" s="18" t="s">
        <v>24</v>
      </c>
      <c r="K3438" s="18" t="s">
        <v>24</v>
      </c>
      <c r="L3438" s="18">
        <v>2</v>
      </c>
      <c r="M3438" s="18" t="s">
        <v>25</v>
      </c>
      <c r="N3438" s="18">
        <v>4800</v>
      </c>
      <c r="O3438" s="18">
        <v>2400</v>
      </c>
      <c r="P3438" s="36"/>
      <c r="XFD3438" s="4"/>
    </row>
    <row r="3439" s="5" customFormat="true" ht="35" customHeight="true" spans="1:16384">
      <c r="A3439" s="17">
        <v>3436</v>
      </c>
      <c r="B3439" s="54" t="s">
        <v>3458</v>
      </c>
      <c r="C3439" s="19">
        <v>85</v>
      </c>
      <c r="D3439" s="18">
        <v>29</v>
      </c>
      <c r="E3439" s="24" t="s">
        <v>3514</v>
      </c>
      <c r="F3439" s="18" t="s">
        <v>3399</v>
      </c>
      <c r="G3439" s="18" t="s">
        <v>21</v>
      </c>
      <c r="H3439" s="18" t="s">
        <v>22</v>
      </c>
      <c r="I3439" s="18" t="s">
        <v>31</v>
      </c>
      <c r="J3439" s="18" t="s">
        <v>35</v>
      </c>
      <c r="K3439" s="18">
        <v>2</v>
      </c>
      <c r="L3439" s="18">
        <v>2</v>
      </c>
      <c r="M3439" s="18" t="s">
        <v>25</v>
      </c>
      <c r="N3439" s="18">
        <v>4800</v>
      </c>
      <c r="O3439" s="18">
        <v>2400</v>
      </c>
      <c r="P3439" s="36"/>
      <c r="XFD3439" s="4"/>
    </row>
    <row r="3440" s="5" customFormat="true" ht="35" customHeight="true" spans="1:16384">
      <c r="A3440" s="17">
        <v>3437</v>
      </c>
      <c r="B3440" s="54" t="s">
        <v>3458</v>
      </c>
      <c r="C3440" s="19">
        <v>86</v>
      </c>
      <c r="D3440" s="18">
        <v>30</v>
      </c>
      <c r="E3440" s="24" t="s">
        <v>3514</v>
      </c>
      <c r="F3440" s="18" t="s">
        <v>3542</v>
      </c>
      <c r="G3440" s="18" t="s">
        <v>21</v>
      </c>
      <c r="H3440" s="18" t="s">
        <v>89</v>
      </c>
      <c r="I3440" s="18" t="s">
        <v>49</v>
      </c>
      <c r="J3440" s="18" t="s">
        <v>35</v>
      </c>
      <c r="K3440" s="18">
        <v>3</v>
      </c>
      <c r="L3440" s="18">
        <v>2</v>
      </c>
      <c r="M3440" s="18" t="s">
        <v>25</v>
      </c>
      <c r="N3440" s="18">
        <v>4800</v>
      </c>
      <c r="O3440" s="18">
        <v>2400</v>
      </c>
      <c r="P3440" s="36"/>
      <c r="XFD3440" s="4"/>
    </row>
    <row r="3441" s="5" customFormat="true" ht="35" customHeight="true" spans="1:16384">
      <c r="A3441" s="17">
        <v>3438</v>
      </c>
      <c r="B3441" s="54" t="s">
        <v>3458</v>
      </c>
      <c r="C3441" s="19">
        <v>87</v>
      </c>
      <c r="D3441" s="18">
        <v>31</v>
      </c>
      <c r="E3441" s="24" t="s">
        <v>3514</v>
      </c>
      <c r="F3441" s="18" t="s">
        <v>3543</v>
      </c>
      <c r="G3441" s="18" t="s">
        <v>21</v>
      </c>
      <c r="H3441" s="18" t="s">
        <v>22</v>
      </c>
      <c r="I3441" s="18" t="s">
        <v>31</v>
      </c>
      <c r="J3441" s="18" t="s">
        <v>35</v>
      </c>
      <c r="K3441" s="18">
        <v>4</v>
      </c>
      <c r="L3441" s="18">
        <v>2</v>
      </c>
      <c r="M3441" s="18" t="s">
        <v>25</v>
      </c>
      <c r="N3441" s="18">
        <v>4800</v>
      </c>
      <c r="O3441" s="18">
        <v>2400</v>
      </c>
      <c r="P3441" s="36"/>
      <c r="XFD3441" s="4"/>
    </row>
    <row r="3442" s="5" customFormat="true" ht="35" customHeight="true" spans="1:16384">
      <c r="A3442" s="17">
        <v>3439</v>
      </c>
      <c r="B3442" s="54" t="s">
        <v>3458</v>
      </c>
      <c r="C3442" s="19">
        <v>88</v>
      </c>
      <c r="D3442" s="18">
        <v>32</v>
      </c>
      <c r="E3442" s="24" t="s">
        <v>3514</v>
      </c>
      <c r="F3442" s="18" t="s">
        <v>3544</v>
      </c>
      <c r="G3442" s="18" t="s">
        <v>63</v>
      </c>
      <c r="H3442" s="18" t="s">
        <v>22</v>
      </c>
      <c r="I3442" s="18" t="s">
        <v>582</v>
      </c>
      <c r="J3442" s="18" t="s">
        <v>24</v>
      </c>
      <c r="K3442" s="18" t="s">
        <v>24</v>
      </c>
      <c r="L3442" s="18">
        <v>2</v>
      </c>
      <c r="M3442" s="18" t="s">
        <v>25</v>
      </c>
      <c r="N3442" s="18">
        <v>4800</v>
      </c>
      <c r="O3442" s="18">
        <v>2400</v>
      </c>
      <c r="P3442" s="36"/>
      <c r="XFD3442" s="4"/>
    </row>
    <row r="3443" s="5" customFormat="true" ht="35" customHeight="true" spans="1:16384">
      <c r="A3443" s="17">
        <v>3440</v>
      </c>
      <c r="B3443" s="54" t="s">
        <v>3458</v>
      </c>
      <c r="C3443" s="19">
        <v>89</v>
      </c>
      <c r="D3443" s="18">
        <v>33</v>
      </c>
      <c r="E3443" s="24" t="s">
        <v>3514</v>
      </c>
      <c r="F3443" s="18" t="s">
        <v>3545</v>
      </c>
      <c r="G3443" s="18" t="s">
        <v>21</v>
      </c>
      <c r="H3443" s="18" t="s">
        <v>22</v>
      </c>
      <c r="I3443" s="18" t="s">
        <v>31</v>
      </c>
      <c r="J3443" s="18" t="s">
        <v>39</v>
      </c>
      <c r="K3443" s="18">
        <v>2</v>
      </c>
      <c r="L3443" s="18">
        <v>1</v>
      </c>
      <c r="M3443" s="18" t="s">
        <v>25</v>
      </c>
      <c r="N3443" s="18">
        <v>2400</v>
      </c>
      <c r="O3443" s="18">
        <v>1200</v>
      </c>
      <c r="P3443" s="36"/>
      <c r="XFD3443" s="4"/>
    </row>
    <row r="3444" s="5" customFormat="true" ht="35" customHeight="true" spans="1:16384">
      <c r="A3444" s="17">
        <v>3441</v>
      </c>
      <c r="B3444" s="54" t="s">
        <v>3458</v>
      </c>
      <c r="C3444" s="19">
        <v>90</v>
      </c>
      <c r="D3444" s="18">
        <v>34</v>
      </c>
      <c r="E3444" s="24" t="s">
        <v>3514</v>
      </c>
      <c r="F3444" s="18" t="s">
        <v>3546</v>
      </c>
      <c r="G3444" s="18" t="s">
        <v>21</v>
      </c>
      <c r="H3444" s="18" t="s">
        <v>22</v>
      </c>
      <c r="I3444" s="18" t="s">
        <v>31</v>
      </c>
      <c r="J3444" s="18" t="s">
        <v>32</v>
      </c>
      <c r="K3444" s="18">
        <v>1</v>
      </c>
      <c r="L3444" s="18">
        <v>1</v>
      </c>
      <c r="M3444" s="18" t="s">
        <v>25</v>
      </c>
      <c r="N3444" s="18">
        <v>2400</v>
      </c>
      <c r="O3444" s="18">
        <v>1200</v>
      </c>
      <c r="P3444" s="36"/>
      <c r="XFD3444" s="4"/>
    </row>
    <row r="3445" s="5" customFormat="true" ht="35" customHeight="true" spans="1:16384">
      <c r="A3445" s="17">
        <v>3442</v>
      </c>
      <c r="B3445" s="54" t="s">
        <v>3458</v>
      </c>
      <c r="C3445" s="19">
        <v>91</v>
      </c>
      <c r="D3445" s="18">
        <v>35</v>
      </c>
      <c r="E3445" s="24" t="s">
        <v>3514</v>
      </c>
      <c r="F3445" s="18" t="s">
        <v>3547</v>
      </c>
      <c r="G3445" s="18" t="s">
        <v>21</v>
      </c>
      <c r="H3445" s="18" t="s">
        <v>22</v>
      </c>
      <c r="I3445" s="18" t="s">
        <v>31</v>
      </c>
      <c r="J3445" s="18" t="s">
        <v>39</v>
      </c>
      <c r="K3445" s="18">
        <v>4</v>
      </c>
      <c r="L3445" s="18">
        <v>2</v>
      </c>
      <c r="M3445" s="18" t="s">
        <v>25</v>
      </c>
      <c r="N3445" s="18">
        <v>4800</v>
      </c>
      <c r="O3445" s="18">
        <v>2400</v>
      </c>
      <c r="P3445" s="36"/>
      <c r="XFD3445" s="4"/>
    </row>
    <row r="3446" s="5" customFormat="true" ht="35" customHeight="true" spans="1:16384">
      <c r="A3446" s="17">
        <v>3443</v>
      </c>
      <c r="B3446" s="54" t="s">
        <v>3458</v>
      </c>
      <c r="C3446" s="19">
        <v>92</v>
      </c>
      <c r="D3446" s="18">
        <v>36</v>
      </c>
      <c r="E3446" s="24" t="s">
        <v>3514</v>
      </c>
      <c r="F3446" s="18" t="s">
        <v>3548</v>
      </c>
      <c r="G3446" s="18" t="s">
        <v>21</v>
      </c>
      <c r="H3446" s="18" t="s">
        <v>22</v>
      </c>
      <c r="I3446" s="18" t="s">
        <v>31</v>
      </c>
      <c r="J3446" s="18" t="s">
        <v>39</v>
      </c>
      <c r="K3446" s="18">
        <v>3</v>
      </c>
      <c r="L3446" s="18">
        <v>1</v>
      </c>
      <c r="M3446" s="18" t="s">
        <v>25</v>
      </c>
      <c r="N3446" s="18">
        <v>2400</v>
      </c>
      <c r="O3446" s="18">
        <v>1200</v>
      </c>
      <c r="P3446" s="36"/>
      <c r="XFD3446" s="4"/>
    </row>
    <row r="3447" s="5" customFormat="true" ht="35" customHeight="true" spans="1:16384">
      <c r="A3447" s="17">
        <v>3444</v>
      </c>
      <c r="B3447" s="54" t="s">
        <v>3458</v>
      </c>
      <c r="C3447" s="19">
        <v>93</v>
      </c>
      <c r="D3447" s="18">
        <v>37</v>
      </c>
      <c r="E3447" s="24" t="s">
        <v>3514</v>
      </c>
      <c r="F3447" s="18" t="s">
        <v>3549</v>
      </c>
      <c r="G3447" s="18" t="s">
        <v>21</v>
      </c>
      <c r="H3447" s="18" t="s">
        <v>22</v>
      </c>
      <c r="I3447" s="18" t="s">
        <v>31</v>
      </c>
      <c r="J3447" s="18" t="s">
        <v>35</v>
      </c>
      <c r="K3447" s="18">
        <v>1</v>
      </c>
      <c r="L3447" s="18">
        <v>1</v>
      </c>
      <c r="M3447" s="18" t="s">
        <v>25</v>
      </c>
      <c r="N3447" s="18">
        <v>2400</v>
      </c>
      <c r="O3447" s="18">
        <v>1200</v>
      </c>
      <c r="P3447" s="36"/>
      <c r="XFD3447" s="4"/>
    </row>
    <row r="3448" s="5" customFormat="true" ht="35" customHeight="true" spans="1:16384">
      <c r="A3448" s="17">
        <v>3445</v>
      </c>
      <c r="B3448" s="54" t="s">
        <v>3458</v>
      </c>
      <c r="C3448" s="19">
        <v>94</v>
      </c>
      <c r="D3448" s="18">
        <v>38</v>
      </c>
      <c r="E3448" s="24" t="s">
        <v>3514</v>
      </c>
      <c r="F3448" s="18" t="s">
        <v>3550</v>
      </c>
      <c r="G3448" s="18" t="s">
        <v>63</v>
      </c>
      <c r="H3448" s="18" t="s">
        <v>22</v>
      </c>
      <c r="I3448" s="18" t="s">
        <v>582</v>
      </c>
      <c r="J3448" s="18" t="s">
        <v>24</v>
      </c>
      <c r="K3448" s="18" t="s">
        <v>24</v>
      </c>
      <c r="L3448" s="18">
        <v>1</v>
      </c>
      <c r="M3448" s="18" t="s">
        <v>25</v>
      </c>
      <c r="N3448" s="18">
        <v>2400</v>
      </c>
      <c r="O3448" s="18">
        <v>1200</v>
      </c>
      <c r="P3448" s="36"/>
      <c r="XFD3448" s="4"/>
    </row>
    <row r="3449" s="5" customFormat="true" ht="35" customHeight="true" spans="1:16384">
      <c r="A3449" s="17">
        <v>3446</v>
      </c>
      <c r="B3449" s="54" t="s">
        <v>3458</v>
      </c>
      <c r="C3449" s="19">
        <v>95</v>
      </c>
      <c r="D3449" s="18">
        <v>39</v>
      </c>
      <c r="E3449" s="24" t="s">
        <v>3514</v>
      </c>
      <c r="F3449" s="18" t="s">
        <v>3551</v>
      </c>
      <c r="G3449" s="18" t="s">
        <v>21</v>
      </c>
      <c r="H3449" s="18" t="s">
        <v>22</v>
      </c>
      <c r="I3449" s="18" t="s">
        <v>582</v>
      </c>
      <c r="J3449" s="18" t="s">
        <v>35</v>
      </c>
      <c r="K3449" s="18">
        <v>2</v>
      </c>
      <c r="L3449" s="18">
        <v>1</v>
      </c>
      <c r="M3449" s="18" t="s">
        <v>25</v>
      </c>
      <c r="N3449" s="18">
        <v>2400</v>
      </c>
      <c r="O3449" s="18">
        <v>1200</v>
      </c>
      <c r="P3449" s="42"/>
      <c r="XFD3449" s="4"/>
    </row>
    <row r="3450" s="5" customFormat="true" ht="35" customHeight="true" spans="1:16384">
      <c r="A3450" s="17">
        <v>3447</v>
      </c>
      <c r="B3450" s="54" t="s">
        <v>3458</v>
      </c>
      <c r="C3450" s="19">
        <v>96</v>
      </c>
      <c r="D3450" s="18">
        <v>1</v>
      </c>
      <c r="E3450" s="24" t="s">
        <v>3552</v>
      </c>
      <c r="F3450" s="18" t="s">
        <v>3553</v>
      </c>
      <c r="G3450" s="18" t="s">
        <v>21</v>
      </c>
      <c r="H3450" s="18" t="s">
        <v>22</v>
      </c>
      <c r="I3450" s="18" t="s">
        <v>146</v>
      </c>
      <c r="J3450" s="18"/>
      <c r="K3450" s="18"/>
      <c r="L3450" s="18">
        <v>10</v>
      </c>
      <c r="M3450" s="18" t="s">
        <v>25</v>
      </c>
      <c r="N3450" s="18">
        <v>24000</v>
      </c>
      <c r="O3450" s="18">
        <v>12000</v>
      </c>
      <c r="P3450" s="35">
        <f ca="1">SUMIF(E:O,E3450,O:O)</f>
        <v>338400</v>
      </c>
      <c r="XFD3450" s="4"/>
    </row>
    <row r="3451" s="5" customFormat="true" ht="35" customHeight="true" spans="1:16384">
      <c r="A3451" s="17">
        <v>3448</v>
      </c>
      <c r="B3451" s="54" t="s">
        <v>3458</v>
      </c>
      <c r="C3451" s="19">
        <v>97</v>
      </c>
      <c r="D3451" s="18">
        <v>2</v>
      </c>
      <c r="E3451" s="24" t="s">
        <v>3552</v>
      </c>
      <c r="F3451" s="18" t="s">
        <v>3554</v>
      </c>
      <c r="G3451" s="18" t="s">
        <v>21</v>
      </c>
      <c r="H3451" s="18" t="s">
        <v>22</v>
      </c>
      <c r="I3451" s="18" t="s">
        <v>29</v>
      </c>
      <c r="J3451" s="18"/>
      <c r="K3451" s="18"/>
      <c r="L3451" s="18">
        <v>10</v>
      </c>
      <c r="M3451" s="18" t="s">
        <v>25</v>
      </c>
      <c r="N3451" s="18">
        <v>24000</v>
      </c>
      <c r="O3451" s="18">
        <v>12000</v>
      </c>
      <c r="P3451" s="36"/>
      <c r="XFD3451" s="4"/>
    </row>
    <row r="3452" s="5" customFormat="true" ht="35" customHeight="true" spans="1:16384">
      <c r="A3452" s="17">
        <v>3449</v>
      </c>
      <c r="B3452" s="54" t="s">
        <v>3458</v>
      </c>
      <c r="C3452" s="19">
        <v>98</v>
      </c>
      <c r="D3452" s="18">
        <v>3</v>
      </c>
      <c r="E3452" s="24" t="s">
        <v>3552</v>
      </c>
      <c r="F3452" s="18" t="s">
        <v>3555</v>
      </c>
      <c r="G3452" s="18" t="s">
        <v>21</v>
      </c>
      <c r="H3452" s="18" t="s">
        <v>22</v>
      </c>
      <c r="I3452" s="18" t="s">
        <v>54</v>
      </c>
      <c r="J3452" s="18"/>
      <c r="K3452" s="18"/>
      <c r="L3452" s="18">
        <v>3</v>
      </c>
      <c r="M3452" s="18" t="s">
        <v>25</v>
      </c>
      <c r="N3452" s="18">
        <v>7200</v>
      </c>
      <c r="O3452" s="18">
        <v>3600</v>
      </c>
      <c r="P3452" s="36"/>
      <c r="XFD3452" s="4"/>
    </row>
    <row r="3453" s="5" customFormat="true" ht="35" customHeight="true" spans="1:16384">
      <c r="A3453" s="17">
        <v>3450</v>
      </c>
      <c r="B3453" s="54" t="s">
        <v>3458</v>
      </c>
      <c r="C3453" s="19">
        <v>99</v>
      </c>
      <c r="D3453" s="18">
        <v>4</v>
      </c>
      <c r="E3453" s="24" t="s">
        <v>3552</v>
      </c>
      <c r="F3453" s="18" t="s">
        <v>2446</v>
      </c>
      <c r="G3453" s="18" t="s">
        <v>21</v>
      </c>
      <c r="H3453" s="18" t="s">
        <v>22</v>
      </c>
      <c r="I3453" s="18" t="s">
        <v>31</v>
      </c>
      <c r="J3453" s="18"/>
      <c r="K3453" s="18"/>
      <c r="L3453" s="18">
        <v>9</v>
      </c>
      <c r="M3453" s="18" t="s">
        <v>25</v>
      </c>
      <c r="N3453" s="18">
        <v>21600</v>
      </c>
      <c r="O3453" s="18">
        <v>10800</v>
      </c>
      <c r="P3453" s="36"/>
      <c r="XFD3453" s="4"/>
    </row>
    <row r="3454" s="5" customFormat="true" ht="35" customHeight="true" spans="1:16384">
      <c r="A3454" s="17">
        <v>3451</v>
      </c>
      <c r="B3454" s="54" t="s">
        <v>3458</v>
      </c>
      <c r="C3454" s="19">
        <v>100</v>
      </c>
      <c r="D3454" s="18">
        <v>5</v>
      </c>
      <c r="E3454" s="24" t="s">
        <v>3552</v>
      </c>
      <c r="F3454" s="18" t="s">
        <v>3556</v>
      </c>
      <c r="G3454" s="18" t="s">
        <v>21</v>
      </c>
      <c r="H3454" s="18" t="s">
        <v>22</v>
      </c>
      <c r="I3454" s="18" t="s">
        <v>31</v>
      </c>
      <c r="J3454" s="18" t="s">
        <v>35</v>
      </c>
      <c r="K3454" s="18">
        <v>5</v>
      </c>
      <c r="L3454" s="18">
        <v>7</v>
      </c>
      <c r="M3454" s="18" t="s">
        <v>25</v>
      </c>
      <c r="N3454" s="18">
        <v>16800</v>
      </c>
      <c r="O3454" s="18">
        <v>8400</v>
      </c>
      <c r="P3454" s="36"/>
      <c r="XFD3454" s="4"/>
    </row>
    <row r="3455" s="5" customFormat="true" ht="35" customHeight="true" spans="1:16384">
      <c r="A3455" s="17">
        <v>3452</v>
      </c>
      <c r="B3455" s="54" t="s">
        <v>3458</v>
      </c>
      <c r="C3455" s="19">
        <v>101</v>
      </c>
      <c r="D3455" s="18">
        <v>6</v>
      </c>
      <c r="E3455" s="24" t="s">
        <v>3552</v>
      </c>
      <c r="F3455" s="18" t="s">
        <v>3557</v>
      </c>
      <c r="G3455" s="18" t="s">
        <v>21</v>
      </c>
      <c r="H3455" s="18" t="s">
        <v>22</v>
      </c>
      <c r="I3455" s="18" t="s">
        <v>31</v>
      </c>
      <c r="J3455" s="18" t="s">
        <v>32</v>
      </c>
      <c r="K3455" s="18">
        <v>1</v>
      </c>
      <c r="L3455" s="18">
        <v>5</v>
      </c>
      <c r="M3455" s="18" t="s">
        <v>25</v>
      </c>
      <c r="N3455" s="18">
        <v>12000</v>
      </c>
      <c r="O3455" s="18">
        <v>6000</v>
      </c>
      <c r="P3455" s="36"/>
      <c r="XFD3455" s="4"/>
    </row>
    <row r="3456" s="5" customFormat="true" ht="35" customHeight="true" spans="1:16384">
      <c r="A3456" s="17">
        <v>3453</v>
      </c>
      <c r="B3456" s="54" t="s">
        <v>3458</v>
      </c>
      <c r="C3456" s="19">
        <v>102</v>
      </c>
      <c r="D3456" s="18">
        <v>7</v>
      </c>
      <c r="E3456" s="24" t="s">
        <v>3552</v>
      </c>
      <c r="F3456" s="18" t="s">
        <v>3558</v>
      </c>
      <c r="G3456" s="18" t="s">
        <v>21</v>
      </c>
      <c r="H3456" s="18" t="s">
        <v>22</v>
      </c>
      <c r="I3456" s="18" t="s">
        <v>31</v>
      </c>
      <c r="J3456" s="18"/>
      <c r="K3456" s="18"/>
      <c r="L3456" s="18">
        <v>5</v>
      </c>
      <c r="M3456" s="18" t="s">
        <v>25</v>
      </c>
      <c r="N3456" s="18">
        <v>12000</v>
      </c>
      <c r="O3456" s="18">
        <v>6000</v>
      </c>
      <c r="P3456" s="36"/>
      <c r="XFD3456" s="4"/>
    </row>
    <row r="3457" s="5" customFormat="true" ht="35" customHeight="true" spans="1:16384">
      <c r="A3457" s="17">
        <v>3454</v>
      </c>
      <c r="B3457" s="54" t="s">
        <v>3458</v>
      </c>
      <c r="C3457" s="19">
        <v>103</v>
      </c>
      <c r="D3457" s="18">
        <v>8</v>
      </c>
      <c r="E3457" s="24" t="s">
        <v>3552</v>
      </c>
      <c r="F3457" s="18" t="s">
        <v>3559</v>
      </c>
      <c r="G3457" s="18" t="s">
        <v>21</v>
      </c>
      <c r="H3457" s="18" t="s">
        <v>22</v>
      </c>
      <c r="I3457" s="18" t="s">
        <v>31</v>
      </c>
      <c r="J3457" s="18" t="s">
        <v>32</v>
      </c>
      <c r="K3457" s="18">
        <v>3</v>
      </c>
      <c r="L3457" s="18">
        <v>10</v>
      </c>
      <c r="M3457" s="18" t="s">
        <v>25</v>
      </c>
      <c r="N3457" s="18">
        <v>24000</v>
      </c>
      <c r="O3457" s="18">
        <v>12000</v>
      </c>
      <c r="P3457" s="36"/>
      <c r="XFD3457" s="4"/>
    </row>
    <row r="3458" s="5" customFormat="true" ht="35" customHeight="true" spans="1:16384">
      <c r="A3458" s="17">
        <v>3455</v>
      </c>
      <c r="B3458" s="54" t="s">
        <v>3458</v>
      </c>
      <c r="C3458" s="19">
        <v>104</v>
      </c>
      <c r="D3458" s="18">
        <v>9</v>
      </c>
      <c r="E3458" s="24" t="s">
        <v>3552</v>
      </c>
      <c r="F3458" s="18" t="s">
        <v>3560</v>
      </c>
      <c r="G3458" s="18" t="s">
        <v>21</v>
      </c>
      <c r="H3458" s="18" t="s">
        <v>22</v>
      </c>
      <c r="I3458" s="18" t="s">
        <v>31</v>
      </c>
      <c r="J3458" s="18"/>
      <c r="K3458" s="18"/>
      <c r="L3458" s="18">
        <v>5</v>
      </c>
      <c r="M3458" s="18" t="s">
        <v>25</v>
      </c>
      <c r="N3458" s="18">
        <v>12000</v>
      </c>
      <c r="O3458" s="18">
        <v>6000</v>
      </c>
      <c r="P3458" s="36"/>
      <c r="XFD3458" s="4"/>
    </row>
    <row r="3459" s="5" customFormat="true" ht="35" customHeight="true" spans="1:16384">
      <c r="A3459" s="17">
        <v>3456</v>
      </c>
      <c r="B3459" s="54" t="s">
        <v>3458</v>
      </c>
      <c r="C3459" s="19">
        <v>105</v>
      </c>
      <c r="D3459" s="18">
        <v>10</v>
      </c>
      <c r="E3459" s="24" t="s">
        <v>3552</v>
      </c>
      <c r="F3459" s="18" t="s">
        <v>3561</v>
      </c>
      <c r="G3459" s="18" t="s">
        <v>21</v>
      </c>
      <c r="H3459" s="18" t="s">
        <v>22</v>
      </c>
      <c r="I3459" s="18" t="s">
        <v>31</v>
      </c>
      <c r="J3459" s="18" t="s">
        <v>32</v>
      </c>
      <c r="K3459" s="18">
        <v>3</v>
      </c>
      <c r="L3459" s="18">
        <v>6</v>
      </c>
      <c r="M3459" s="18" t="s">
        <v>25</v>
      </c>
      <c r="N3459" s="18">
        <v>14400</v>
      </c>
      <c r="O3459" s="18">
        <v>7200</v>
      </c>
      <c r="P3459" s="36"/>
      <c r="XFD3459" s="4"/>
    </row>
    <row r="3460" s="5" customFormat="true" ht="35" customHeight="true" spans="1:16384">
      <c r="A3460" s="17">
        <v>3457</v>
      </c>
      <c r="B3460" s="54" t="s">
        <v>3458</v>
      </c>
      <c r="C3460" s="19">
        <v>106</v>
      </c>
      <c r="D3460" s="18">
        <v>11</v>
      </c>
      <c r="E3460" s="24" t="s">
        <v>3552</v>
      </c>
      <c r="F3460" s="18" t="s">
        <v>3562</v>
      </c>
      <c r="G3460" s="18" t="s">
        <v>21</v>
      </c>
      <c r="H3460" s="18" t="s">
        <v>22</v>
      </c>
      <c r="I3460" s="18" t="s">
        <v>31</v>
      </c>
      <c r="J3460" s="18" t="s">
        <v>39</v>
      </c>
      <c r="K3460" s="18">
        <v>3</v>
      </c>
      <c r="L3460" s="18">
        <v>3</v>
      </c>
      <c r="M3460" s="18" t="s">
        <v>25</v>
      </c>
      <c r="N3460" s="18">
        <v>7200</v>
      </c>
      <c r="O3460" s="18">
        <v>3600</v>
      </c>
      <c r="P3460" s="36"/>
      <c r="XFD3460" s="4"/>
    </row>
    <row r="3461" s="5" customFormat="true" ht="35" customHeight="true" spans="1:16384">
      <c r="A3461" s="17">
        <v>3458</v>
      </c>
      <c r="B3461" s="54" t="s">
        <v>3458</v>
      </c>
      <c r="C3461" s="19">
        <v>107</v>
      </c>
      <c r="D3461" s="18">
        <v>12</v>
      </c>
      <c r="E3461" s="24" t="s">
        <v>3552</v>
      </c>
      <c r="F3461" s="18" t="s">
        <v>3563</v>
      </c>
      <c r="G3461" s="18" t="s">
        <v>21</v>
      </c>
      <c r="H3461" s="18" t="s">
        <v>22</v>
      </c>
      <c r="I3461" s="18" t="s">
        <v>31</v>
      </c>
      <c r="J3461" s="18" t="s">
        <v>39</v>
      </c>
      <c r="K3461" s="18">
        <v>4</v>
      </c>
      <c r="L3461" s="18">
        <v>6</v>
      </c>
      <c r="M3461" s="18" t="s">
        <v>25</v>
      </c>
      <c r="N3461" s="18">
        <v>14400</v>
      </c>
      <c r="O3461" s="18">
        <v>7200</v>
      </c>
      <c r="P3461" s="36"/>
      <c r="XFD3461" s="4"/>
    </row>
    <row r="3462" s="5" customFormat="true" ht="35" customHeight="true" spans="1:16384">
      <c r="A3462" s="17">
        <v>3459</v>
      </c>
      <c r="B3462" s="54" t="s">
        <v>3458</v>
      </c>
      <c r="C3462" s="19">
        <v>108</v>
      </c>
      <c r="D3462" s="18">
        <v>13</v>
      </c>
      <c r="E3462" s="24" t="s">
        <v>3552</v>
      </c>
      <c r="F3462" s="18" t="s">
        <v>3564</v>
      </c>
      <c r="G3462" s="18" t="s">
        <v>21</v>
      </c>
      <c r="H3462" s="18" t="s">
        <v>22</v>
      </c>
      <c r="I3462" s="18" t="s">
        <v>31</v>
      </c>
      <c r="J3462" s="18" t="s">
        <v>32</v>
      </c>
      <c r="K3462" s="18">
        <v>4</v>
      </c>
      <c r="L3462" s="18">
        <v>3</v>
      </c>
      <c r="M3462" s="18" t="s">
        <v>25</v>
      </c>
      <c r="N3462" s="18">
        <v>7200</v>
      </c>
      <c r="O3462" s="18">
        <v>3600</v>
      </c>
      <c r="P3462" s="36"/>
      <c r="XFD3462" s="4"/>
    </row>
    <row r="3463" s="5" customFormat="true" ht="35" customHeight="true" spans="1:16384">
      <c r="A3463" s="17">
        <v>3460</v>
      </c>
      <c r="B3463" s="54" t="s">
        <v>3458</v>
      </c>
      <c r="C3463" s="19">
        <v>109</v>
      </c>
      <c r="D3463" s="18">
        <v>14</v>
      </c>
      <c r="E3463" s="24" t="s">
        <v>3552</v>
      </c>
      <c r="F3463" s="18" t="s">
        <v>3565</v>
      </c>
      <c r="G3463" s="18" t="s">
        <v>21</v>
      </c>
      <c r="H3463" s="18" t="s">
        <v>22</v>
      </c>
      <c r="I3463" s="18" t="s">
        <v>31</v>
      </c>
      <c r="J3463" s="18" t="s">
        <v>35</v>
      </c>
      <c r="K3463" s="18">
        <v>3</v>
      </c>
      <c r="L3463" s="18">
        <v>6</v>
      </c>
      <c r="M3463" s="18" t="s">
        <v>25</v>
      </c>
      <c r="N3463" s="18">
        <v>14400</v>
      </c>
      <c r="O3463" s="18">
        <v>7200</v>
      </c>
      <c r="P3463" s="36"/>
      <c r="XFD3463" s="4"/>
    </row>
    <row r="3464" s="5" customFormat="true" ht="35" customHeight="true" spans="1:16384">
      <c r="A3464" s="17">
        <v>3461</v>
      </c>
      <c r="B3464" s="54" t="s">
        <v>3458</v>
      </c>
      <c r="C3464" s="19">
        <v>110</v>
      </c>
      <c r="D3464" s="18">
        <v>15</v>
      </c>
      <c r="E3464" s="24" t="s">
        <v>3552</v>
      </c>
      <c r="F3464" s="18" t="s">
        <v>3566</v>
      </c>
      <c r="G3464" s="18" t="s">
        <v>21</v>
      </c>
      <c r="H3464" s="18" t="s">
        <v>22</v>
      </c>
      <c r="I3464" s="18" t="s">
        <v>31</v>
      </c>
      <c r="J3464" s="18" t="s">
        <v>35</v>
      </c>
      <c r="K3464" s="18">
        <v>5</v>
      </c>
      <c r="L3464" s="18">
        <v>3</v>
      </c>
      <c r="M3464" s="18" t="s">
        <v>25</v>
      </c>
      <c r="N3464" s="18">
        <v>7200</v>
      </c>
      <c r="O3464" s="18">
        <v>3600</v>
      </c>
      <c r="P3464" s="36"/>
      <c r="XFD3464" s="4"/>
    </row>
    <row r="3465" s="5" customFormat="true" ht="35" customHeight="true" spans="1:16384">
      <c r="A3465" s="17">
        <v>3462</v>
      </c>
      <c r="B3465" s="54" t="s">
        <v>3458</v>
      </c>
      <c r="C3465" s="19">
        <v>111</v>
      </c>
      <c r="D3465" s="18">
        <v>16</v>
      </c>
      <c r="E3465" s="24" t="s">
        <v>3552</v>
      </c>
      <c r="F3465" s="18" t="s">
        <v>3567</v>
      </c>
      <c r="G3465" s="18" t="s">
        <v>21</v>
      </c>
      <c r="H3465" s="18" t="s">
        <v>22</v>
      </c>
      <c r="I3465" s="18" t="s">
        <v>31</v>
      </c>
      <c r="J3465" s="18" t="s">
        <v>32</v>
      </c>
      <c r="K3465" s="18">
        <v>5</v>
      </c>
      <c r="L3465" s="18">
        <v>3</v>
      </c>
      <c r="M3465" s="18" t="s">
        <v>25</v>
      </c>
      <c r="N3465" s="18">
        <v>7200</v>
      </c>
      <c r="O3465" s="18">
        <v>3600</v>
      </c>
      <c r="P3465" s="36"/>
      <c r="XFD3465" s="4"/>
    </row>
    <row r="3466" s="5" customFormat="true" ht="35" customHeight="true" spans="1:16384">
      <c r="A3466" s="17">
        <v>3463</v>
      </c>
      <c r="B3466" s="54" t="s">
        <v>3458</v>
      </c>
      <c r="C3466" s="19">
        <v>112</v>
      </c>
      <c r="D3466" s="18">
        <v>17</v>
      </c>
      <c r="E3466" s="24" t="s">
        <v>3552</v>
      </c>
      <c r="F3466" s="18" t="s">
        <v>3568</v>
      </c>
      <c r="G3466" s="18" t="s">
        <v>21</v>
      </c>
      <c r="H3466" s="18" t="s">
        <v>22</v>
      </c>
      <c r="I3466" s="18" t="s">
        <v>31</v>
      </c>
      <c r="J3466" s="18" t="s">
        <v>32</v>
      </c>
      <c r="K3466" s="18">
        <v>6</v>
      </c>
      <c r="L3466" s="18">
        <v>3</v>
      </c>
      <c r="M3466" s="18" t="s">
        <v>25</v>
      </c>
      <c r="N3466" s="18">
        <v>7200</v>
      </c>
      <c r="O3466" s="18">
        <v>3600</v>
      </c>
      <c r="P3466" s="36"/>
      <c r="XFD3466" s="4"/>
    </row>
    <row r="3467" s="5" customFormat="true" ht="35" customHeight="true" spans="1:16384">
      <c r="A3467" s="17">
        <v>3464</v>
      </c>
      <c r="B3467" s="54" t="s">
        <v>3458</v>
      </c>
      <c r="C3467" s="19">
        <v>113</v>
      </c>
      <c r="D3467" s="18">
        <v>18</v>
      </c>
      <c r="E3467" s="24" t="s">
        <v>3552</v>
      </c>
      <c r="F3467" s="18" t="s">
        <v>3569</v>
      </c>
      <c r="G3467" s="18" t="s">
        <v>21</v>
      </c>
      <c r="H3467" s="18" t="s">
        <v>22</v>
      </c>
      <c r="I3467" s="18" t="s">
        <v>31</v>
      </c>
      <c r="J3467" s="18" t="s">
        <v>32</v>
      </c>
      <c r="K3467" s="18">
        <v>2</v>
      </c>
      <c r="L3467" s="18">
        <v>3</v>
      </c>
      <c r="M3467" s="18" t="s">
        <v>25</v>
      </c>
      <c r="N3467" s="18">
        <v>7200</v>
      </c>
      <c r="O3467" s="18">
        <v>3600</v>
      </c>
      <c r="P3467" s="36"/>
      <c r="XFD3467" s="4"/>
    </row>
    <row r="3468" s="5" customFormat="true" ht="35" customHeight="true" spans="1:16384">
      <c r="A3468" s="17">
        <v>3465</v>
      </c>
      <c r="B3468" s="54" t="s">
        <v>3458</v>
      </c>
      <c r="C3468" s="19">
        <v>114</v>
      </c>
      <c r="D3468" s="18">
        <v>19</v>
      </c>
      <c r="E3468" s="24" t="s">
        <v>3552</v>
      </c>
      <c r="F3468" s="18" t="s">
        <v>3570</v>
      </c>
      <c r="G3468" s="18" t="s">
        <v>21</v>
      </c>
      <c r="H3468" s="18" t="s">
        <v>22</v>
      </c>
      <c r="I3468" s="18" t="s">
        <v>31</v>
      </c>
      <c r="J3468" s="18" t="s">
        <v>32</v>
      </c>
      <c r="K3468" s="18">
        <v>4</v>
      </c>
      <c r="L3468" s="18">
        <v>3</v>
      </c>
      <c r="M3468" s="18" t="s">
        <v>25</v>
      </c>
      <c r="N3468" s="18">
        <v>7200</v>
      </c>
      <c r="O3468" s="18">
        <v>3600</v>
      </c>
      <c r="P3468" s="36"/>
      <c r="XFD3468" s="4"/>
    </row>
    <row r="3469" s="5" customFormat="true" ht="35" customHeight="true" spans="1:16384">
      <c r="A3469" s="17">
        <v>3466</v>
      </c>
      <c r="B3469" s="54" t="s">
        <v>3458</v>
      </c>
      <c r="C3469" s="19">
        <v>115</v>
      </c>
      <c r="D3469" s="18">
        <v>20</v>
      </c>
      <c r="E3469" s="24" t="s">
        <v>3552</v>
      </c>
      <c r="F3469" s="18" t="s">
        <v>3571</v>
      </c>
      <c r="G3469" s="18" t="s">
        <v>21</v>
      </c>
      <c r="H3469" s="18" t="s">
        <v>22</v>
      </c>
      <c r="I3469" s="18" t="s">
        <v>31</v>
      </c>
      <c r="J3469" s="18" t="s">
        <v>39</v>
      </c>
      <c r="K3469" s="18">
        <v>1</v>
      </c>
      <c r="L3469" s="18">
        <v>3</v>
      </c>
      <c r="M3469" s="18" t="s">
        <v>25</v>
      </c>
      <c r="N3469" s="18">
        <v>7200</v>
      </c>
      <c r="O3469" s="18">
        <v>3600</v>
      </c>
      <c r="P3469" s="36"/>
      <c r="XFD3469" s="4"/>
    </row>
    <row r="3470" s="5" customFormat="true" ht="35" customHeight="true" spans="1:16384">
      <c r="A3470" s="17">
        <v>3467</v>
      </c>
      <c r="B3470" s="54" t="s">
        <v>3458</v>
      </c>
      <c r="C3470" s="19">
        <v>116</v>
      </c>
      <c r="D3470" s="18">
        <v>21</v>
      </c>
      <c r="E3470" s="24" t="s">
        <v>3552</v>
      </c>
      <c r="F3470" s="18" t="s">
        <v>3572</v>
      </c>
      <c r="G3470" s="18" t="s">
        <v>21</v>
      </c>
      <c r="H3470" s="18" t="s">
        <v>22</v>
      </c>
      <c r="I3470" s="18" t="s">
        <v>37</v>
      </c>
      <c r="J3470" s="18"/>
      <c r="K3470" s="18"/>
      <c r="L3470" s="18">
        <v>5</v>
      </c>
      <c r="M3470" s="18" t="s">
        <v>25</v>
      </c>
      <c r="N3470" s="18">
        <v>12000</v>
      </c>
      <c r="O3470" s="18">
        <v>6000</v>
      </c>
      <c r="P3470" s="36"/>
      <c r="XFD3470" s="4"/>
    </row>
    <row r="3471" s="5" customFormat="true" ht="35" customHeight="true" spans="1:16384">
      <c r="A3471" s="17">
        <v>3468</v>
      </c>
      <c r="B3471" s="54" t="s">
        <v>3458</v>
      </c>
      <c r="C3471" s="19">
        <v>117</v>
      </c>
      <c r="D3471" s="18">
        <v>22</v>
      </c>
      <c r="E3471" s="24" t="s">
        <v>3552</v>
      </c>
      <c r="F3471" s="18" t="s">
        <v>3573</v>
      </c>
      <c r="G3471" s="18" t="s">
        <v>21</v>
      </c>
      <c r="H3471" s="18" t="s">
        <v>22</v>
      </c>
      <c r="I3471" s="18" t="s">
        <v>31</v>
      </c>
      <c r="J3471" s="18" t="s">
        <v>39</v>
      </c>
      <c r="K3471" s="18">
        <v>1</v>
      </c>
      <c r="L3471" s="18">
        <v>3</v>
      </c>
      <c r="M3471" s="18" t="s">
        <v>25</v>
      </c>
      <c r="N3471" s="18">
        <v>7200</v>
      </c>
      <c r="O3471" s="18">
        <v>3600</v>
      </c>
      <c r="P3471" s="36"/>
      <c r="XFD3471" s="4"/>
    </row>
    <row r="3472" s="5" customFormat="true" ht="35" customHeight="true" spans="1:16384">
      <c r="A3472" s="17">
        <v>3469</v>
      </c>
      <c r="B3472" s="54" t="s">
        <v>3458</v>
      </c>
      <c r="C3472" s="19">
        <v>118</v>
      </c>
      <c r="D3472" s="18">
        <v>23</v>
      </c>
      <c r="E3472" s="24" t="s">
        <v>3552</v>
      </c>
      <c r="F3472" s="18" t="s">
        <v>3574</v>
      </c>
      <c r="G3472" s="18" t="s">
        <v>21</v>
      </c>
      <c r="H3472" s="18" t="s">
        <v>22</v>
      </c>
      <c r="I3472" s="18" t="s">
        <v>31</v>
      </c>
      <c r="J3472" s="18" t="s">
        <v>39</v>
      </c>
      <c r="K3472" s="18">
        <v>1</v>
      </c>
      <c r="L3472" s="18">
        <v>9</v>
      </c>
      <c r="M3472" s="18" t="s">
        <v>25</v>
      </c>
      <c r="N3472" s="18">
        <v>21600</v>
      </c>
      <c r="O3472" s="18">
        <v>10800</v>
      </c>
      <c r="P3472" s="36"/>
      <c r="XFD3472" s="4"/>
    </row>
    <row r="3473" s="5" customFormat="true" ht="35" customHeight="true" spans="1:16384">
      <c r="A3473" s="17">
        <v>3470</v>
      </c>
      <c r="B3473" s="54" t="s">
        <v>3458</v>
      </c>
      <c r="C3473" s="19">
        <v>119</v>
      </c>
      <c r="D3473" s="18">
        <v>24</v>
      </c>
      <c r="E3473" s="24" t="s">
        <v>3552</v>
      </c>
      <c r="F3473" s="18" t="s">
        <v>3575</v>
      </c>
      <c r="G3473" s="18" t="s">
        <v>21</v>
      </c>
      <c r="H3473" s="18" t="s">
        <v>59</v>
      </c>
      <c r="I3473" s="18" t="s">
        <v>49</v>
      </c>
      <c r="J3473" s="18" t="s">
        <v>35</v>
      </c>
      <c r="K3473" s="18">
        <v>1</v>
      </c>
      <c r="L3473" s="18">
        <v>10</v>
      </c>
      <c r="M3473" s="18" t="s">
        <v>25</v>
      </c>
      <c r="N3473" s="18">
        <v>24000</v>
      </c>
      <c r="O3473" s="18">
        <v>12000</v>
      </c>
      <c r="P3473" s="36"/>
      <c r="XFD3473" s="4"/>
    </row>
    <row r="3474" s="5" customFormat="true" ht="35" customHeight="true" spans="1:16384">
      <c r="A3474" s="17">
        <v>3471</v>
      </c>
      <c r="B3474" s="54" t="s">
        <v>3458</v>
      </c>
      <c r="C3474" s="19">
        <v>120</v>
      </c>
      <c r="D3474" s="18">
        <v>25</v>
      </c>
      <c r="E3474" s="24" t="s">
        <v>3552</v>
      </c>
      <c r="F3474" s="18" t="s">
        <v>3576</v>
      </c>
      <c r="G3474" s="18" t="s">
        <v>21</v>
      </c>
      <c r="H3474" s="18" t="s">
        <v>42</v>
      </c>
      <c r="I3474" s="18" t="s">
        <v>75</v>
      </c>
      <c r="J3474" s="18"/>
      <c r="K3474" s="18"/>
      <c r="L3474" s="18">
        <v>4</v>
      </c>
      <c r="M3474" s="18" t="s">
        <v>25</v>
      </c>
      <c r="N3474" s="18">
        <v>9600</v>
      </c>
      <c r="O3474" s="18">
        <v>4800</v>
      </c>
      <c r="P3474" s="36"/>
      <c r="XFD3474" s="4"/>
    </row>
    <row r="3475" s="5" customFormat="true" ht="35" customHeight="true" spans="1:16384">
      <c r="A3475" s="17">
        <v>3472</v>
      </c>
      <c r="B3475" s="54" t="s">
        <v>3458</v>
      </c>
      <c r="C3475" s="19">
        <v>121</v>
      </c>
      <c r="D3475" s="18">
        <v>26</v>
      </c>
      <c r="E3475" s="24" t="s">
        <v>3552</v>
      </c>
      <c r="F3475" s="18" t="s">
        <v>3577</v>
      </c>
      <c r="G3475" s="18" t="s">
        <v>21</v>
      </c>
      <c r="H3475" s="18" t="s">
        <v>22</v>
      </c>
      <c r="I3475" s="18" t="s">
        <v>49</v>
      </c>
      <c r="J3475" s="18" t="s">
        <v>32</v>
      </c>
      <c r="K3475" s="18">
        <v>3</v>
      </c>
      <c r="L3475" s="18">
        <v>9</v>
      </c>
      <c r="M3475" s="18" t="s">
        <v>25</v>
      </c>
      <c r="N3475" s="18">
        <v>21600</v>
      </c>
      <c r="O3475" s="18">
        <v>10800</v>
      </c>
      <c r="P3475" s="36"/>
      <c r="XFD3475" s="4"/>
    </row>
    <row r="3476" s="5" customFormat="true" ht="35" customHeight="true" spans="1:16384">
      <c r="A3476" s="17">
        <v>3473</v>
      </c>
      <c r="B3476" s="54" t="s">
        <v>3458</v>
      </c>
      <c r="C3476" s="19">
        <v>122</v>
      </c>
      <c r="D3476" s="18">
        <v>27</v>
      </c>
      <c r="E3476" s="24" t="s">
        <v>3552</v>
      </c>
      <c r="F3476" s="18" t="s">
        <v>3578</v>
      </c>
      <c r="G3476" s="18" t="s">
        <v>21</v>
      </c>
      <c r="H3476" s="18" t="s">
        <v>59</v>
      </c>
      <c r="I3476" s="18" t="s">
        <v>49</v>
      </c>
      <c r="J3476" s="18" t="s">
        <v>32</v>
      </c>
      <c r="K3476" s="18">
        <v>1</v>
      </c>
      <c r="L3476" s="18">
        <v>5</v>
      </c>
      <c r="M3476" s="18" t="s">
        <v>25</v>
      </c>
      <c r="N3476" s="18">
        <v>12000</v>
      </c>
      <c r="O3476" s="18">
        <v>6000</v>
      </c>
      <c r="P3476" s="36"/>
      <c r="XFD3476" s="4"/>
    </row>
    <row r="3477" s="5" customFormat="true" ht="35" customHeight="true" spans="1:16384">
      <c r="A3477" s="17">
        <v>3474</v>
      </c>
      <c r="B3477" s="54" t="s">
        <v>3458</v>
      </c>
      <c r="C3477" s="19">
        <v>123</v>
      </c>
      <c r="D3477" s="18">
        <v>28</v>
      </c>
      <c r="E3477" s="24" t="s">
        <v>3552</v>
      </c>
      <c r="F3477" s="18" t="s">
        <v>3579</v>
      </c>
      <c r="G3477" s="18" t="s">
        <v>21</v>
      </c>
      <c r="H3477" s="18" t="s">
        <v>59</v>
      </c>
      <c r="I3477" s="18" t="s">
        <v>49</v>
      </c>
      <c r="J3477" s="18" t="s">
        <v>32</v>
      </c>
      <c r="K3477" s="18">
        <v>4</v>
      </c>
      <c r="L3477" s="18">
        <v>3</v>
      </c>
      <c r="M3477" s="18" t="s">
        <v>25</v>
      </c>
      <c r="N3477" s="18">
        <v>7200</v>
      </c>
      <c r="O3477" s="18">
        <v>3600</v>
      </c>
      <c r="P3477" s="36"/>
      <c r="XFD3477" s="4"/>
    </row>
    <row r="3478" s="5" customFormat="true" ht="35" customHeight="true" spans="1:16384">
      <c r="A3478" s="17">
        <v>3475</v>
      </c>
      <c r="B3478" s="54" t="s">
        <v>3458</v>
      </c>
      <c r="C3478" s="19">
        <v>124</v>
      </c>
      <c r="D3478" s="18">
        <v>29</v>
      </c>
      <c r="E3478" s="24" t="s">
        <v>3552</v>
      </c>
      <c r="F3478" s="18" t="s">
        <v>3580</v>
      </c>
      <c r="G3478" s="18" t="s">
        <v>21</v>
      </c>
      <c r="H3478" s="18" t="s">
        <v>59</v>
      </c>
      <c r="I3478" s="18" t="s">
        <v>49</v>
      </c>
      <c r="J3478" s="18" t="s">
        <v>32</v>
      </c>
      <c r="K3478" s="18">
        <v>5</v>
      </c>
      <c r="L3478" s="18">
        <v>5</v>
      </c>
      <c r="M3478" s="18" t="s">
        <v>25</v>
      </c>
      <c r="N3478" s="18">
        <v>12000</v>
      </c>
      <c r="O3478" s="18">
        <v>6000</v>
      </c>
      <c r="P3478" s="36"/>
      <c r="XFD3478" s="4"/>
    </row>
    <row r="3479" s="5" customFormat="true" ht="35" customHeight="true" spans="1:16384">
      <c r="A3479" s="17">
        <v>3476</v>
      </c>
      <c r="B3479" s="54" t="s">
        <v>3458</v>
      </c>
      <c r="C3479" s="19">
        <v>125</v>
      </c>
      <c r="D3479" s="18">
        <v>30</v>
      </c>
      <c r="E3479" s="24" t="s">
        <v>3552</v>
      </c>
      <c r="F3479" s="18" t="s">
        <v>3581</v>
      </c>
      <c r="G3479" s="18" t="s">
        <v>21</v>
      </c>
      <c r="H3479" s="18" t="s">
        <v>59</v>
      </c>
      <c r="I3479" s="18" t="s">
        <v>49</v>
      </c>
      <c r="J3479" s="18" t="s">
        <v>32</v>
      </c>
      <c r="K3479" s="18">
        <v>6</v>
      </c>
      <c r="L3479" s="18">
        <v>3</v>
      </c>
      <c r="M3479" s="18" t="s">
        <v>25</v>
      </c>
      <c r="N3479" s="18">
        <v>7200</v>
      </c>
      <c r="O3479" s="18">
        <v>3600</v>
      </c>
      <c r="P3479" s="36"/>
      <c r="XFD3479" s="4"/>
    </row>
    <row r="3480" s="5" customFormat="true" ht="35" customHeight="true" spans="1:16384">
      <c r="A3480" s="17">
        <v>3477</v>
      </c>
      <c r="B3480" s="54" t="s">
        <v>3458</v>
      </c>
      <c r="C3480" s="19">
        <v>126</v>
      </c>
      <c r="D3480" s="18">
        <v>31</v>
      </c>
      <c r="E3480" s="24" t="s">
        <v>3552</v>
      </c>
      <c r="F3480" s="18" t="s">
        <v>3582</v>
      </c>
      <c r="G3480" s="18" t="s">
        <v>21</v>
      </c>
      <c r="H3480" s="18" t="s">
        <v>59</v>
      </c>
      <c r="I3480" s="18" t="s">
        <v>49</v>
      </c>
      <c r="J3480" s="18" t="s">
        <v>39</v>
      </c>
      <c r="K3480" s="18">
        <v>2</v>
      </c>
      <c r="L3480" s="18">
        <v>3</v>
      </c>
      <c r="M3480" s="18" t="s">
        <v>25</v>
      </c>
      <c r="N3480" s="18">
        <v>7200</v>
      </c>
      <c r="O3480" s="18">
        <v>3600</v>
      </c>
      <c r="P3480" s="36"/>
      <c r="XFD3480" s="4"/>
    </row>
    <row r="3481" s="5" customFormat="true" ht="35" customHeight="true" spans="1:16384">
      <c r="A3481" s="17">
        <v>3478</v>
      </c>
      <c r="B3481" s="54" t="s">
        <v>3458</v>
      </c>
      <c r="C3481" s="19">
        <v>127</v>
      </c>
      <c r="D3481" s="18">
        <v>32</v>
      </c>
      <c r="E3481" s="24" t="s">
        <v>3552</v>
      </c>
      <c r="F3481" s="18" t="s">
        <v>3583</v>
      </c>
      <c r="G3481" s="18" t="s">
        <v>21</v>
      </c>
      <c r="H3481" s="18" t="s">
        <v>59</v>
      </c>
      <c r="I3481" s="18" t="s">
        <v>49</v>
      </c>
      <c r="J3481" s="18" t="s">
        <v>39</v>
      </c>
      <c r="K3481" s="18">
        <v>6</v>
      </c>
      <c r="L3481" s="18">
        <v>5</v>
      </c>
      <c r="M3481" s="18" t="s">
        <v>25</v>
      </c>
      <c r="N3481" s="18">
        <v>12000</v>
      </c>
      <c r="O3481" s="18">
        <v>6000</v>
      </c>
      <c r="P3481" s="36"/>
      <c r="XFD3481" s="4"/>
    </row>
    <row r="3482" s="5" customFormat="true" ht="35" customHeight="true" spans="1:16384">
      <c r="A3482" s="17">
        <v>3479</v>
      </c>
      <c r="B3482" s="54" t="s">
        <v>3458</v>
      </c>
      <c r="C3482" s="19">
        <v>128</v>
      </c>
      <c r="D3482" s="18">
        <v>33</v>
      </c>
      <c r="E3482" s="24" t="s">
        <v>3552</v>
      </c>
      <c r="F3482" s="18" t="s">
        <v>3584</v>
      </c>
      <c r="G3482" s="18" t="s">
        <v>21</v>
      </c>
      <c r="H3482" s="18" t="s">
        <v>22</v>
      </c>
      <c r="I3482" s="18" t="s">
        <v>582</v>
      </c>
      <c r="J3482" s="18"/>
      <c r="K3482" s="18"/>
      <c r="L3482" s="18">
        <v>3</v>
      </c>
      <c r="M3482" s="18" t="s">
        <v>25</v>
      </c>
      <c r="N3482" s="18">
        <v>7200</v>
      </c>
      <c r="O3482" s="18">
        <v>3600</v>
      </c>
      <c r="P3482" s="36"/>
      <c r="XFD3482" s="4"/>
    </row>
    <row r="3483" s="5" customFormat="true" ht="35" customHeight="true" spans="1:16384">
      <c r="A3483" s="17">
        <v>3480</v>
      </c>
      <c r="B3483" s="54" t="s">
        <v>3458</v>
      </c>
      <c r="C3483" s="19">
        <v>129</v>
      </c>
      <c r="D3483" s="18">
        <v>34</v>
      </c>
      <c r="E3483" s="24" t="s">
        <v>3552</v>
      </c>
      <c r="F3483" s="18" t="s">
        <v>3585</v>
      </c>
      <c r="G3483" s="18" t="s">
        <v>21</v>
      </c>
      <c r="H3483" s="18" t="s">
        <v>22</v>
      </c>
      <c r="I3483" s="18" t="s">
        <v>120</v>
      </c>
      <c r="J3483" s="18"/>
      <c r="K3483" s="18"/>
      <c r="L3483" s="18">
        <v>2</v>
      </c>
      <c r="M3483" s="18" t="s">
        <v>25</v>
      </c>
      <c r="N3483" s="18">
        <v>4800</v>
      </c>
      <c r="O3483" s="18">
        <v>2400</v>
      </c>
      <c r="P3483" s="36"/>
      <c r="XFD3483" s="4"/>
    </row>
    <row r="3484" s="5" customFormat="true" ht="35" customHeight="true" spans="1:16384">
      <c r="A3484" s="17">
        <v>3481</v>
      </c>
      <c r="B3484" s="54" t="s">
        <v>3458</v>
      </c>
      <c r="C3484" s="19">
        <v>130</v>
      </c>
      <c r="D3484" s="18">
        <v>35</v>
      </c>
      <c r="E3484" s="24" t="s">
        <v>3552</v>
      </c>
      <c r="F3484" s="18" t="s">
        <v>3586</v>
      </c>
      <c r="G3484" s="18" t="s">
        <v>21</v>
      </c>
      <c r="H3484" s="18" t="s">
        <v>22</v>
      </c>
      <c r="I3484" s="18" t="s">
        <v>27</v>
      </c>
      <c r="J3484" s="18"/>
      <c r="K3484" s="18"/>
      <c r="L3484" s="18">
        <v>7</v>
      </c>
      <c r="M3484" s="18" t="s">
        <v>25</v>
      </c>
      <c r="N3484" s="18">
        <v>16800</v>
      </c>
      <c r="O3484" s="18">
        <v>8400</v>
      </c>
      <c r="P3484" s="36"/>
      <c r="XFD3484" s="4"/>
    </row>
    <row r="3485" s="5" customFormat="true" ht="35" customHeight="true" spans="1:16384">
      <c r="A3485" s="17">
        <v>3482</v>
      </c>
      <c r="B3485" s="54" t="s">
        <v>3458</v>
      </c>
      <c r="C3485" s="19">
        <v>131</v>
      </c>
      <c r="D3485" s="18">
        <v>36</v>
      </c>
      <c r="E3485" s="24" t="s">
        <v>3552</v>
      </c>
      <c r="F3485" s="18" t="s">
        <v>3587</v>
      </c>
      <c r="G3485" s="18" t="s">
        <v>21</v>
      </c>
      <c r="H3485" s="18" t="s">
        <v>22</v>
      </c>
      <c r="I3485" s="18" t="s">
        <v>31</v>
      </c>
      <c r="J3485" s="18" t="s">
        <v>39</v>
      </c>
      <c r="K3485" s="18">
        <v>6</v>
      </c>
      <c r="L3485" s="18">
        <v>5</v>
      </c>
      <c r="M3485" s="18" t="s">
        <v>25</v>
      </c>
      <c r="N3485" s="18">
        <v>12000</v>
      </c>
      <c r="O3485" s="18">
        <v>6000</v>
      </c>
      <c r="P3485" s="36"/>
      <c r="XFD3485" s="4"/>
    </row>
    <row r="3486" s="5" customFormat="true" ht="35" customHeight="true" spans="1:16384">
      <c r="A3486" s="17">
        <v>3483</v>
      </c>
      <c r="B3486" s="54" t="s">
        <v>3458</v>
      </c>
      <c r="C3486" s="19">
        <v>132</v>
      </c>
      <c r="D3486" s="18">
        <v>37</v>
      </c>
      <c r="E3486" s="24" t="s">
        <v>3552</v>
      </c>
      <c r="F3486" s="18" t="s">
        <v>3588</v>
      </c>
      <c r="G3486" s="18" t="s">
        <v>21</v>
      </c>
      <c r="H3486" s="18" t="s">
        <v>22</v>
      </c>
      <c r="I3486" s="18" t="s">
        <v>31</v>
      </c>
      <c r="J3486" s="18" t="s">
        <v>35</v>
      </c>
      <c r="K3486" s="18">
        <v>6</v>
      </c>
      <c r="L3486" s="18">
        <v>2</v>
      </c>
      <c r="M3486" s="18" t="s">
        <v>25</v>
      </c>
      <c r="N3486" s="18">
        <v>4800</v>
      </c>
      <c r="O3486" s="18">
        <v>2400</v>
      </c>
      <c r="P3486" s="36"/>
      <c r="XFD3486" s="4"/>
    </row>
    <row r="3487" s="5" customFormat="true" ht="35" customHeight="true" spans="1:16384">
      <c r="A3487" s="17">
        <v>3484</v>
      </c>
      <c r="B3487" s="54" t="s">
        <v>3458</v>
      </c>
      <c r="C3487" s="19">
        <v>133</v>
      </c>
      <c r="D3487" s="18">
        <v>38</v>
      </c>
      <c r="E3487" s="24" t="s">
        <v>3552</v>
      </c>
      <c r="F3487" s="18" t="s">
        <v>3589</v>
      </c>
      <c r="G3487" s="18" t="s">
        <v>21</v>
      </c>
      <c r="H3487" s="18" t="s">
        <v>22</v>
      </c>
      <c r="I3487" s="18" t="s">
        <v>582</v>
      </c>
      <c r="J3487" s="18"/>
      <c r="K3487" s="18"/>
      <c r="L3487" s="18">
        <v>2</v>
      </c>
      <c r="M3487" s="18" t="s">
        <v>25</v>
      </c>
      <c r="N3487" s="18">
        <v>4800</v>
      </c>
      <c r="O3487" s="18">
        <v>2400</v>
      </c>
      <c r="P3487" s="36"/>
      <c r="XFD3487" s="4"/>
    </row>
    <row r="3488" s="5" customFormat="true" ht="35" customHeight="true" spans="1:16384">
      <c r="A3488" s="17">
        <v>3485</v>
      </c>
      <c r="B3488" s="54" t="s">
        <v>3458</v>
      </c>
      <c r="C3488" s="19">
        <v>134</v>
      </c>
      <c r="D3488" s="18">
        <v>39</v>
      </c>
      <c r="E3488" s="24" t="s">
        <v>3552</v>
      </c>
      <c r="F3488" s="18" t="s">
        <v>3590</v>
      </c>
      <c r="G3488" s="18" t="s">
        <v>21</v>
      </c>
      <c r="H3488" s="18" t="s">
        <v>22</v>
      </c>
      <c r="I3488" s="18" t="s">
        <v>31</v>
      </c>
      <c r="J3488" s="18" t="s">
        <v>35</v>
      </c>
      <c r="K3488" s="18">
        <v>2</v>
      </c>
      <c r="L3488" s="18">
        <v>2</v>
      </c>
      <c r="M3488" s="18" t="s">
        <v>25</v>
      </c>
      <c r="N3488" s="18">
        <v>4800</v>
      </c>
      <c r="O3488" s="18">
        <v>2400</v>
      </c>
      <c r="P3488" s="36"/>
      <c r="XFD3488" s="4"/>
    </row>
    <row r="3489" s="5" customFormat="true" ht="35" customHeight="true" spans="1:16384">
      <c r="A3489" s="17">
        <v>3486</v>
      </c>
      <c r="B3489" s="54" t="s">
        <v>3458</v>
      </c>
      <c r="C3489" s="19">
        <v>135</v>
      </c>
      <c r="D3489" s="18">
        <v>40</v>
      </c>
      <c r="E3489" s="24" t="s">
        <v>3552</v>
      </c>
      <c r="F3489" s="18" t="s">
        <v>3591</v>
      </c>
      <c r="G3489" s="18" t="s">
        <v>21</v>
      </c>
      <c r="H3489" s="18" t="s">
        <v>22</v>
      </c>
      <c r="I3489" s="18" t="s">
        <v>31</v>
      </c>
      <c r="J3489" s="18" t="s">
        <v>35</v>
      </c>
      <c r="K3489" s="18">
        <v>1</v>
      </c>
      <c r="L3489" s="18">
        <v>2</v>
      </c>
      <c r="M3489" s="18" t="s">
        <v>25</v>
      </c>
      <c r="N3489" s="18">
        <v>4800</v>
      </c>
      <c r="O3489" s="18">
        <v>2400</v>
      </c>
      <c r="P3489" s="36"/>
      <c r="XFD3489" s="4"/>
    </row>
    <row r="3490" s="5" customFormat="true" ht="35" customHeight="true" spans="1:16384">
      <c r="A3490" s="17">
        <v>3487</v>
      </c>
      <c r="B3490" s="54" t="s">
        <v>3458</v>
      </c>
      <c r="C3490" s="19">
        <v>136</v>
      </c>
      <c r="D3490" s="18">
        <v>41</v>
      </c>
      <c r="E3490" s="24" t="s">
        <v>3552</v>
      </c>
      <c r="F3490" s="18" t="s">
        <v>3592</v>
      </c>
      <c r="G3490" s="18" t="s">
        <v>63</v>
      </c>
      <c r="H3490" s="18" t="s">
        <v>22</v>
      </c>
      <c r="I3490" s="18" t="s">
        <v>31</v>
      </c>
      <c r="J3490" s="18" t="s">
        <v>32</v>
      </c>
      <c r="K3490" s="18">
        <v>1</v>
      </c>
      <c r="L3490" s="18">
        <v>2</v>
      </c>
      <c r="M3490" s="18" t="s">
        <v>25</v>
      </c>
      <c r="N3490" s="18">
        <v>4800</v>
      </c>
      <c r="O3490" s="18">
        <v>2400</v>
      </c>
      <c r="P3490" s="36"/>
      <c r="XFD3490" s="4"/>
    </row>
    <row r="3491" s="5" customFormat="true" ht="35" customHeight="true" spans="1:16384">
      <c r="A3491" s="17">
        <v>3488</v>
      </c>
      <c r="B3491" s="54" t="s">
        <v>3458</v>
      </c>
      <c r="C3491" s="19">
        <v>137</v>
      </c>
      <c r="D3491" s="18">
        <v>42</v>
      </c>
      <c r="E3491" s="24" t="s">
        <v>3552</v>
      </c>
      <c r="F3491" s="18" t="s">
        <v>3593</v>
      </c>
      <c r="G3491" s="18" t="s">
        <v>21</v>
      </c>
      <c r="H3491" s="18" t="s">
        <v>22</v>
      </c>
      <c r="I3491" s="18" t="s">
        <v>31</v>
      </c>
      <c r="J3491" s="18" t="s">
        <v>35</v>
      </c>
      <c r="K3491" s="18">
        <v>6</v>
      </c>
      <c r="L3491" s="18">
        <v>3</v>
      </c>
      <c r="M3491" s="18" t="s">
        <v>25</v>
      </c>
      <c r="N3491" s="18">
        <v>7200</v>
      </c>
      <c r="O3491" s="18">
        <v>3600</v>
      </c>
      <c r="P3491" s="36"/>
      <c r="XFD3491" s="4"/>
    </row>
    <row r="3492" s="5" customFormat="true" ht="35" customHeight="true" spans="1:16384">
      <c r="A3492" s="17">
        <v>3489</v>
      </c>
      <c r="B3492" s="54" t="s">
        <v>3458</v>
      </c>
      <c r="C3492" s="19">
        <v>138</v>
      </c>
      <c r="D3492" s="18">
        <v>43</v>
      </c>
      <c r="E3492" s="24" t="s">
        <v>3552</v>
      </c>
      <c r="F3492" s="18" t="s">
        <v>3594</v>
      </c>
      <c r="G3492" s="18" t="s">
        <v>21</v>
      </c>
      <c r="H3492" s="18" t="s">
        <v>22</v>
      </c>
      <c r="I3492" s="18" t="s">
        <v>31</v>
      </c>
      <c r="J3492" s="18" t="s">
        <v>35</v>
      </c>
      <c r="K3492" s="18">
        <v>2</v>
      </c>
      <c r="L3492" s="18">
        <v>4</v>
      </c>
      <c r="M3492" s="18" t="s">
        <v>25</v>
      </c>
      <c r="N3492" s="18">
        <v>9600</v>
      </c>
      <c r="O3492" s="18">
        <v>4800</v>
      </c>
      <c r="P3492" s="36"/>
      <c r="XFD3492" s="4"/>
    </row>
    <row r="3493" s="5" customFormat="true" ht="35" customHeight="true" spans="1:16384">
      <c r="A3493" s="17">
        <v>3490</v>
      </c>
      <c r="B3493" s="54" t="s">
        <v>3458</v>
      </c>
      <c r="C3493" s="19">
        <v>139</v>
      </c>
      <c r="D3493" s="18">
        <v>44</v>
      </c>
      <c r="E3493" s="24" t="s">
        <v>3552</v>
      </c>
      <c r="F3493" s="18" t="s">
        <v>3595</v>
      </c>
      <c r="G3493" s="18" t="s">
        <v>21</v>
      </c>
      <c r="H3493" s="18" t="s">
        <v>59</v>
      </c>
      <c r="I3493" s="18" t="s">
        <v>49</v>
      </c>
      <c r="J3493" s="18" t="s">
        <v>39</v>
      </c>
      <c r="K3493" s="18">
        <v>5</v>
      </c>
      <c r="L3493" s="18">
        <v>5</v>
      </c>
      <c r="M3493" s="18" t="s">
        <v>25</v>
      </c>
      <c r="N3493" s="18">
        <v>12000</v>
      </c>
      <c r="O3493" s="18">
        <v>6000</v>
      </c>
      <c r="P3493" s="36"/>
      <c r="XFD3493" s="4"/>
    </row>
    <row r="3494" s="5" customFormat="true" ht="35" customHeight="true" spans="1:16384">
      <c r="A3494" s="17">
        <v>3491</v>
      </c>
      <c r="B3494" s="54" t="s">
        <v>3458</v>
      </c>
      <c r="C3494" s="19">
        <v>140</v>
      </c>
      <c r="D3494" s="18">
        <v>45</v>
      </c>
      <c r="E3494" s="24" t="s">
        <v>3552</v>
      </c>
      <c r="F3494" s="18" t="s">
        <v>3596</v>
      </c>
      <c r="G3494" s="18" t="s">
        <v>21</v>
      </c>
      <c r="H3494" s="18" t="s">
        <v>59</v>
      </c>
      <c r="I3494" s="18" t="s">
        <v>49</v>
      </c>
      <c r="J3494" s="18" t="s">
        <v>35</v>
      </c>
      <c r="K3494" s="18">
        <v>3</v>
      </c>
      <c r="L3494" s="18">
        <v>7</v>
      </c>
      <c r="M3494" s="18" t="s">
        <v>25</v>
      </c>
      <c r="N3494" s="18">
        <v>16800</v>
      </c>
      <c r="O3494" s="18">
        <v>8400</v>
      </c>
      <c r="P3494" s="36"/>
      <c r="XFD3494" s="4"/>
    </row>
    <row r="3495" s="5" customFormat="true" ht="35" customHeight="true" spans="1:16384">
      <c r="A3495" s="17">
        <v>3492</v>
      </c>
      <c r="B3495" s="54" t="s">
        <v>3458</v>
      </c>
      <c r="C3495" s="19">
        <v>141</v>
      </c>
      <c r="D3495" s="18">
        <v>46</v>
      </c>
      <c r="E3495" s="24" t="s">
        <v>3552</v>
      </c>
      <c r="F3495" s="18" t="s">
        <v>3597</v>
      </c>
      <c r="G3495" s="18" t="s">
        <v>21</v>
      </c>
      <c r="H3495" s="18" t="s">
        <v>59</v>
      </c>
      <c r="I3495" s="18" t="s">
        <v>49</v>
      </c>
      <c r="J3495" s="18" t="s">
        <v>35</v>
      </c>
      <c r="K3495" s="18">
        <v>4</v>
      </c>
      <c r="L3495" s="18">
        <v>10</v>
      </c>
      <c r="M3495" s="18" t="s">
        <v>25</v>
      </c>
      <c r="N3495" s="18">
        <v>24000</v>
      </c>
      <c r="O3495" s="18">
        <v>12000</v>
      </c>
      <c r="P3495" s="36"/>
      <c r="XFD3495" s="4"/>
    </row>
    <row r="3496" s="5" customFormat="true" ht="35" customHeight="true" spans="1:16384">
      <c r="A3496" s="17">
        <v>3493</v>
      </c>
      <c r="B3496" s="54" t="s">
        <v>3458</v>
      </c>
      <c r="C3496" s="19">
        <v>142</v>
      </c>
      <c r="D3496" s="18">
        <v>47</v>
      </c>
      <c r="E3496" s="24" t="s">
        <v>3552</v>
      </c>
      <c r="F3496" s="18" t="s">
        <v>3598</v>
      </c>
      <c r="G3496" s="18" t="s">
        <v>21</v>
      </c>
      <c r="H3496" s="18" t="s">
        <v>59</v>
      </c>
      <c r="I3496" s="18" t="s">
        <v>49</v>
      </c>
      <c r="J3496" s="18" t="s">
        <v>35</v>
      </c>
      <c r="K3496" s="18">
        <v>6</v>
      </c>
      <c r="L3496" s="18">
        <v>2</v>
      </c>
      <c r="M3496" s="18" t="s">
        <v>25</v>
      </c>
      <c r="N3496" s="18">
        <v>4800</v>
      </c>
      <c r="O3496" s="18">
        <v>2400</v>
      </c>
      <c r="P3496" s="36"/>
      <c r="XFD3496" s="4"/>
    </row>
    <row r="3497" s="5" customFormat="true" ht="35" customHeight="true" spans="1:16384">
      <c r="A3497" s="17">
        <v>3494</v>
      </c>
      <c r="B3497" s="54" t="s">
        <v>3458</v>
      </c>
      <c r="C3497" s="19">
        <v>143</v>
      </c>
      <c r="D3497" s="18">
        <v>48</v>
      </c>
      <c r="E3497" s="24" t="s">
        <v>3552</v>
      </c>
      <c r="F3497" s="18" t="s">
        <v>3599</v>
      </c>
      <c r="G3497" s="18" t="s">
        <v>21</v>
      </c>
      <c r="H3497" s="18" t="s">
        <v>59</v>
      </c>
      <c r="I3497" s="18" t="s">
        <v>49</v>
      </c>
      <c r="J3497" s="18" t="s">
        <v>35</v>
      </c>
      <c r="K3497" s="18">
        <v>3</v>
      </c>
      <c r="L3497" s="18">
        <v>2</v>
      </c>
      <c r="M3497" s="18" t="s">
        <v>25</v>
      </c>
      <c r="N3497" s="18">
        <v>4800</v>
      </c>
      <c r="O3497" s="18">
        <v>2400</v>
      </c>
      <c r="P3497" s="36"/>
      <c r="XFD3497" s="4"/>
    </row>
    <row r="3498" s="5" customFormat="true" ht="35" customHeight="true" spans="1:16384">
      <c r="A3498" s="17">
        <v>3495</v>
      </c>
      <c r="B3498" s="54" t="s">
        <v>3458</v>
      </c>
      <c r="C3498" s="19">
        <v>144</v>
      </c>
      <c r="D3498" s="18">
        <v>49</v>
      </c>
      <c r="E3498" s="24" t="s">
        <v>3552</v>
      </c>
      <c r="F3498" s="18" t="s">
        <v>3600</v>
      </c>
      <c r="G3498" s="18" t="s">
        <v>21</v>
      </c>
      <c r="H3498" s="18" t="s">
        <v>42</v>
      </c>
      <c r="I3498" s="18" t="s">
        <v>75</v>
      </c>
      <c r="J3498" s="18"/>
      <c r="K3498" s="18"/>
      <c r="L3498" s="18">
        <v>2</v>
      </c>
      <c r="M3498" s="18" t="s">
        <v>25</v>
      </c>
      <c r="N3498" s="18">
        <v>4800</v>
      </c>
      <c r="O3498" s="18">
        <v>2400</v>
      </c>
      <c r="P3498" s="36"/>
      <c r="XFD3498" s="4"/>
    </row>
    <row r="3499" s="5" customFormat="true" ht="35" customHeight="true" spans="1:16384">
      <c r="A3499" s="17">
        <v>3496</v>
      </c>
      <c r="B3499" s="54" t="s">
        <v>3458</v>
      </c>
      <c r="C3499" s="19">
        <v>145</v>
      </c>
      <c r="D3499" s="18">
        <v>50</v>
      </c>
      <c r="E3499" s="24" t="s">
        <v>3552</v>
      </c>
      <c r="F3499" s="18" t="s">
        <v>3601</v>
      </c>
      <c r="G3499" s="18" t="s">
        <v>21</v>
      </c>
      <c r="H3499" s="18" t="s">
        <v>22</v>
      </c>
      <c r="I3499" s="18" t="s">
        <v>23</v>
      </c>
      <c r="J3499" s="18"/>
      <c r="K3499" s="18"/>
      <c r="L3499" s="18">
        <v>10</v>
      </c>
      <c r="M3499" s="18" t="s">
        <v>25</v>
      </c>
      <c r="N3499" s="18">
        <v>24000</v>
      </c>
      <c r="O3499" s="18">
        <v>12000</v>
      </c>
      <c r="P3499" s="36"/>
      <c r="XFD3499" s="4"/>
    </row>
    <row r="3500" s="5" customFormat="true" ht="35" customHeight="true" spans="1:16384">
      <c r="A3500" s="17">
        <v>3497</v>
      </c>
      <c r="B3500" s="54" t="s">
        <v>3458</v>
      </c>
      <c r="C3500" s="19">
        <v>146</v>
      </c>
      <c r="D3500" s="18">
        <v>51</v>
      </c>
      <c r="E3500" s="24" t="s">
        <v>3552</v>
      </c>
      <c r="F3500" s="18" t="s">
        <v>3602</v>
      </c>
      <c r="G3500" s="18" t="s">
        <v>21</v>
      </c>
      <c r="H3500" s="18" t="s">
        <v>22</v>
      </c>
      <c r="I3500" s="18" t="s">
        <v>31</v>
      </c>
      <c r="J3500" s="18" t="s">
        <v>39</v>
      </c>
      <c r="K3500" s="18">
        <v>5</v>
      </c>
      <c r="L3500" s="18">
        <v>9</v>
      </c>
      <c r="M3500" s="18" t="s">
        <v>25</v>
      </c>
      <c r="N3500" s="18">
        <v>21600</v>
      </c>
      <c r="O3500" s="18">
        <v>10800</v>
      </c>
      <c r="P3500" s="36"/>
      <c r="XFD3500" s="4"/>
    </row>
    <row r="3501" s="5" customFormat="true" ht="35" customHeight="true" spans="1:16384">
      <c r="A3501" s="17">
        <v>3498</v>
      </c>
      <c r="B3501" s="54" t="s">
        <v>3458</v>
      </c>
      <c r="C3501" s="19">
        <v>147</v>
      </c>
      <c r="D3501" s="18">
        <v>52</v>
      </c>
      <c r="E3501" s="24" t="s">
        <v>3552</v>
      </c>
      <c r="F3501" s="18" t="s">
        <v>3603</v>
      </c>
      <c r="G3501" s="18" t="s">
        <v>21</v>
      </c>
      <c r="H3501" s="18" t="s">
        <v>22</v>
      </c>
      <c r="I3501" s="18" t="s">
        <v>31</v>
      </c>
      <c r="J3501" s="18" t="s">
        <v>32</v>
      </c>
      <c r="K3501" s="18">
        <v>2</v>
      </c>
      <c r="L3501" s="18">
        <v>1</v>
      </c>
      <c r="M3501" s="18" t="s">
        <v>25</v>
      </c>
      <c r="N3501" s="18">
        <v>2400</v>
      </c>
      <c r="O3501" s="18">
        <v>1200</v>
      </c>
      <c r="P3501" s="36"/>
      <c r="XFD3501" s="4"/>
    </row>
    <row r="3502" s="5" customFormat="true" ht="35" customHeight="true" spans="1:16384">
      <c r="A3502" s="17">
        <v>3499</v>
      </c>
      <c r="B3502" s="54" t="s">
        <v>3458</v>
      </c>
      <c r="C3502" s="19">
        <v>148</v>
      </c>
      <c r="D3502" s="18">
        <v>53</v>
      </c>
      <c r="E3502" s="24" t="s">
        <v>3552</v>
      </c>
      <c r="F3502" s="18" t="s">
        <v>3604</v>
      </c>
      <c r="G3502" s="18" t="s">
        <v>63</v>
      </c>
      <c r="H3502" s="18" t="s">
        <v>22</v>
      </c>
      <c r="I3502" s="18" t="s">
        <v>31</v>
      </c>
      <c r="J3502" s="18" t="s">
        <v>32</v>
      </c>
      <c r="K3502" s="18">
        <v>5</v>
      </c>
      <c r="L3502" s="18">
        <v>1</v>
      </c>
      <c r="M3502" s="18" t="s">
        <v>25</v>
      </c>
      <c r="N3502" s="18">
        <v>2400</v>
      </c>
      <c r="O3502" s="18">
        <v>1200</v>
      </c>
      <c r="P3502" s="36"/>
      <c r="XFD3502" s="4"/>
    </row>
    <row r="3503" s="5" customFormat="true" ht="35" customHeight="true" spans="1:16384">
      <c r="A3503" s="17">
        <v>3500</v>
      </c>
      <c r="B3503" s="54" t="s">
        <v>3458</v>
      </c>
      <c r="C3503" s="19">
        <v>149</v>
      </c>
      <c r="D3503" s="18">
        <v>54</v>
      </c>
      <c r="E3503" s="24" t="s">
        <v>3552</v>
      </c>
      <c r="F3503" s="18" t="s">
        <v>1078</v>
      </c>
      <c r="G3503" s="18" t="s">
        <v>21</v>
      </c>
      <c r="H3503" s="18" t="s">
        <v>22</v>
      </c>
      <c r="I3503" s="18" t="s">
        <v>31</v>
      </c>
      <c r="J3503" s="18" t="s">
        <v>32</v>
      </c>
      <c r="K3503" s="18">
        <v>5</v>
      </c>
      <c r="L3503" s="18">
        <v>1</v>
      </c>
      <c r="M3503" s="18" t="s">
        <v>25</v>
      </c>
      <c r="N3503" s="18">
        <v>2400</v>
      </c>
      <c r="O3503" s="18">
        <v>1200</v>
      </c>
      <c r="P3503" s="36"/>
      <c r="XFD3503" s="4"/>
    </row>
    <row r="3504" s="5" customFormat="true" ht="35" customHeight="true" spans="1:16384">
      <c r="A3504" s="17">
        <v>3501</v>
      </c>
      <c r="B3504" s="54" t="s">
        <v>3458</v>
      </c>
      <c r="C3504" s="19">
        <v>150</v>
      </c>
      <c r="D3504" s="18">
        <v>55</v>
      </c>
      <c r="E3504" s="24" t="s">
        <v>3552</v>
      </c>
      <c r="F3504" s="18" t="s">
        <v>3605</v>
      </c>
      <c r="G3504" s="18" t="s">
        <v>21</v>
      </c>
      <c r="H3504" s="18" t="s">
        <v>22</v>
      </c>
      <c r="I3504" s="18" t="s">
        <v>31</v>
      </c>
      <c r="J3504" s="18" t="s">
        <v>39</v>
      </c>
      <c r="K3504" s="18">
        <v>2</v>
      </c>
      <c r="L3504" s="18">
        <v>1</v>
      </c>
      <c r="M3504" s="18" t="s">
        <v>25</v>
      </c>
      <c r="N3504" s="18">
        <v>2400</v>
      </c>
      <c r="O3504" s="18">
        <v>1200</v>
      </c>
      <c r="P3504" s="36"/>
      <c r="XFD3504" s="4"/>
    </row>
    <row r="3505" s="5" customFormat="true" ht="35" customHeight="true" spans="1:16384">
      <c r="A3505" s="17">
        <v>3502</v>
      </c>
      <c r="B3505" s="54" t="s">
        <v>3458</v>
      </c>
      <c r="C3505" s="19">
        <v>151</v>
      </c>
      <c r="D3505" s="18">
        <v>56</v>
      </c>
      <c r="E3505" s="24" t="s">
        <v>3552</v>
      </c>
      <c r="F3505" s="18" t="s">
        <v>3606</v>
      </c>
      <c r="G3505" s="18" t="s">
        <v>21</v>
      </c>
      <c r="H3505" s="18" t="s">
        <v>22</v>
      </c>
      <c r="I3505" s="18" t="s">
        <v>31</v>
      </c>
      <c r="J3505" s="18" t="s">
        <v>39</v>
      </c>
      <c r="K3505" s="18">
        <v>3</v>
      </c>
      <c r="L3505" s="18">
        <v>1</v>
      </c>
      <c r="M3505" s="18" t="s">
        <v>25</v>
      </c>
      <c r="N3505" s="18">
        <v>2400</v>
      </c>
      <c r="O3505" s="18">
        <v>1200</v>
      </c>
      <c r="P3505" s="36"/>
      <c r="XFD3505" s="4"/>
    </row>
    <row r="3506" s="5" customFormat="true" ht="35" customHeight="true" spans="1:16384">
      <c r="A3506" s="17">
        <v>3503</v>
      </c>
      <c r="B3506" s="54" t="s">
        <v>3458</v>
      </c>
      <c r="C3506" s="19">
        <v>152</v>
      </c>
      <c r="D3506" s="18">
        <v>57</v>
      </c>
      <c r="E3506" s="24" t="s">
        <v>3552</v>
      </c>
      <c r="F3506" s="18" t="s">
        <v>3607</v>
      </c>
      <c r="G3506" s="18" t="s">
        <v>21</v>
      </c>
      <c r="H3506" s="18" t="s">
        <v>22</v>
      </c>
      <c r="I3506" s="18" t="s">
        <v>31</v>
      </c>
      <c r="J3506" s="18" t="s">
        <v>39</v>
      </c>
      <c r="K3506" s="18">
        <v>4</v>
      </c>
      <c r="L3506" s="18">
        <v>1</v>
      </c>
      <c r="M3506" s="18" t="s">
        <v>25</v>
      </c>
      <c r="N3506" s="18">
        <v>2400</v>
      </c>
      <c r="O3506" s="18">
        <v>1200</v>
      </c>
      <c r="P3506" s="36"/>
      <c r="XFD3506" s="4"/>
    </row>
    <row r="3507" s="5" customFormat="true" ht="35" customHeight="true" spans="1:16384">
      <c r="A3507" s="17">
        <v>3504</v>
      </c>
      <c r="B3507" s="54" t="s">
        <v>3458</v>
      </c>
      <c r="C3507" s="19">
        <v>153</v>
      </c>
      <c r="D3507" s="18">
        <v>58</v>
      </c>
      <c r="E3507" s="24" t="s">
        <v>3552</v>
      </c>
      <c r="F3507" s="18" t="s">
        <v>3608</v>
      </c>
      <c r="G3507" s="18" t="s">
        <v>21</v>
      </c>
      <c r="H3507" s="18" t="s">
        <v>22</v>
      </c>
      <c r="I3507" s="18" t="s">
        <v>31</v>
      </c>
      <c r="J3507" s="18" t="s">
        <v>39</v>
      </c>
      <c r="K3507" s="18">
        <v>4</v>
      </c>
      <c r="L3507" s="18">
        <v>2</v>
      </c>
      <c r="M3507" s="18" t="s">
        <v>25</v>
      </c>
      <c r="N3507" s="18">
        <v>4800</v>
      </c>
      <c r="O3507" s="18">
        <v>2400</v>
      </c>
      <c r="P3507" s="36"/>
      <c r="XFD3507" s="4"/>
    </row>
    <row r="3508" s="5" customFormat="true" ht="35" customHeight="true" spans="1:16384">
      <c r="A3508" s="17">
        <v>3505</v>
      </c>
      <c r="B3508" s="54" t="s">
        <v>3458</v>
      </c>
      <c r="C3508" s="19">
        <v>154</v>
      </c>
      <c r="D3508" s="18">
        <v>59</v>
      </c>
      <c r="E3508" s="24" t="s">
        <v>3552</v>
      </c>
      <c r="F3508" s="18" t="s">
        <v>3609</v>
      </c>
      <c r="G3508" s="18" t="s">
        <v>21</v>
      </c>
      <c r="H3508" s="18" t="s">
        <v>22</v>
      </c>
      <c r="I3508" s="18" t="s">
        <v>31</v>
      </c>
      <c r="J3508" s="18" t="s">
        <v>39</v>
      </c>
      <c r="K3508" s="18">
        <v>3</v>
      </c>
      <c r="L3508" s="18">
        <v>1</v>
      </c>
      <c r="M3508" s="18" t="s">
        <v>25</v>
      </c>
      <c r="N3508" s="18">
        <v>2400</v>
      </c>
      <c r="O3508" s="18">
        <v>1200</v>
      </c>
      <c r="P3508" s="36"/>
      <c r="XFD3508" s="4"/>
    </row>
    <row r="3509" s="5" customFormat="true" ht="35" customHeight="true" spans="1:16384">
      <c r="A3509" s="17">
        <v>3506</v>
      </c>
      <c r="B3509" s="54" t="s">
        <v>3458</v>
      </c>
      <c r="C3509" s="19">
        <v>155</v>
      </c>
      <c r="D3509" s="18">
        <v>60</v>
      </c>
      <c r="E3509" s="24" t="s">
        <v>3552</v>
      </c>
      <c r="F3509" s="18" t="s">
        <v>3610</v>
      </c>
      <c r="G3509" s="18" t="s">
        <v>21</v>
      </c>
      <c r="H3509" s="18" t="s">
        <v>22</v>
      </c>
      <c r="I3509" s="18" t="s">
        <v>31</v>
      </c>
      <c r="J3509" s="18" t="s">
        <v>35</v>
      </c>
      <c r="K3509" s="18">
        <v>2</v>
      </c>
      <c r="L3509" s="18">
        <v>1</v>
      </c>
      <c r="M3509" s="18" t="s">
        <v>25</v>
      </c>
      <c r="N3509" s="18">
        <v>2400</v>
      </c>
      <c r="O3509" s="18">
        <v>1200</v>
      </c>
      <c r="P3509" s="36"/>
      <c r="XFD3509" s="4"/>
    </row>
    <row r="3510" s="5" customFormat="true" ht="35" customHeight="true" spans="1:16384">
      <c r="A3510" s="17">
        <v>3507</v>
      </c>
      <c r="B3510" s="54" t="s">
        <v>3458</v>
      </c>
      <c r="C3510" s="19">
        <v>156</v>
      </c>
      <c r="D3510" s="18">
        <v>61</v>
      </c>
      <c r="E3510" s="24" t="s">
        <v>3552</v>
      </c>
      <c r="F3510" s="18" t="s">
        <v>3611</v>
      </c>
      <c r="G3510" s="18" t="s">
        <v>21</v>
      </c>
      <c r="H3510" s="18" t="s">
        <v>22</v>
      </c>
      <c r="I3510" s="18" t="s">
        <v>31</v>
      </c>
      <c r="J3510" s="18" t="s">
        <v>35</v>
      </c>
      <c r="K3510" s="18">
        <v>3</v>
      </c>
      <c r="L3510" s="18">
        <v>1</v>
      </c>
      <c r="M3510" s="18" t="s">
        <v>25</v>
      </c>
      <c r="N3510" s="18">
        <v>2400</v>
      </c>
      <c r="O3510" s="18">
        <v>1200</v>
      </c>
      <c r="P3510" s="36"/>
      <c r="XFD3510" s="4"/>
    </row>
    <row r="3511" s="5" customFormat="true" ht="35" customHeight="true" spans="1:16384">
      <c r="A3511" s="17">
        <v>3508</v>
      </c>
      <c r="B3511" s="54" t="s">
        <v>3458</v>
      </c>
      <c r="C3511" s="19">
        <v>157</v>
      </c>
      <c r="D3511" s="18">
        <v>62</v>
      </c>
      <c r="E3511" s="24" t="s">
        <v>3552</v>
      </c>
      <c r="F3511" s="18" t="s">
        <v>3612</v>
      </c>
      <c r="G3511" s="18" t="s">
        <v>21</v>
      </c>
      <c r="H3511" s="18" t="s">
        <v>22</v>
      </c>
      <c r="I3511" s="18" t="s">
        <v>31</v>
      </c>
      <c r="J3511" s="18"/>
      <c r="K3511" s="18"/>
      <c r="L3511" s="18">
        <v>1</v>
      </c>
      <c r="M3511" s="18" t="s">
        <v>25</v>
      </c>
      <c r="N3511" s="18">
        <v>2400</v>
      </c>
      <c r="O3511" s="18">
        <v>1200</v>
      </c>
      <c r="P3511" s="36"/>
      <c r="XFD3511" s="4"/>
    </row>
    <row r="3512" s="5" customFormat="true" ht="35" customHeight="true" spans="1:16384">
      <c r="A3512" s="17">
        <v>3509</v>
      </c>
      <c r="B3512" s="54" t="s">
        <v>3458</v>
      </c>
      <c r="C3512" s="19">
        <v>158</v>
      </c>
      <c r="D3512" s="18">
        <v>63</v>
      </c>
      <c r="E3512" s="24" t="s">
        <v>3552</v>
      </c>
      <c r="F3512" s="18" t="s">
        <v>3613</v>
      </c>
      <c r="G3512" s="18" t="s">
        <v>63</v>
      </c>
      <c r="H3512" s="18" t="s">
        <v>22</v>
      </c>
      <c r="I3512" s="18" t="s">
        <v>582</v>
      </c>
      <c r="J3512" s="18"/>
      <c r="K3512" s="18"/>
      <c r="L3512" s="18">
        <v>2</v>
      </c>
      <c r="M3512" s="18" t="s">
        <v>25</v>
      </c>
      <c r="N3512" s="18">
        <v>4800</v>
      </c>
      <c r="O3512" s="18">
        <v>2400</v>
      </c>
      <c r="P3512" s="36"/>
      <c r="XFD3512" s="4"/>
    </row>
    <row r="3513" s="5" customFormat="true" ht="35" customHeight="true" spans="1:16384">
      <c r="A3513" s="17">
        <v>3510</v>
      </c>
      <c r="B3513" s="54" t="s">
        <v>3458</v>
      </c>
      <c r="C3513" s="19">
        <v>159</v>
      </c>
      <c r="D3513" s="18">
        <v>64</v>
      </c>
      <c r="E3513" s="24" t="s">
        <v>3552</v>
      </c>
      <c r="F3513" s="18" t="s">
        <v>3614</v>
      </c>
      <c r="G3513" s="18" t="s">
        <v>21</v>
      </c>
      <c r="H3513" s="18" t="s">
        <v>22</v>
      </c>
      <c r="I3513" s="18" t="s">
        <v>582</v>
      </c>
      <c r="J3513" s="18"/>
      <c r="K3513" s="18"/>
      <c r="L3513" s="18">
        <v>1</v>
      </c>
      <c r="M3513" s="18" t="s">
        <v>25</v>
      </c>
      <c r="N3513" s="18">
        <v>2400</v>
      </c>
      <c r="O3513" s="18">
        <v>1200</v>
      </c>
      <c r="P3513" s="36"/>
      <c r="XFD3513" s="4"/>
    </row>
    <row r="3514" s="5" customFormat="true" ht="35" customHeight="true" spans="1:16384">
      <c r="A3514" s="17">
        <v>3511</v>
      </c>
      <c r="B3514" s="54" t="s">
        <v>3458</v>
      </c>
      <c r="C3514" s="19">
        <v>160</v>
      </c>
      <c r="D3514" s="18">
        <v>65</v>
      </c>
      <c r="E3514" s="24" t="s">
        <v>3552</v>
      </c>
      <c r="F3514" s="18" t="s">
        <v>3615</v>
      </c>
      <c r="G3514" s="18" t="s">
        <v>63</v>
      </c>
      <c r="H3514" s="18" t="s">
        <v>22</v>
      </c>
      <c r="I3514" s="18" t="s">
        <v>31</v>
      </c>
      <c r="J3514" s="18"/>
      <c r="K3514" s="18"/>
      <c r="L3514" s="18">
        <v>1</v>
      </c>
      <c r="M3514" s="18" t="s">
        <v>25</v>
      </c>
      <c r="N3514" s="18">
        <v>2400</v>
      </c>
      <c r="O3514" s="18">
        <v>1200</v>
      </c>
      <c r="P3514" s="36"/>
      <c r="XFD3514" s="4"/>
    </row>
    <row r="3515" s="5" customFormat="true" ht="35" customHeight="true" spans="1:16384">
      <c r="A3515" s="17">
        <v>3512</v>
      </c>
      <c r="B3515" s="54" t="s">
        <v>3458</v>
      </c>
      <c r="C3515" s="19">
        <v>161</v>
      </c>
      <c r="D3515" s="18">
        <v>66</v>
      </c>
      <c r="E3515" s="24" t="s">
        <v>3552</v>
      </c>
      <c r="F3515" s="18" t="s">
        <v>3616</v>
      </c>
      <c r="G3515" s="18" t="s">
        <v>21</v>
      </c>
      <c r="H3515" s="18" t="s">
        <v>42</v>
      </c>
      <c r="I3515" s="18" t="s">
        <v>43</v>
      </c>
      <c r="J3515" s="18"/>
      <c r="K3515" s="18"/>
      <c r="L3515" s="18">
        <v>1</v>
      </c>
      <c r="M3515" s="18" t="s">
        <v>25</v>
      </c>
      <c r="N3515" s="18">
        <v>2400</v>
      </c>
      <c r="O3515" s="18">
        <v>1200</v>
      </c>
      <c r="P3515" s="36"/>
      <c r="XFD3515" s="4"/>
    </row>
    <row r="3516" s="5" customFormat="true" ht="35" customHeight="true" spans="1:16384">
      <c r="A3516" s="17">
        <v>3513</v>
      </c>
      <c r="B3516" s="54" t="s">
        <v>3458</v>
      </c>
      <c r="C3516" s="19">
        <v>162</v>
      </c>
      <c r="D3516" s="18">
        <v>67</v>
      </c>
      <c r="E3516" s="24" t="s">
        <v>3552</v>
      </c>
      <c r="F3516" s="18" t="s">
        <v>3617</v>
      </c>
      <c r="G3516" s="18" t="s">
        <v>21</v>
      </c>
      <c r="H3516" s="18" t="s">
        <v>89</v>
      </c>
      <c r="I3516" s="18" t="s">
        <v>49</v>
      </c>
      <c r="J3516" s="18" t="s">
        <v>39</v>
      </c>
      <c r="K3516" s="18">
        <v>1</v>
      </c>
      <c r="L3516" s="18">
        <v>6</v>
      </c>
      <c r="M3516" s="18" t="s">
        <v>25</v>
      </c>
      <c r="N3516" s="18">
        <v>14400</v>
      </c>
      <c r="O3516" s="18">
        <v>7200</v>
      </c>
      <c r="P3516" s="36"/>
      <c r="XFD3516" s="4"/>
    </row>
    <row r="3517" s="5" customFormat="true" ht="35" customHeight="true" spans="1:16384">
      <c r="A3517" s="17">
        <v>3514</v>
      </c>
      <c r="B3517" s="54" t="s">
        <v>3458</v>
      </c>
      <c r="C3517" s="19">
        <v>163</v>
      </c>
      <c r="D3517" s="18">
        <v>68</v>
      </c>
      <c r="E3517" s="24" t="s">
        <v>3552</v>
      </c>
      <c r="F3517" s="18" t="s">
        <v>3618</v>
      </c>
      <c r="G3517" s="18" t="s">
        <v>21</v>
      </c>
      <c r="H3517" s="18" t="s">
        <v>89</v>
      </c>
      <c r="I3517" s="18" t="s">
        <v>49</v>
      </c>
      <c r="J3517" s="18" t="s">
        <v>39</v>
      </c>
      <c r="K3517" s="18">
        <v>3</v>
      </c>
      <c r="L3517" s="18">
        <v>3</v>
      </c>
      <c r="M3517" s="18" t="s">
        <v>25</v>
      </c>
      <c r="N3517" s="18">
        <v>7200</v>
      </c>
      <c r="O3517" s="18">
        <v>3600</v>
      </c>
      <c r="P3517" s="36"/>
      <c r="XFD3517" s="4"/>
    </row>
    <row r="3518" s="5" customFormat="true" ht="35" customHeight="true" spans="1:16384">
      <c r="A3518" s="17">
        <v>3515</v>
      </c>
      <c r="B3518" s="54" t="s">
        <v>3458</v>
      </c>
      <c r="C3518" s="19">
        <v>164</v>
      </c>
      <c r="D3518" s="18">
        <v>69</v>
      </c>
      <c r="E3518" s="24" t="s">
        <v>3552</v>
      </c>
      <c r="F3518" s="18" t="s">
        <v>3619</v>
      </c>
      <c r="G3518" s="18" t="s">
        <v>21</v>
      </c>
      <c r="H3518" s="18" t="s">
        <v>89</v>
      </c>
      <c r="I3518" s="18" t="s">
        <v>49</v>
      </c>
      <c r="J3518" s="18" t="s">
        <v>39</v>
      </c>
      <c r="K3518" s="18">
        <v>4</v>
      </c>
      <c r="L3518" s="18">
        <v>5</v>
      </c>
      <c r="M3518" s="18" t="s">
        <v>25</v>
      </c>
      <c r="N3518" s="18">
        <v>12000</v>
      </c>
      <c r="O3518" s="18">
        <v>6000</v>
      </c>
      <c r="P3518" s="42"/>
      <c r="XFD3518" s="4"/>
    </row>
    <row r="3519" s="5" customFormat="true" ht="35" customHeight="true" spans="1:16384">
      <c r="A3519" s="17">
        <v>3516</v>
      </c>
      <c r="B3519" s="54" t="s">
        <v>3458</v>
      </c>
      <c r="C3519" s="19">
        <v>165</v>
      </c>
      <c r="D3519" s="18">
        <v>1</v>
      </c>
      <c r="E3519" s="24" t="s">
        <v>3620</v>
      </c>
      <c r="F3519" s="18" t="s">
        <v>3621</v>
      </c>
      <c r="G3519" s="18" t="s">
        <v>21</v>
      </c>
      <c r="H3519" s="18" t="s">
        <v>22</v>
      </c>
      <c r="I3519" s="18" t="s">
        <v>31</v>
      </c>
      <c r="J3519" s="18" t="s">
        <v>39</v>
      </c>
      <c r="K3519" s="18">
        <v>1</v>
      </c>
      <c r="L3519" s="18">
        <v>9</v>
      </c>
      <c r="M3519" s="18" t="s">
        <v>25</v>
      </c>
      <c r="N3519" s="18">
        <v>21600</v>
      </c>
      <c r="O3519" s="18">
        <v>10800</v>
      </c>
      <c r="P3519" s="35">
        <f ca="1">SUMIF(E:O,E3519,O:O)</f>
        <v>133200</v>
      </c>
      <c r="XFD3519" s="4"/>
    </row>
    <row r="3520" s="5" customFormat="true" ht="35" customHeight="true" spans="1:16384">
      <c r="A3520" s="17">
        <v>3517</v>
      </c>
      <c r="B3520" s="54" t="s">
        <v>3458</v>
      </c>
      <c r="C3520" s="19">
        <v>166</v>
      </c>
      <c r="D3520" s="18">
        <v>2</v>
      </c>
      <c r="E3520" s="24" t="s">
        <v>3620</v>
      </c>
      <c r="F3520" s="18" t="s">
        <v>3622</v>
      </c>
      <c r="G3520" s="18" t="s">
        <v>21</v>
      </c>
      <c r="H3520" s="18" t="s">
        <v>22</v>
      </c>
      <c r="I3520" s="18" t="s">
        <v>23</v>
      </c>
      <c r="J3520" s="18" t="s">
        <v>24</v>
      </c>
      <c r="K3520" s="18" t="s">
        <v>24</v>
      </c>
      <c r="L3520" s="18">
        <v>1</v>
      </c>
      <c r="M3520" s="18" t="s">
        <v>25</v>
      </c>
      <c r="N3520" s="18">
        <v>2400</v>
      </c>
      <c r="O3520" s="18">
        <v>1200</v>
      </c>
      <c r="P3520" s="36"/>
      <c r="XFD3520" s="4"/>
    </row>
    <row r="3521" s="5" customFormat="true" ht="35" customHeight="true" spans="1:16384">
      <c r="A3521" s="17">
        <v>3518</v>
      </c>
      <c r="B3521" s="54" t="s">
        <v>3458</v>
      </c>
      <c r="C3521" s="19">
        <v>167</v>
      </c>
      <c r="D3521" s="18">
        <v>3</v>
      </c>
      <c r="E3521" s="24" t="s">
        <v>3620</v>
      </c>
      <c r="F3521" s="18" t="s">
        <v>3623</v>
      </c>
      <c r="G3521" s="18" t="s">
        <v>21</v>
      </c>
      <c r="H3521" s="18" t="s">
        <v>22</v>
      </c>
      <c r="I3521" s="18" t="s">
        <v>27</v>
      </c>
      <c r="J3521" s="18" t="s">
        <v>24</v>
      </c>
      <c r="K3521" s="18" t="s">
        <v>24</v>
      </c>
      <c r="L3521" s="18">
        <v>10</v>
      </c>
      <c r="M3521" s="18" t="s">
        <v>25</v>
      </c>
      <c r="N3521" s="18">
        <v>24000</v>
      </c>
      <c r="O3521" s="18">
        <v>12000</v>
      </c>
      <c r="P3521" s="36"/>
      <c r="XFD3521" s="4"/>
    </row>
    <row r="3522" s="5" customFormat="true" ht="35" customHeight="true" spans="1:16384">
      <c r="A3522" s="17">
        <v>3519</v>
      </c>
      <c r="B3522" s="54" t="s">
        <v>3458</v>
      </c>
      <c r="C3522" s="19">
        <v>168</v>
      </c>
      <c r="D3522" s="18">
        <v>4</v>
      </c>
      <c r="E3522" s="24" t="s">
        <v>3620</v>
      </c>
      <c r="F3522" s="18" t="s">
        <v>3624</v>
      </c>
      <c r="G3522" s="18" t="s">
        <v>21</v>
      </c>
      <c r="H3522" s="18" t="s">
        <v>22</v>
      </c>
      <c r="I3522" s="18" t="s">
        <v>64</v>
      </c>
      <c r="J3522" s="18" t="s">
        <v>24</v>
      </c>
      <c r="K3522" s="18" t="s">
        <v>24</v>
      </c>
      <c r="L3522" s="18">
        <v>10</v>
      </c>
      <c r="M3522" s="18" t="s">
        <v>25</v>
      </c>
      <c r="N3522" s="18">
        <v>24000</v>
      </c>
      <c r="O3522" s="18">
        <v>12000</v>
      </c>
      <c r="P3522" s="36"/>
      <c r="XFD3522" s="4"/>
    </row>
    <row r="3523" s="5" customFormat="true" ht="35" customHeight="true" spans="1:16384">
      <c r="A3523" s="17">
        <v>3520</v>
      </c>
      <c r="B3523" s="54" t="s">
        <v>3458</v>
      </c>
      <c r="C3523" s="19">
        <v>169</v>
      </c>
      <c r="D3523" s="18">
        <v>5</v>
      </c>
      <c r="E3523" s="24" t="s">
        <v>3620</v>
      </c>
      <c r="F3523" s="18" t="s">
        <v>3625</v>
      </c>
      <c r="G3523" s="18" t="s">
        <v>21</v>
      </c>
      <c r="H3523" s="18" t="s">
        <v>22</v>
      </c>
      <c r="I3523" s="18" t="s">
        <v>54</v>
      </c>
      <c r="J3523" s="18" t="s">
        <v>24</v>
      </c>
      <c r="K3523" s="18" t="s">
        <v>24</v>
      </c>
      <c r="L3523" s="18">
        <v>4</v>
      </c>
      <c r="M3523" s="18" t="s">
        <v>25</v>
      </c>
      <c r="N3523" s="18">
        <v>9600</v>
      </c>
      <c r="O3523" s="18">
        <v>4800</v>
      </c>
      <c r="P3523" s="36"/>
      <c r="XFD3523" s="4"/>
    </row>
    <row r="3524" s="5" customFormat="true" ht="35" customHeight="true" spans="1:16384">
      <c r="A3524" s="17">
        <v>3521</v>
      </c>
      <c r="B3524" s="54" t="s">
        <v>3458</v>
      </c>
      <c r="C3524" s="19">
        <v>170</v>
      </c>
      <c r="D3524" s="18">
        <v>6</v>
      </c>
      <c r="E3524" s="24" t="s">
        <v>3620</v>
      </c>
      <c r="F3524" s="18" t="s">
        <v>3626</v>
      </c>
      <c r="G3524" s="18" t="s">
        <v>21</v>
      </c>
      <c r="H3524" s="18" t="s">
        <v>22</v>
      </c>
      <c r="I3524" s="18" t="s">
        <v>31</v>
      </c>
      <c r="J3524" s="18" t="s">
        <v>24</v>
      </c>
      <c r="K3524" s="18" t="s">
        <v>24</v>
      </c>
      <c r="L3524" s="18">
        <v>2</v>
      </c>
      <c r="M3524" s="18" t="s">
        <v>25</v>
      </c>
      <c r="N3524" s="18">
        <v>4800</v>
      </c>
      <c r="O3524" s="18">
        <v>2400</v>
      </c>
      <c r="P3524" s="36"/>
      <c r="XFD3524" s="4"/>
    </row>
    <row r="3525" s="5" customFormat="true" ht="35" customHeight="true" spans="1:16384">
      <c r="A3525" s="17">
        <v>3522</v>
      </c>
      <c r="B3525" s="54" t="s">
        <v>3458</v>
      </c>
      <c r="C3525" s="19">
        <v>171</v>
      </c>
      <c r="D3525" s="18">
        <v>7</v>
      </c>
      <c r="E3525" s="24" t="s">
        <v>3620</v>
      </c>
      <c r="F3525" s="18" t="s">
        <v>3627</v>
      </c>
      <c r="G3525" s="18" t="s">
        <v>21</v>
      </c>
      <c r="H3525" s="18" t="s">
        <v>22</v>
      </c>
      <c r="I3525" s="18" t="s">
        <v>31</v>
      </c>
      <c r="J3525" s="18" t="s">
        <v>32</v>
      </c>
      <c r="K3525" s="18">
        <v>2</v>
      </c>
      <c r="L3525" s="18">
        <v>1</v>
      </c>
      <c r="M3525" s="18" t="s">
        <v>25</v>
      </c>
      <c r="N3525" s="18">
        <v>2400</v>
      </c>
      <c r="O3525" s="18">
        <v>1200</v>
      </c>
      <c r="P3525" s="36"/>
      <c r="XFD3525" s="4"/>
    </row>
    <row r="3526" s="5" customFormat="true" ht="35" customHeight="true" spans="1:16384">
      <c r="A3526" s="17">
        <v>3523</v>
      </c>
      <c r="B3526" s="54" t="s">
        <v>3458</v>
      </c>
      <c r="C3526" s="19">
        <v>172</v>
      </c>
      <c r="D3526" s="18">
        <v>8</v>
      </c>
      <c r="E3526" s="24" t="s">
        <v>3620</v>
      </c>
      <c r="F3526" s="18" t="s">
        <v>3628</v>
      </c>
      <c r="G3526" s="18" t="s">
        <v>21</v>
      </c>
      <c r="H3526" s="18" t="s">
        <v>59</v>
      </c>
      <c r="I3526" s="18" t="s">
        <v>49</v>
      </c>
      <c r="J3526" s="18" t="s">
        <v>32</v>
      </c>
      <c r="K3526" s="18">
        <v>4</v>
      </c>
      <c r="L3526" s="18">
        <v>5</v>
      </c>
      <c r="M3526" s="18" t="s">
        <v>25</v>
      </c>
      <c r="N3526" s="18">
        <v>12000</v>
      </c>
      <c r="O3526" s="18">
        <v>6000</v>
      </c>
      <c r="P3526" s="36"/>
      <c r="XFD3526" s="4"/>
    </row>
    <row r="3527" s="5" customFormat="true" ht="35" customHeight="true" spans="1:16384">
      <c r="A3527" s="17">
        <v>3524</v>
      </c>
      <c r="B3527" s="54" t="s">
        <v>3458</v>
      </c>
      <c r="C3527" s="19">
        <v>173</v>
      </c>
      <c r="D3527" s="18">
        <v>9</v>
      </c>
      <c r="E3527" s="24" t="s">
        <v>3620</v>
      </c>
      <c r="F3527" s="18" t="s">
        <v>3629</v>
      </c>
      <c r="G3527" s="18" t="s">
        <v>21</v>
      </c>
      <c r="H3527" s="18" t="s">
        <v>22</v>
      </c>
      <c r="I3527" s="18" t="s">
        <v>31</v>
      </c>
      <c r="J3527" s="18" t="s">
        <v>39</v>
      </c>
      <c r="K3527" s="18">
        <v>1</v>
      </c>
      <c r="L3527" s="18">
        <v>3</v>
      </c>
      <c r="M3527" s="18" t="s">
        <v>25</v>
      </c>
      <c r="N3527" s="18">
        <v>7200</v>
      </c>
      <c r="O3527" s="18">
        <v>3600</v>
      </c>
      <c r="P3527" s="36"/>
      <c r="XFD3527" s="4"/>
    </row>
    <row r="3528" s="5" customFormat="true" ht="35" customHeight="true" spans="1:16384">
      <c r="A3528" s="17">
        <v>3525</v>
      </c>
      <c r="B3528" s="54" t="s">
        <v>3458</v>
      </c>
      <c r="C3528" s="19">
        <v>174</v>
      </c>
      <c r="D3528" s="18">
        <v>10</v>
      </c>
      <c r="E3528" s="24" t="s">
        <v>3620</v>
      </c>
      <c r="F3528" s="18" t="s">
        <v>3630</v>
      </c>
      <c r="G3528" s="18" t="s">
        <v>21</v>
      </c>
      <c r="H3528" s="18" t="s">
        <v>59</v>
      </c>
      <c r="I3528" s="18" t="s">
        <v>49</v>
      </c>
      <c r="J3528" s="18" t="s">
        <v>39</v>
      </c>
      <c r="K3528" s="18">
        <v>1</v>
      </c>
      <c r="L3528" s="18">
        <v>10</v>
      </c>
      <c r="M3528" s="18" t="s">
        <v>25</v>
      </c>
      <c r="N3528" s="18">
        <v>24000</v>
      </c>
      <c r="O3528" s="18">
        <v>12000</v>
      </c>
      <c r="P3528" s="36"/>
      <c r="XFD3528" s="4"/>
    </row>
    <row r="3529" s="5" customFormat="true" ht="35" customHeight="true" spans="1:16384">
      <c r="A3529" s="17">
        <v>3526</v>
      </c>
      <c r="B3529" s="54" t="s">
        <v>3458</v>
      </c>
      <c r="C3529" s="19">
        <v>175</v>
      </c>
      <c r="D3529" s="18">
        <v>11</v>
      </c>
      <c r="E3529" s="24" t="s">
        <v>3620</v>
      </c>
      <c r="F3529" s="18" t="s">
        <v>3631</v>
      </c>
      <c r="G3529" s="18" t="s">
        <v>21</v>
      </c>
      <c r="H3529" s="18" t="s">
        <v>22</v>
      </c>
      <c r="I3529" s="18" t="s">
        <v>146</v>
      </c>
      <c r="J3529" s="18" t="s">
        <v>24</v>
      </c>
      <c r="K3529" s="18" t="s">
        <v>24</v>
      </c>
      <c r="L3529" s="18">
        <v>3</v>
      </c>
      <c r="M3529" s="18" t="s">
        <v>76</v>
      </c>
      <c r="N3529" s="18">
        <v>7200</v>
      </c>
      <c r="O3529" s="18">
        <v>3600</v>
      </c>
      <c r="P3529" s="36"/>
      <c r="XFD3529" s="4"/>
    </row>
    <row r="3530" s="5" customFormat="true" ht="35" customHeight="true" spans="1:16384">
      <c r="A3530" s="17">
        <v>3527</v>
      </c>
      <c r="B3530" s="54" t="s">
        <v>3458</v>
      </c>
      <c r="C3530" s="19">
        <v>176</v>
      </c>
      <c r="D3530" s="18">
        <v>12</v>
      </c>
      <c r="E3530" s="24" t="s">
        <v>3620</v>
      </c>
      <c r="F3530" s="18" t="s">
        <v>3632</v>
      </c>
      <c r="G3530" s="18" t="s">
        <v>21</v>
      </c>
      <c r="H3530" s="18" t="s">
        <v>22</v>
      </c>
      <c r="I3530" s="18" t="s">
        <v>31</v>
      </c>
      <c r="J3530" s="18" t="s">
        <v>39</v>
      </c>
      <c r="K3530" s="18">
        <v>2</v>
      </c>
      <c r="L3530" s="18">
        <v>1</v>
      </c>
      <c r="M3530" s="18" t="s">
        <v>25</v>
      </c>
      <c r="N3530" s="18">
        <v>2400</v>
      </c>
      <c r="O3530" s="18">
        <v>1200</v>
      </c>
      <c r="P3530" s="36"/>
      <c r="XFD3530" s="4"/>
    </row>
    <row r="3531" s="5" customFormat="true" ht="35" customHeight="true" spans="1:16384">
      <c r="A3531" s="17">
        <v>3528</v>
      </c>
      <c r="B3531" s="54" t="s">
        <v>3458</v>
      </c>
      <c r="C3531" s="19">
        <v>177</v>
      </c>
      <c r="D3531" s="18">
        <v>13</v>
      </c>
      <c r="E3531" s="24" t="s">
        <v>3620</v>
      </c>
      <c r="F3531" s="18" t="s">
        <v>3633</v>
      </c>
      <c r="G3531" s="18" t="s">
        <v>21</v>
      </c>
      <c r="H3531" s="18" t="s">
        <v>59</v>
      </c>
      <c r="I3531" s="18" t="s">
        <v>49</v>
      </c>
      <c r="J3531" s="18" t="s">
        <v>39</v>
      </c>
      <c r="K3531" s="18">
        <v>2</v>
      </c>
      <c r="L3531" s="18">
        <v>1</v>
      </c>
      <c r="M3531" s="18" t="s">
        <v>25</v>
      </c>
      <c r="N3531" s="18">
        <v>2400</v>
      </c>
      <c r="O3531" s="18">
        <v>1200</v>
      </c>
      <c r="P3531" s="36"/>
      <c r="XFD3531" s="4"/>
    </row>
    <row r="3532" s="5" customFormat="true" ht="35" customHeight="true" spans="1:16384">
      <c r="A3532" s="17">
        <v>3529</v>
      </c>
      <c r="B3532" s="54" t="s">
        <v>3458</v>
      </c>
      <c r="C3532" s="19">
        <v>178</v>
      </c>
      <c r="D3532" s="18">
        <v>14</v>
      </c>
      <c r="E3532" s="24" t="s">
        <v>3620</v>
      </c>
      <c r="F3532" s="18" t="s">
        <v>3634</v>
      </c>
      <c r="G3532" s="18" t="s">
        <v>21</v>
      </c>
      <c r="H3532" s="18" t="s">
        <v>22</v>
      </c>
      <c r="I3532" s="18" t="s">
        <v>31</v>
      </c>
      <c r="J3532" s="18" t="s">
        <v>39</v>
      </c>
      <c r="K3532" s="18">
        <v>3</v>
      </c>
      <c r="L3532" s="18">
        <v>6</v>
      </c>
      <c r="M3532" s="18" t="s">
        <v>25</v>
      </c>
      <c r="N3532" s="18">
        <v>14400</v>
      </c>
      <c r="O3532" s="18">
        <v>7200</v>
      </c>
      <c r="P3532" s="36"/>
      <c r="XFD3532" s="4"/>
    </row>
    <row r="3533" s="5" customFormat="true" ht="35" customHeight="true" spans="1:16384">
      <c r="A3533" s="17">
        <v>3530</v>
      </c>
      <c r="B3533" s="54" t="s">
        <v>3458</v>
      </c>
      <c r="C3533" s="19">
        <v>179</v>
      </c>
      <c r="D3533" s="18">
        <v>15</v>
      </c>
      <c r="E3533" s="24" t="s">
        <v>3620</v>
      </c>
      <c r="F3533" s="18" t="s">
        <v>3635</v>
      </c>
      <c r="G3533" s="18" t="s">
        <v>21</v>
      </c>
      <c r="H3533" s="18" t="s">
        <v>22</v>
      </c>
      <c r="I3533" s="18" t="s">
        <v>31</v>
      </c>
      <c r="J3533" s="18" t="s">
        <v>39</v>
      </c>
      <c r="K3533" s="18">
        <v>3</v>
      </c>
      <c r="L3533" s="18">
        <v>1</v>
      </c>
      <c r="M3533" s="18" t="s">
        <v>25</v>
      </c>
      <c r="N3533" s="18">
        <v>2400</v>
      </c>
      <c r="O3533" s="18">
        <v>1200</v>
      </c>
      <c r="P3533" s="36"/>
      <c r="XFD3533" s="4"/>
    </row>
    <row r="3534" s="5" customFormat="true" ht="35" customHeight="true" spans="1:16384">
      <c r="A3534" s="17">
        <v>3531</v>
      </c>
      <c r="B3534" s="54" t="s">
        <v>3458</v>
      </c>
      <c r="C3534" s="19">
        <v>180</v>
      </c>
      <c r="D3534" s="18">
        <v>16</v>
      </c>
      <c r="E3534" s="24" t="s">
        <v>3620</v>
      </c>
      <c r="F3534" s="18" t="s">
        <v>3636</v>
      </c>
      <c r="G3534" s="18" t="s">
        <v>21</v>
      </c>
      <c r="H3534" s="18" t="s">
        <v>59</v>
      </c>
      <c r="I3534" s="18" t="s">
        <v>49</v>
      </c>
      <c r="J3534" s="18" t="s">
        <v>39</v>
      </c>
      <c r="K3534" s="18">
        <v>3</v>
      </c>
      <c r="L3534" s="18">
        <v>1</v>
      </c>
      <c r="M3534" s="18" t="s">
        <v>25</v>
      </c>
      <c r="N3534" s="18">
        <v>2400</v>
      </c>
      <c r="O3534" s="18">
        <v>1200</v>
      </c>
      <c r="P3534" s="36"/>
      <c r="XFD3534" s="4"/>
    </row>
    <row r="3535" s="5" customFormat="true" ht="35" customHeight="true" spans="1:16384">
      <c r="A3535" s="17">
        <v>3532</v>
      </c>
      <c r="B3535" s="54" t="s">
        <v>3458</v>
      </c>
      <c r="C3535" s="19">
        <v>181</v>
      </c>
      <c r="D3535" s="18">
        <v>17</v>
      </c>
      <c r="E3535" s="24" t="s">
        <v>3620</v>
      </c>
      <c r="F3535" s="18" t="s">
        <v>3637</v>
      </c>
      <c r="G3535" s="18" t="s">
        <v>21</v>
      </c>
      <c r="H3535" s="18" t="s">
        <v>22</v>
      </c>
      <c r="I3535" s="18" t="s">
        <v>31</v>
      </c>
      <c r="J3535" s="18" t="s">
        <v>39</v>
      </c>
      <c r="K3535" s="18">
        <v>4</v>
      </c>
      <c r="L3535" s="18">
        <v>1</v>
      </c>
      <c r="M3535" s="18" t="s">
        <v>25</v>
      </c>
      <c r="N3535" s="18">
        <v>2400</v>
      </c>
      <c r="O3535" s="18">
        <v>1200</v>
      </c>
      <c r="P3535" s="36"/>
      <c r="XFD3535" s="4"/>
    </row>
    <row r="3536" s="5" customFormat="true" ht="35" customHeight="true" spans="1:16384">
      <c r="A3536" s="17">
        <v>3533</v>
      </c>
      <c r="B3536" s="54" t="s">
        <v>3458</v>
      </c>
      <c r="C3536" s="19">
        <v>182</v>
      </c>
      <c r="D3536" s="18">
        <v>18</v>
      </c>
      <c r="E3536" s="24" t="s">
        <v>3620</v>
      </c>
      <c r="F3536" s="18" t="s">
        <v>3638</v>
      </c>
      <c r="G3536" s="18" t="s">
        <v>21</v>
      </c>
      <c r="H3536" s="18" t="s">
        <v>22</v>
      </c>
      <c r="I3536" s="18" t="s">
        <v>31</v>
      </c>
      <c r="J3536" s="18" t="s">
        <v>39</v>
      </c>
      <c r="K3536" s="18">
        <v>4</v>
      </c>
      <c r="L3536" s="18">
        <v>1</v>
      </c>
      <c r="M3536" s="18" t="s">
        <v>25</v>
      </c>
      <c r="N3536" s="18">
        <v>2400</v>
      </c>
      <c r="O3536" s="18">
        <v>1200</v>
      </c>
      <c r="P3536" s="36"/>
      <c r="XFD3536" s="4"/>
    </row>
    <row r="3537" s="5" customFormat="true" ht="35" customHeight="true" spans="1:16384">
      <c r="A3537" s="17">
        <v>3534</v>
      </c>
      <c r="B3537" s="54" t="s">
        <v>3458</v>
      </c>
      <c r="C3537" s="19">
        <v>183</v>
      </c>
      <c r="D3537" s="18">
        <v>19</v>
      </c>
      <c r="E3537" s="24" t="s">
        <v>3620</v>
      </c>
      <c r="F3537" s="18" t="s">
        <v>3639</v>
      </c>
      <c r="G3537" s="18" t="s">
        <v>21</v>
      </c>
      <c r="H3537" s="18" t="s">
        <v>59</v>
      </c>
      <c r="I3537" s="18" t="s">
        <v>49</v>
      </c>
      <c r="J3537" s="18" t="s">
        <v>39</v>
      </c>
      <c r="K3537" s="18">
        <v>4</v>
      </c>
      <c r="L3537" s="18">
        <v>2</v>
      </c>
      <c r="M3537" s="18" t="s">
        <v>25</v>
      </c>
      <c r="N3537" s="18">
        <v>4800</v>
      </c>
      <c r="O3537" s="18">
        <v>2400</v>
      </c>
      <c r="P3537" s="36"/>
      <c r="XFD3537" s="4"/>
    </row>
    <row r="3538" s="5" customFormat="true" ht="35" customHeight="true" spans="1:16384">
      <c r="A3538" s="17">
        <v>3535</v>
      </c>
      <c r="B3538" s="54" t="s">
        <v>3458</v>
      </c>
      <c r="C3538" s="19">
        <v>184</v>
      </c>
      <c r="D3538" s="18">
        <v>20</v>
      </c>
      <c r="E3538" s="24" t="s">
        <v>3620</v>
      </c>
      <c r="F3538" s="18" t="s">
        <v>3640</v>
      </c>
      <c r="G3538" s="18" t="s">
        <v>21</v>
      </c>
      <c r="H3538" s="18" t="s">
        <v>22</v>
      </c>
      <c r="I3538" s="18" t="s">
        <v>31</v>
      </c>
      <c r="J3538" s="18" t="s">
        <v>35</v>
      </c>
      <c r="K3538" s="18">
        <v>1</v>
      </c>
      <c r="L3538" s="18">
        <v>1</v>
      </c>
      <c r="M3538" s="18" t="s">
        <v>25</v>
      </c>
      <c r="N3538" s="18">
        <v>2400</v>
      </c>
      <c r="O3538" s="18">
        <v>1200</v>
      </c>
      <c r="P3538" s="36"/>
      <c r="XFD3538" s="4"/>
    </row>
    <row r="3539" s="5" customFormat="true" ht="35" customHeight="true" spans="1:16384">
      <c r="A3539" s="17">
        <v>3536</v>
      </c>
      <c r="B3539" s="54" t="s">
        <v>3458</v>
      </c>
      <c r="C3539" s="19">
        <v>185</v>
      </c>
      <c r="D3539" s="18">
        <v>21</v>
      </c>
      <c r="E3539" s="24" t="s">
        <v>3620</v>
      </c>
      <c r="F3539" s="18" t="s">
        <v>3641</v>
      </c>
      <c r="G3539" s="18" t="s">
        <v>21</v>
      </c>
      <c r="H3539" s="18" t="s">
        <v>22</v>
      </c>
      <c r="I3539" s="18" t="s">
        <v>31</v>
      </c>
      <c r="J3539" s="18" t="s">
        <v>35</v>
      </c>
      <c r="K3539" s="18">
        <v>2</v>
      </c>
      <c r="L3539" s="18">
        <v>1</v>
      </c>
      <c r="M3539" s="18" t="s">
        <v>25</v>
      </c>
      <c r="N3539" s="18">
        <v>2400</v>
      </c>
      <c r="O3539" s="18">
        <v>1200</v>
      </c>
      <c r="P3539" s="36"/>
      <c r="XFD3539" s="4"/>
    </row>
    <row r="3540" s="5" customFormat="true" ht="35" customHeight="true" spans="1:16384">
      <c r="A3540" s="17">
        <v>3537</v>
      </c>
      <c r="B3540" s="54" t="s">
        <v>3458</v>
      </c>
      <c r="C3540" s="19">
        <v>186</v>
      </c>
      <c r="D3540" s="18">
        <v>22</v>
      </c>
      <c r="E3540" s="24" t="s">
        <v>3620</v>
      </c>
      <c r="F3540" s="18" t="s">
        <v>3642</v>
      </c>
      <c r="G3540" s="18" t="s">
        <v>21</v>
      </c>
      <c r="H3540" s="18" t="s">
        <v>59</v>
      </c>
      <c r="I3540" s="18" t="s">
        <v>49</v>
      </c>
      <c r="J3540" s="18" t="s">
        <v>35</v>
      </c>
      <c r="K3540" s="18">
        <v>2</v>
      </c>
      <c r="L3540" s="18">
        <v>1</v>
      </c>
      <c r="M3540" s="18" t="s">
        <v>25</v>
      </c>
      <c r="N3540" s="18">
        <v>2400</v>
      </c>
      <c r="O3540" s="18">
        <v>1200</v>
      </c>
      <c r="P3540" s="36"/>
      <c r="XFD3540" s="4"/>
    </row>
    <row r="3541" s="5" customFormat="true" ht="35" customHeight="true" spans="1:16384">
      <c r="A3541" s="17">
        <v>3538</v>
      </c>
      <c r="B3541" s="54" t="s">
        <v>3458</v>
      </c>
      <c r="C3541" s="19">
        <v>187</v>
      </c>
      <c r="D3541" s="18">
        <v>23</v>
      </c>
      <c r="E3541" s="24" t="s">
        <v>3620</v>
      </c>
      <c r="F3541" s="18" t="s">
        <v>3643</v>
      </c>
      <c r="G3541" s="18" t="s">
        <v>21</v>
      </c>
      <c r="H3541" s="18" t="s">
        <v>22</v>
      </c>
      <c r="I3541" s="18" t="s">
        <v>31</v>
      </c>
      <c r="J3541" s="18" t="s">
        <v>35</v>
      </c>
      <c r="K3541" s="18">
        <v>3</v>
      </c>
      <c r="L3541" s="18">
        <v>10</v>
      </c>
      <c r="M3541" s="18" t="s">
        <v>25</v>
      </c>
      <c r="N3541" s="18">
        <v>24000</v>
      </c>
      <c r="O3541" s="18">
        <v>12000</v>
      </c>
      <c r="P3541" s="36"/>
      <c r="XFD3541" s="4"/>
    </row>
    <row r="3542" s="5" customFormat="true" ht="35" customHeight="true" spans="1:16384">
      <c r="A3542" s="17">
        <v>3539</v>
      </c>
      <c r="B3542" s="54" t="s">
        <v>3458</v>
      </c>
      <c r="C3542" s="19">
        <v>188</v>
      </c>
      <c r="D3542" s="18">
        <v>24</v>
      </c>
      <c r="E3542" s="24" t="s">
        <v>3620</v>
      </c>
      <c r="F3542" s="18" t="s">
        <v>768</v>
      </c>
      <c r="G3542" s="18" t="s">
        <v>21</v>
      </c>
      <c r="H3542" s="18" t="s">
        <v>59</v>
      </c>
      <c r="I3542" s="18" t="s">
        <v>49</v>
      </c>
      <c r="J3542" s="18" t="s">
        <v>35</v>
      </c>
      <c r="K3542" s="18">
        <v>3</v>
      </c>
      <c r="L3542" s="18">
        <v>3</v>
      </c>
      <c r="M3542" s="18" t="s">
        <v>25</v>
      </c>
      <c r="N3542" s="18">
        <v>7200</v>
      </c>
      <c r="O3542" s="18">
        <v>3600</v>
      </c>
      <c r="P3542" s="36"/>
      <c r="XFD3542" s="4"/>
    </row>
    <row r="3543" s="5" customFormat="true" ht="35" customHeight="true" spans="1:16384">
      <c r="A3543" s="17">
        <v>3540</v>
      </c>
      <c r="B3543" s="54" t="s">
        <v>3458</v>
      </c>
      <c r="C3543" s="19">
        <v>189</v>
      </c>
      <c r="D3543" s="18">
        <v>25</v>
      </c>
      <c r="E3543" s="24" t="s">
        <v>3620</v>
      </c>
      <c r="F3543" s="18" t="s">
        <v>3644</v>
      </c>
      <c r="G3543" s="18" t="s">
        <v>21</v>
      </c>
      <c r="H3543" s="18" t="s">
        <v>22</v>
      </c>
      <c r="I3543" s="18" t="s">
        <v>31</v>
      </c>
      <c r="J3543" s="18" t="s">
        <v>35</v>
      </c>
      <c r="K3543" s="18">
        <v>4</v>
      </c>
      <c r="L3543" s="18">
        <v>4</v>
      </c>
      <c r="M3543" s="18" t="s">
        <v>25</v>
      </c>
      <c r="N3543" s="18">
        <v>9600</v>
      </c>
      <c r="O3543" s="18">
        <v>4800</v>
      </c>
      <c r="P3543" s="36"/>
      <c r="XFD3543" s="4"/>
    </row>
    <row r="3544" s="5" customFormat="true" ht="35" customHeight="true" spans="1:16384">
      <c r="A3544" s="17">
        <v>3541</v>
      </c>
      <c r="B3544" s="54" t="s">
        <v>3458</v>
      </c>
      <c r="C3544" s="19">
        <v>190</v>
      </c>
      <c r="D3544" s="18">
        <v>26</v>
      </c>
      <c r="E3544" s="24" t="s">
        <v>3620</v>
      </c>
      <c r="F3544" s="18" t="s">
        <v>3645</v>
      </c>
      <c r="G3544" s="18" t="s">
        <v>21</v>
      </c>
      <c r="H3544" s="18" t="s">
        <v>22</v>
      </c>
      <c r="I3544" s="18" t="s">
        <v>31</v>
      </c>
      <c r="J3544" s="18" t="s">
        <v>35</v>
      </c>
      <c r="K3544" s="18">
        <v>4</v>
      </c>
      <c r="L3544" s="18">
        <v>1</v>
      </c>
      <c r="M3544" s="18" t="s">
        <v>25</v>
      </c>
      <c r="N3544" s="18">
        <v>2400</v>
      </c>
      <c r="O3544" s="18">
        <v>1200</v>
      </c>
      <c r="P3544" s="36"/>
      <c r="XFD3544" s="4"/>
    </row>
    <row r="3545" s="5" customFormat="true" ht="35" customHeight="true" spans="1:16384">
      <c r="A3545" s="17">
        <v>3542</v>
      </c>
      <c r="B3545" s="54" t="s">
        <v>3458</v>
      </c>
      <c r="C3545" s="19">
        <v>191</v>
      </c>
      <c r="D3545" s="18">
        <v>27</v>
      </c>
      <c r="E3545" s="24" t="s">
        <v>3620</v>
      </c>
      <c r="F3545" s="18" t="s">
        <v>3646</v>
      </c>
      <c r="G3545" s="18" t="s">
        <v>21</v>
      </c>
      <c r="H3545" s="18" t="s">
        <v>59</v>
      </c>
      <c r="I3545" s="18" t="s">
        <v>49</v>
      </c>
      <c r="J3545" s="18" t="s">
        <v>35</v>
      </c>
      <c r="K3545" s="18">
        <v>4</v>
      </c>
      <c r="L3545" s="18">
        <v>1</v>
      </c>
      <c r="M3545" s="18" t="s">
        <v>25</v>
      </c>
      <c r="N3545" s="18">
        <v>2400</v>
      </c>
      <c r="O3545" s="18">
        <v>1200</v>
      </c>
      <c r="P3545" s="36"/>
      <c r="XFD3545" s="4"/>
    </row>
    <row r="3546" s="5" customFormat="true" ht="35" customHeight="true" spans="1:16384">
      <c r="A3546" s="17">
        <v>3543</v>
      </c>
      <c r="B3546" s="54" t="s">
        <v>3458</v>
      </c>
      <c r="C3546" s="19">
        <v>192</v>
      </c>
      <c r="D3546" s="18">
        <v>28</v>
      </c>
      <c r="E3546" s="24" t="s">
        <v>3620</v>
      </c>
      <c r="F3546" s="18" t="s">
        <v>3647</v>
      </c>
      <c r="G3546" s="18" t="s">
        <v>21</v>
      </c>
      <c r="H3546" s="18" t="s">
        <v>22</v>
      </c>
      <c r="I3546" s="18" t="s">
        <v>31</v>
      </c>
      <c r="J3546" s="18" t="s">
        <v>35</v>
      </c>
      <c r="K3546" s="18">
        <v>5</v>
      </c>
      <c r="L3546" s="18">
        <v>7</v>
      </c>
      <c r="M3546" s="18" t="s">
        <v>25</v>
      </c>
      <c r="N3546" s="18">
        <v>16800</v>
      </c>
      <c r="O3546" s="18">
        <v>8400</v>
      </c>
      <c r="P3546" s="36"/>
      <c r="XFD3546" s="4"/>
    </row>
    <row r="3547" s="5" customFormat="true" ht="35" customHeight="true" spans="1:16384">
      <c r="A3547" s="17">
        <v>3544</v>
      </c>
      <c r="B3547" s="54" t="s">
        <v>3458</v>
      </c>
      <c r="C3547" s="19">
        <v>193</v>
      </c>
      <c r="D3547" s="18">
        <v>29</v>
      </c>
      <c r="E3547" s="24" t="s">
        <v>3620</v>
      </c>
      <c r="F3547" s="18" t="s">
        <v>3648</v>
      </c>
      <c r="G3547" s="18" t="s">
        <v>21</v>
      </c>
      <c r="H3547" s="18" t="s">
        <v>22</v>
      </c>
      <c r="I3547" s="18" t="s">
        <v>31</v>
      </c>
      <c r="J3547" s="18" t="s">
        <v>35</v>
      </c>
      <c r="K3547" s="18">
        <v>5</v>
      </c>
      <c r="L3547" s="18">
        <v>1</v>
      </c>
      <c r="M3547" s="18" t="s">
        <v>25</v>
      </c>
      <c r="N3547" s="18">
        <v>2400</v>
      </c>
      <c r="O3547" s="18">
        <v>1200</v>
      </c>
      <c r="P3547" s="36"/>
      <c r="XFD3547" s="4"/>
    </row>
    <row r="3548" s="5" customFormat="true" ht="35" customHeight="true" spans="1:16384">
      <c r="A3548" s="17">
        <v>3545</v>
      </c>
      <c r="B3548" s="54" t="s">
        <v>3458</v>
      </c>
      <c r="C3548" s="19">
        <v>194</v>
      </c>
      <c r="D3548" s="18">
        <v>30</v>
      </c>
      <c r="E3548" s="24" t="s">
        <v>3620</v>
      </c>
      <c r="F3548" s="18" t="s">
        <v>3649</v>
      </c>
      <c r="G3548" s="18" t="s">
        <v>21</v>
      </c>
      <c r="H3548" s="18" t="s">
        <v>22</v>
      </c>
      <c r="I3548" s="18" t="s">
        <v>31</v>
      </c>
      <c r="J3548" s="18" t="s">
        <v>24</v>
      </c>
      <c r="K3548" s="18" t="s">
        <v>24</v>
      </c>
      <c r="L3548" s="18">
        <v>3</v>
      </c>
      <c r="M3548" s="18" t="s">
        <v>25</v>
      </c>
      <c r="N3548" s="18">
        <v>7200</v>
      </c>
      <c r="O3548" s="18">
        <v>3600</v>
      </c>
      <c r="P3548" s="36"/>
      <c r="XFD3548" s="4"/>
    </row>
    <row r="3549" s="5" customFormat="true" ht="35" customHeight="true" spans="1:16384">
      <c r="A3549" s="17">
        <v>3546</v>
      </c>
      <c r="B3549" s="54" t="s">
        <v>3458</v>
      </c>
      <c r="C3549" s="19">
        <v>195</v>
      </c>
      <c r="D3549" s="18">
        <v>31</v>
      </c>
      <c r="E3549" s="24" t="s">
        <v>3620</v>
      </c>
      <c r="F3549" s="18" t="s">
        <v>3650</v>
      </c>
      <c r="G3549" s="18" t="s">
        <v>21</v>
      </c>
      <c r="H3549" s="18" t="s">
        <v>22</v>
      </c>
      <c r="I3549" s="18" t="s">
        <v>31</v>
      </c>
      <c r="J3549" s="18" t="s">
        <v>24</v>
      </c>
      <c r="K3549" s="18" t="s">
        <v>24</v>
      </c>
      <c r="L3549" s="18">
        <v>4</v>
      </c>
      <c r="M3549" s="18" t="s">
        <v>25</v>
      </c>
      <c r="N3549" s="18">
        <v>9600</v>
      </c>
      <c r="O3549" s="18">
        <v>4800</v>
      </c>
      <c r="P3549" s="36"/>
      <c r="XFD3549" s="4"/>
    </row>
    <row r="3550" s="5" customFormat="true" ht="35" customHeight="true" spans="1:16384">
      <c r="A3550" s="17">
        <v>3547</v>
      </c>
      <c r="B3550" s="54" t="s">
        <v>3458</v>
      </c>
      <c r="C3550" s="19">
        <v>196</v>
      </c>
      <c r="D3550" s="18">
        <v>32</v>
      </c>
      <c r="E3550" s="24" t="s">
        <v>3620</v>
      </c>
      <c r="F3550" s="18" t="s">
        <v>3651</v>
      </c>
      <c r="G3550" s="18" t="s">
        <v>21</v>
      </c>
      <c r="H3550" s="18" t="s">
        <v>42</v>
      </c>
      <c r="I3550" s="18" t="s">
        <v>75</v>
      </c>
      <c r="J3550" s="18" t="s">
        <v>24</v>
      </c>
      <c r="K3550" s="18" t="s">
        <v>24</v>
      </c>
      <c r="L3550" s="18">
        <v>1</v>
      </c>
      <c r="M3550" s="18" t="s">
        <v>25</v>
      </c>
      <c r="N3550" s="18">
        <v>2400</v>
      </c>
      <c r="O3550" s="18">
        <v>1200</v>
      </c>
      <c r="P3550" s="36"/>
      <c r="XFD3550" s="4"/>
    </row>
    <row r="3551" s="5" customFormat="true" ht="35" customHeight="true" spans="1:16384">
      <c r="A3551" s="17">
        <v>3548</v>
      </c>
      <c r="B3551" s="54" t="s">
        <v>3458</v>
      </c>
      <c r="C3551" s="19">
        <v>197</v>
      </c>
      <c r="D3551" s="18">
        <v>33</v>
      </c>
      <c r="E3551" s="24" t="s">
        <v>3620</v>
      </c>
      <c r="F3551" s="18" t="s">
        <v>3652</v>
      </c>
      <c r="G3551" s="18" t="s">
        <v>63</v>
      </c>
      <c r="H3551" s="18" t="s">
        <v>22</v>
      </c>
      <c r="I3551" s="18" t="s">
        <v>459</v>
      </c>
      <c r="J3551" s="18" t="s">
        <v>24</v>
      </c>
      <c r="K3551" s="18" t="s">
        <v>24</v>
      </c>
      <c r="L3551" s="18">
        <v>1</v>
      </c>
      <c r="M3551" s="18" t="s">
        <v>25</v>
      </c>
      <c r="N3551" s="18">
        <v>2400</v>
      </c>
      <c r="O3551" s="18">
        <v>1200</v>
      </c>
      <c r="P3551" s="42"/>
      <c r="XFD3551" s="4"/>
    </row>
    <row r="3552" s="5" customFormat="true" ht="35" customHeight="true" spans="1:16384">
      <c r="A3552" s="17">
        <v>3549</v>
      </c>
      <c r="B3552" s="54" t="s">
        <v>3458</v>
      </c>
      <c r="C3552" s="19">
        <v>198</v>
      </c>
      <c r="D3552" s="18">
        <v>1</v>
      </c>
      <c r="E3552" s="24" t="s">
        <v>3653</v>
      </c>
      <c r="F3552" s="18" t="s">
        <v>3654</v>
      </c>
      <c r="G3552" s="18" t="s">
        <v>21</v>
      </c>
      <c r="H3552" s="18" t="s">
        <v>22</v>
      </c>
      <c r="I3552" s="18" t="s">
        <v>146</v>
      </c>
      <c r="J3552" s="18"/>
      <c r="K3552" s="18"/>
      <c r="L3552" s="18">
        <v>7</v>
      </c>
      <c r="M3552" s="18" t="s">
        <v>25</v>
      </c>
      <c r="N3552" s="18">
        <v>16800</v>
      </c>
      <c r="O3552" s="18">
        <v>8400</v>
      </c>
      <c r="P3552" s="35">
        <f ca="1">SUMIF(E:O,E3552,O:O)</f>
        <v>57600</v>
      </c>
      <c r="XFD3552" s="4"/>
    </row>
    <row r="3553" s="5" customFormat="true" ht="35" customHeight="true" spans="1:16384">
      <c r="A3553" s="17">
        <v>3550</v>
      </c>
      <c r="B3553" s="54" t="s">
        <v>3458</v>
      </c>
      <c r="C3553" s="19">
        <v>199</v>
      </c>
      <c r="D3553" s="18">
        <v>2</v>
      </c>
      <c r="E3553" s="24" t="s">
        <v>3653</v>
      </c>
      <c r="F3553" s="18" t="s">
        <v>3655</v>
      </c>
      <c r="G3553" s="18" t="s">
        <v>63</v>
      </c>
      <c r="H3553" s="18" t="s">
        <v>42</v>
      </c>
      <c r="I3553" s="18" t="s">
        <v>43</v>
      </c>
      <c r="J3553" s="18"/>
      <c r="K3553" s="18"/>
      <c r="L3553" s="18">
        <v>3</v>
      </c>
      <c r="M3553" s="18" t="s">
        <v>25</v>
      </c>
      <c r="N3553" s="18">
        <v>7200</v>
      </c>
      <c r="O3553" s="18">
        <v>3600</v>
      </c>
      <c r="P3553" s="36"/>
      <c r="XFD3553" s="4"/>
    </row>
    <row r="3554" s="5" customFormat="true" ht="35" customHeight="true" spans="1:16384">
      <c r="A3554" s="17">
        <v>3551</v>
      </c>
      <c r="B3554" s="54" t="s">
        <v>3458</v>
      </c>
      <c r="C3554" s="19">
        <v>200</v>
      </c>
      <c r="D3554" s="18">
        <v>3</v>
      </c>
      <c r="E3554" s="24" t="s">
        <v>3653</v>
      </c>
      <c r="F3554" s="18" t="s">
        <v>3656</v>
      </c>
      <c r="G3554" s="18" t="s">
        <v>21</v>
      </c>
      <c r="H3554" s="18" t="s">
        <v>22</v>
      </c>
      <c r="I3554" s="18" t="s">
        <v>31</v>
      </c>
      <c r="J3554" s="18" t="s">
        <v>35</v>
      </c>
      <c r="K3554" s="18">
        <v>3</v>
      </c>
      <c r="L3554" s="18">
        <v>6</v>
      </c>
      <c r="M3554" s="18" t="s">
        <v>25</v>
      </c>
      <c r="N3554" s="18">
        <v>14400</v>
      </c>
      <c r="O3554" s="18">
        <v>7200</v>
      </c>
      <c r="P3554" s="36"/>
      <c r="XFD3554" s="4"/>
    </row>
    <row r="3555" s="5" customFormat="true" ht="35" customHeight="true" spans="1:16384">
      <c r="A3555" s="17">
        <v>3552</v>
      </c>
      <c r="B3555" s="54" t="s">
        <v>3458</v>
      </c>
      <c r="C3555" s="19">
        <v>201</v>
      </c>
      <c r="D3555" s="18">
        <v>4</v>
      </c>
      <c r="E3555" s="24" t="s">
        <v>3653</v>
      </c>
      <c r="F3555" s="18" t="s">
        <v>2782</v>
      </c>
      <c r="G3555" s="18" t="s">
        <v>21</v>
      </c>
      <c r="H3555" s="18" t="s">
        <v>22</v>
      </c>
      <c r="I3555" s="18" t="s">
        <v>31</v>
      </c>
      <c r="J3555" s="18" t="s">
        <v>39</v>
      </c>
      <c r="K3555" s="18">
        <v>2</v>
      </c>
      <c r="L3555" s="18">
        <v>3</v>
      </c>
      <c r="M3555" s="18" t="s">
        <v>25</v>
      </c>
      <c r="N3555" s="18">
        <v>7200</v>
      </c>
      <c r="O3555" s="18">
        <v>3600</v>
      </c>
      <c r="P3555" s="36"/>
      <c r="XFD3555" s="4"/>
    </row>
    <row r="3556" s="5" customFormat="true" ht="35" customHeight="true" spans="1:16384">
      <c r="A3556" s="17">
        <v>3553</v>
      </c>
      <c r="B3556" s="54" t="s">
        <v>3458</v>
      </c>
      <c r="C3556" s="19">
        <v>202</v>
      </c>
      <c r="D3556" s="18">
        <v>5</v>
      </c>
      <c r="E3556" s="24" t="s">
        <v>3653</v>
      </c>
      <c r="F3556" s="18" t="s">
        <v>3657</v>
      </c>
      <c r="G3556" s="18" t="s">
        <v>21</v>
      </c>
      <c r="H3556" s="18" t="s">
        <v>89</v>
      </c>
      <c r="I3556" s="18" t="s">
        <v>49</v>
      </c>
      <c r="J3556" s="18" t="s">
        <v>39</v>
      </c>
      <c r="K3556" s="18">
        <v>1</v>
      </c>
      <c r="L3556" s="18">
        <v>3</v>
      </c>
      <c r="M3556" s="18" t="s">
        <v>25</v>
      </c>
      <c r="N3556" s="18">
        <v>7200</v>
      </c>
      <c r="O3556" s="18">
        <v>3600</v>
      </c>
      <c r="P3556" s="36"/>
      <c r="XFD3556" s="4"/>
    </row>
    <row r="3557" s="5" customFormat="true" ht="35" customHeight="true" spans="1:16384">
      <c r="A3557" s="17">
        <v>3554</v>
      </c>
      <c r="B3557" s="54" t="s">
        <v>3458</v>
      </c>
      <c r="C3557" s="19">
        <v>203</v>
      </c>
      <c r="D3557" s="18">
        <v>6</v>
      </c>
      <c r="E3557" s="24" t="s">
        <v>3653</v>
      </c>
      <c r="F3557" s="18" t="s">
        <v>3658</v>
      </c>
      <c r="G3557" s="18" t="s">
        <v>21</v>
      </c>
      <c r="H3557" s="18" t="s">
        <v>89</v>
      </c>
      <c r="I3557" s="18" t="s">
        <v>49</v>
      </c>
      <c r="J3557" s="18" t="s">
        <v>35</v>
      </c>
      <c r="K3557" s="18">
        <v>1</v>
      </c>
      <c r="L3557" s="18">
        <v>3</v>
      </c>
      <c r="M3557" s="18" t="s">
        <v>25</v>
      </c>
      <c r="N3557" s="18">
        <v>7200</v>
      </c>
      <c r="O3557" s="18">
        <v>3600</v>
      </c>
      <c r="P3557" s="36"/>
      <c r="XFD3557" s="4"/>
    </row>
    <row r="3558" s="5" customFormat="true" ht="35" customHeight="true" spans="1:16384">
      <c r="A3558" s="17">
        <v>3555</v>
      </c>
      <c r="B3558" s="54" t="s">
        <v>3458</v>
      </c>
      <c r="C3558" s="19">
        <v>204</v>
      </c>
      <c r="D3558" s="18">
        <v>7</v>
      </c>
      <c r="E3558" s="24" t="s">
        <v>3653</v>
      </c>
      <c r="F3558" s="18" t="s">
        <v>3659</v>
      </c>
      <c r="G3558" s="18" t="s">
        <v>21</v>
      </c>
      <c r="H3558" s="18" t="s">
        <v>89</v>
      </c>
      <c r="I3558" s="18" t="s">
        <v>49</v>
      </c>
      <c r="J3558" s="18" t="s">
        <v>39</v>
      </c>
      <c r="K3558" s="18">
        <v>2</v>
      </c>
      <c r="L3558" s="18">
        <v>3</v>
      </c>
      <c r="M3558" s="18" t="s">
        <v>25</v>
      </c>
      <c r="N3558" s="18">
        <v>7200</v>
      </c>
      <c r="O3558" s="18">
        <v>3600</v>
      </c>
      <c r="P3558" s="36"/>
      <c r="XFD3558" s="4"/>
    </row>
    <row r="3559" s="5" customFormat="true" ht="35" customHeight="true" spans="1:16384">
      <c r="A3559" s="17">
        <v>3556</v>
      </c>
      <c r="B3559" s="54" t="s">
        <v>3458</v>
      </c>
      <c r="C3559" s="19">
        <v>205</v>
      </c>
      <c r="D3559" s="18">
        <v>8</v>
      </c>
      <c r="E3559" s="24" t="s">
        <v>3653</v>
      </c>
      <c r="F3559" s="18" t="s">
        <v>3660</v>
      </c>
      <c r="G3559" s="18" t="s">
        <v>21</v>
      </c>
      <c r="H3559" s="18" t="s">
        <v>22</v>
      </c>
      <c r="I3559" s="18" t="s">
        <v>23</v>
      </c>
      <c r="J3559" s="18"/>
      <c r="K3559" s="18"/>
      <c r="L3559" s="18">
        <v>5</v>
      </c>
      <c r="M3559" s="18" t="s">
        <v>25</v>
      </c>
      <c r="N3559" s="18">
        <v>12000</v>
      </c>
      <c r="O3559" s="18">
        <v>6000</v>
      </c>
      <c r="P3559" s="36"/>
      <c r="XFD3559" s="4"/>
    </row>
    <row r="3560" s="5" customFormat="true" ht="35" customHeight="true" spans="1:16384">
      <c r="A3560" s="17">
        <v>3557</v>
      </c>
      <c r="B3560" s="54" t="s">
        <v>3458</v>
      </c>
      <c r="C3560" s="19">
        <v>206</v>
      </c>
      <c r="D3560" s="18">
        <v>9</v>
      </c>
      <c r="E3560" s="24" t="s">
        <v>3653</v>
      </c>
      <c r="F3560" s="18" t="s">
        <v>2948</v>
      </c>
      <c r="G3560" s="18" t="s">
        <v>21</v>
      </c>
      <c r="H3560" s="18" t="s">
        <v>42</v>
      </c>
      <c r="I3560" s="18" t="s">
        <v>43</v>
      </c>
      <c r="J3560" s="18"/>
      <c r="K3560" s="18"/>
      <c r="L3560" s="18">
        <v>1</v>
      </c>
      <c r="M3560" s="18" t="s">
        <v>25</v>
      </c>
      <c r="N3560" s="18">
        <v>2400</v>
      </c>
      <c r="O3560" s="18">
        <v>1200</v>
      </c>
      <c r="P3560" s="36"/>
      <c r="XFD3560" s="4"/>
    </row>
    <row r="3561" s="5" customFormat="true" ht="35" customHeight="true" spans="1:16384">
      <c r="A3561" s="17">
        <v>3558</v>
      </c>
      <c r="B3561" s="54" t="s">
        <v>3458</v>
      </c>
      <c r="C3561" s="19">
        <v>207</v>
      </c>
      <c r="D3561" s="18">
        <v>10</v>
      </c>
      <c r="E3561" s="24" t="s">
        <v>3653</v>
      </c>
      <c r="F3561" s="18" t="s">
        <v>3661</v>
      </c>
      <c r="G3561" s="18" t="s">
        <v>21</v>
      </c>
      <c r="H3561" s="18" t="s">
        <v>22</v>
      </c>
      <c r="I3561" s="18" t="s">
        <v>31</v>
      </c>
      <c r="J3561" s="18" t="s">
        <v>35</v>
      </c>
      <c r="K3561" s="18">
        <v>1</v>
      </c>
      <c r="L3561" s="18">
        <v>1</v>
      </c>
      <c r="M3561" s="18" t="s">
        <v>25</v>
      </c>
      <c r="N3561" s="18">
        <v>2400</v>
      </c>
      <c r="O3561" s="18">
        <v>1200</v>
      </c>
      <c r="P3561" s="36"/>
      <c r="XFD3561" s="4"/>
    </row>
    <row r="3562" s="5" customFormat="true" ht="35" customHeight="true" spans="1:16384">
      <c r="A3562" s="17">
        <v>3559</v>
      </c>
      <c r="B3562" s="54" t="s">
        <v>3458</v>
      </c>
      <c r="C3562" s="19">
        <v>208</v>
      </c>
      <c r="D3562" s="18">
        <v>11</v>
      </c>
      <c r="E3562" s="24" t="s">
        <v>3653</v>
      </c>
      <c r="F3562" s="18" t="s">
        <v>3662</v>
      </c>
      <c r="G3562" s="18" t="s">
        <v>21</v>
      </c>
      <c r="H3562" s="18" t="s">
        <v>22</v>
      </c>
      <c r="I3562" s="18" t="s">
        <v>31</v>
      </c>
      <c r="J3562" s="18" t="s">
        <v>32</v>
      </c>
      <c r="K3562" s="18">
        <v>1</v>
      </c>
      <c r="L3562" s="18">
        <v>1</v>
      </c>
      <c r="M3562" s="18" t="s">
        <v>25</v>
      </c>
      <c r="N3562" s="18">
        <v>2400</v>
      </c>
      <c r="O3562" s="18">
        <v>1200</v>
      </c>
      <c r="P3562" s="36"/>
      <c r="XFD3562" s="4"/>
    </row>
    <row r="3563" s="5" customFormat="true" ht="35" customHeight="true" spans="1:16384">
      <c r="A3563" s="17">
        <v>3560</v>
      </c>
      <c r="B3563" s="54" t="s">
        <v>3458</v>
      </c>
      <c r="C3563" s="19">
        <v>209</v>
      </c>
      <c r="D3563" s="18">
        <v>12</v>
      </c>
      <c r="E3563" s="24" t="s">
        <v>3653</v>
      </c>
      <c r="F3563" s="18" t="s">
        <v>3663</v>
      </c>
      <c r="G3563" s="18" t="s">
        <v>21</v>
      </c>
      <c r="H3563" s="18" t="s">
        <v>22</v>
      </c>
      <c r="I3563" s="18" t="s">
        <v>31</v>
      </c>
      <c r="J3563" s="18" t="s">
        <v>35</v>
      </c>
      <c r="K3563" s="18">
        <v>3</v>
      </c>
      <c r="L3563" s="18">
        <v>1</v>
      </c>
      <c r="M3563" s="18" t="s">
        <v>25</v>
      </c>
      <c r="N3563" s="18">
        <v>2400</v>
      </c>
      <c r="O3563" s="18">
        <v>1200</v>
      </c>
      <c r="P3563" s="36"/>
      <c r="XFD3563" s="4"/>
    </row>
    <row r="3564" s="5" customFormat="true" ht="35" customHeight="true" spans="1:16384">
      <c r="A3564" s="17">
        <v>3561</v>
      </c>
      <c r="B3564" s="54" t="s">
        <v>3458</v>
      </c>
      <c r="C3564" s="19">
        <v>210</v>
      </c>
      <c r="D3564" s="18">
        <v>13</v>
      </c>
      <c r="E3564" s="24" t="s">
        <v>3653</v>
      </c>
      <c r="F3564" s="18" t="s">
        <v>3664</v>
      </c>
      <c r="G3564" s="18" t="s">
        <v>21</v>
      </c>
      <c r="H3564" s="18" t="s">
        <v>22</v>
      </c>
      <c r="I3564" s="18" t="s">
        <v>31</v>
      </c>
      <c r="J3564" s="18" t="s">
        <v>32</v>
      </c>
      <c r="K3564" s="18">
        <v>2</v>
      </c>
      <c r="L3564" s="18">
        <v>1</v>
      </c>
      <c r="M3564" s="18" t="s">
        <v>25</v>
      </c>
      <c r="N3564" s="18">
        <v>2400</v>
      </c>
      <c r="O3564" s="18">
        <v>1200</v>
      </c>
      <c r="P3564" s="36"/>
      <c r="XFD3564" s="4"/>
    </row>
    <row r="3565" s="5" customFormat="true" ht="35" customHeight="true" spans="1:16384">
      <c r="A3565" s="17">
        <v>3562</v>
      </c>
      <c r="B3565" s="54" t="s">
        <v>3458</v>
      </c>
      <c r="C3565" s="19">
        <v>211</v>
      </c>
      <c r="D3565" s="18">
        <v>14</v>
      </c>
      <c r="E3565" s="24" t="s">
        <v>3653</v>
      </c>
      <c r="F3565" s="18" t="s">
        <v>3665</v>
      </c>
      <c r="G3565" s="18" t="s">
        <v>21</v>
      </c>
      <c r="H3565" s="18" t="s">
        <v>89</v>
      </c>
      <c r="I3565" s="18" t="s">
        <v>31</v>
      </c>
      <c r="J3565" s="18" t="s">
        <v>35</v>
      </c>
      <c r="K3565" s="18">
        <v>3</v>
      </c>
      <c r="L3565" s="18">
        <v>3</v>
      </c>
      <c r="M3565" s="18" t="s">
        <v>25</v>
      </c>
      <c r="N3565" s="18">
        <v>7200</v>
      </c>
      <c r="O3565" s="18">
        <v>3600</v>
      </c>
      <c r="P3565" s="36"/>
      <c r="XFD3565" s="4"/>
    </row>
    <row r="3566" s="5" customFormat="true" ht="35" customHeight="true" spans="1:16384">
      <c r="A3566" s="17">
        <v>3563</v>
      </c>
      <c r="B3566" s="54" t="s">
        <v>3458</v>
      </c>
      <c r="C3566" s="19">
        <v>212</v>
      </c>
      <c r="D3566" s="18">
        <v>15</v>
      </c>
      <c r="E3566" s="24" t="s">
        <v>3653</v>
      </c>
      <c r="F3566" s="18" t="s">
        <v>3666</v>
      </c>
      <c r="G3566" s="18" t="s">
        <v>21</v>
      </c>
      <c r="H3566" s="18" t="s">
        <v>89</v>
      </c>
      <c r="I3566" s="18" t="s">
        <v>31</v>
      </c>
      <c r="J3566" s="18" t="s">
        <v>32</v>
      </c>
      <c r="K3566" s="18">
        <v>2</v>
      </c>
      <c r="L3566" s="18">
        <v>3</v>
      </c>
      <c r="M3566" s="18" t="s">
        <v>25</v>
      </c>
      <c r="N3566" s="18">
        <v>7200</v>
      </c>
      <c r="O3566" s="18">
        <v>3600</v>
      </c>
      <c r="P3566" s="36"/>
      <c r="XFD3566" s="4"/>
    </row>
    <row r="3567" s="5" customFormat="true" ht="35" customHeight="true" spans="1:16384">
      <c r="A3567" s="17">
        <v>3564</v>
      </c>
      <c r="B3567" s="54" t="s">
        <v>3458</v>
      </c>
      <c r="C3567" s="19">
        <v>213</v>
      </c>
      <c r="D3567" s="18">
        <v>16</v>
      </c>
      <c r="E3567" s="24" t="s">
        <v>3653</v>
      </c>
      <c r="F3567" s="18" t="s">
        <v>3667</v>
      </c>
      <c r="G3567" s="18" t="s">
        <v>21</v>
      </c>
      <c r="H3567" s="18" t="s">
        <v>89</v>
      </c>
      <c r="I3567" s="18" t="s">
        <v>49</v>
      </c>
      <c r="J3567" s="18" t="s">
        <v>35</v>
      </c>
      <c r="K3567" s="18">
        <v>3</v>
      </c>
      <c r="L3567" s="18">
        <v>2</v>
      </c>
      <c r="M3567" s="18" t="s">
        <v>25</v>
      </c>
      <c r="N3567" s="18">
        <v>4800</v>
      </c>
      <c r="O3567" s="18">
        <v>2400</v>
      </c>
      <c r="P3567" s="36"/>
      <c r="XFD3567" s="4"/>
    </row>
    <row r="3568" s="5" customFormat="true" ht="35" customHeight="true" spans="1:16384">
      <c r="A3568" s="17">
        <v>3565</v>
      </c>
      <c r="B3568" s="54" t="s">
        <v>3458</v>
      </c>
      <c r="C3568" s="19">
        <v>214</v>
      </c>
      <c r="D3568" s="18">
        <v>17</v>
      </c>
      <c r="E3568" s="24" t="s">
        <v>3653</v>
      </c>
      <c r="F3568" s="18" t="s">
        <v>3668</v>
      </c>
      <c r="G3568" s="18" t="s">
        <v>21</v>
      </c>
      <c r="H3568" s="18" t="s">
        <v>89</v>
      </c>
      <c r="I3568" s="18" t="s">
        <v>31</v>
      </c>
      <c r="J3568" s="18" t="s">
        <v>35</v>
      </c>
      <c r="K3568" s="18">
        <v>2</v>
      </c>
      <c r="L3568" s="18">
        <v>2</v>
      </c>
      <c r="M3568" s="18" t="s">
        <v>25</v>
      </c>
      <c r="N3568" s="18">
        <v>4800</v>
      </c>
      <c r="O3568" s="18">
        <v>2400</v>
      </c>
      <c r="P3568" s="42"/>
      <c r="XFD3568" s="4"/>
    </row>
    <row r="3569" s="5" customFormat="true" ht="35" customHeight="true" spans="1:16384">
      <c r="A3569" s="17">
        <v>3566</v>
      </c>
      <c r="B3569" s="54" t="s">
        <v>3458</v>
      </c>
      <c r="C3569" s="19">
        <v>215</v>
      </c>
      <c r="D3569" s="18">
        <v>1</v>
      </c>
      <c r="E3569" s="24" t="s">
        <v>3669</v>
      </c>
      <c r="F3569" s="18" t="s">
        <v>3670</v>
      </c>
      <c r="G3569" s="18" t="s">
        <v>21</v>
      </c>
      <c r="H3569" s="18" t="s">
        <v>22</v>
      </c>
      <c r="I3569" s="18" t="s">
        <v>64</v>
      </c>
      <c r="J3569" s="18" t="s">
        <v>24</v>
      </c>
      <c r="K3569" s="18" t="s">
        <v>24</v>
      </c>
      <c r="L3569" s="18">
        <v>10</v>
      </c>
      <c r="M3569" s="18" t="s">
        <v>25</v>
      </c>
      <c r="N3569" s="18">
        <v>24000</v>
      </c>
      <c r="O3569" s="18">
        <v>12000</v>
      </c>
      <c r="P3569" s="35">
        <f ca="1">SUMIF(E:O,E3569,O:O)</f>
        <v>163200</v>
      </c>
      <c r="XFD3569" s="4"/>
    </row>
    <row r="3570" s="5" customFormat="true" ht="35" customHeight="true" spans="1:16384">
      <c r="A3570" s="17">
        <v>3567</v>
      </c>
      <c r="B3570" s="54" t="s">
        <v>3458</v>
      </c>
      <c r="C3570" s="19">
        <v>216</v>
      </c>
      <c r="D3570" s="18">
        <v>2</v>
      </c>
      <c r="E3570" s="24" t="s">
        <v>3669</v>
      </c>
      <c r="F3570" s="18" t="s">
        <v>3671</v>
      </c>
      <c r="G3570" s="18" t="s">
        <v>21</v>
      </c>
      <c r="H3570" s="18" t="s">
        <v>22</v>
      </c>
      <c r="I3570" s="18" t="s">
        <v>31</v>
      </c>
      <c r="J3570" s="18" t="s">
        <v>39</v>
      </c>
      <c r="K3570" s="18">
        <v>2</v>
      </c>
      <c r="L3570" s="18">
        <v>10</v>
      </c>
      <c r="M3570" s="18" t="s">
        <v>25</v>
      </c>
      <c r="N3570" s="18">
        <v>24000</v>
      </c>
      <c r="O3570" s="18">
        <v>12000</v>
      </c>
      <c r="P3570" s="36"/>
      <c r="XFD3570" s="4"/>
    </row>
    <row r="3571" s="5" customFormat="true" ht="35" customHeight="true" spans="1:16384">
      <c r="A3571" s="17">
        <v>3568</v>
      </c>
      <c r="B3571" s="54" t="s">
        <v>3458</v>
      </c>
      <c r="C3571" s="19">
        <v>217</v>
      </c>
      <c r="D3571" s="18">
        <v>3</v>
      </c>
      <c r="E3571" s="24" t="s">
        <v>3669</v>
      </c>
      <c r="F3571" s="18" t="s">
        <v>3672</v>
      </c>
      <c r="G3571" s="18" t="s">
        <v>21</v>
      </c>
      <c r="H3571" s="18" t="s">
        <v>22</v>
      </c>
      <c r="I3571" s="18" t="s">
        <v>31</v>
      </c>
      <c r="J3571" s="18" t="s">
        <v>39</v>
      </c>
      <c r="K3571" s="18">
        <v>1</v>
      </c>
      <c r="L3571" s="18">
        <v>10</v>
      </c>
      <c r="M3571" s="18" t="s">
        <v>25</v>
      </c>
      <c r="N3571" s="18">
        <v>24000</v>
      </c>
      <c r="O3571" s="18">
        <v>12000</v>
      </c>
      <c r="P3571" s="36"/>
      <c r="XFD3571" s="4"/>
    </row>
    <row r="3572" s="5" customFormat="true" ht="35" customHeight="true" spans="1:16384">
      <c r="A3572" s="17">
        <v>3569</v>
      </c>
      <c r="B3572" s="54" t="s">
        <v>3458</v>
      </c>
      <c r="C3572" s="19">
        <v>218</v>
      </c>
      <c r="D3572" s="18">
        <v>4</v>
      </c>
      <c r="E3572" s="24" t="s">
        <v>3669</v>
      </c>
      <c r="F3572" s="18" t="s">
        <v>3673</v>
      </c>
      <c r="G3572" s="18" t="s">
        <v>21</v>
      </c>
      <c r="H3572" s="18" t="s">
        <v>22</v>
      </c>
      <c r="I3572" s="18" t="s">
        <v>31</v>
      </c>
      <c r="J3572" s="18" t="s">
        <v>32</v>
      </c>
      <c r="K3572" s="18">
        <v>2</v>
      </c>
      <c r="L3572" s="18">
        <v>9</v>
      </c>
      <c r="M3572" s="18" t="s">
        <v>25</v>
      </c>
      <c r="N3572" s="18">
        <v>21600</v>
      </c>
      <c r="O3572" s="18">
        <v>10800</v>
      </c>
      <c r="P3572" s="36"/>
      <c r="XFD3572" s="4"/>
    </row>
    <row r="3573" s="5" customFormat="true" ht="35" customHeight="true" spans="1:16384">
      <c r="A3573" s="17">
        <v>3570</v>
      </c>
      <c r="B3573" s="54" t="s">
        <v>3458</v>
      </c>
      <c r="C3573" s="19">
        <v>219</v>
      </c>
      <c r="D3573" s="18">
        <v>5</v>
      </c>
      <c r="E3573" s="24" t="s">
        <v>3669</v>
      </c>
      <c r="F3573" s="18" t="s">
        <v>3674</v>
      </c>
      <c r="G3573" s="18" t="s">
        <v>21</v>
      </c>
      <c r="H3573" s="18" t="s">
        <v>22</v>
      </c>
      <c r="I3573" s="18" t="s">
        <v>31</v>
      </c>
      <c r="J3573" s="18" t="s">
        <v>35</v>
      </c>
      <c r="K3573" s="18">
        <v>2</v>
      </c>
      <c r="L3573" s="18">
        <v>9</v>
      </c>
      <c r="M3573" s="18" t="s">
        <v>25</v>
      </c>
      <c r="N3573" s="18">
        <v>21600</v>
      </c>
      <c r="O3573" s="18">
        <v>10800</v>
      </c>
      <c r="P3573" s="36"/>
      <c r="XFD3573" s="4"/>
    </row>
    <row r="3574" s="5" customFormat="true" ht="35" customHeight="true" spans="1:16384">
      <c r="A3574" s="17">
        <v>3571</v>
      </c>
      <c r="B3574" s="54" t="s">
        <v>3458</v>
      </c>
      <c r="C3574" s="19">
        <v>220</v>
      </c>
      <c r="D3574" s="18">
        <v>6</v>
      </c>
      <c r="E3574" s="24" t="s">
        <v>3669</v>
      </c>
      <c r="F3574" s="18" t="s">
        <v>3675</v>
      </c>
      <c r="G3574" s="18" t="s">
        <v>21</v>
      </c>
      <c r="H3574" s="18" t="s">
        <v>22</v>
      </c>
      <c r="I3574" s="18" t="s">
        <v>31</v>
      </c>
      <c r="J3574" s="18" t="s">
        <v>35</v>
      </c>
      <c r="K3574" s="18">
        <v>1</v>
      </c>
      <c r="L3574" s="18">
        <v>8</v>
      </c>
      <c r="M3574" s="18" t="s">
        <v>25</v>
      </c>
      <c r="N3574" s="18">
        <v>19200</v>
      </c>
      <c r="O3574" s="18">
        <v>9600</v>
      </c>
      <c r="P3574" s="36"/>
      <c r="XFD3574" s="4"/>
    </row>
    <row r="3575" s="5" customFormat="true" ht="35" customHeight="true" spans="1:16384">
      <c r="A3575" s="17">
        <v>3572</v>
      </c>
      <c r="B3575" s="54" t="s">
        <v>3458</v>
      </c>
      <c r="C3575" s="19">
        <v>221</v>
      </c>
      <c r="D3575" s="18">
        <v>7</v>
      </c>
      <c r="E3575" s="24" t="s">
        <v>3669</v>
      </c>
      <c r="F3575" s="18" t="s">
        <v>3676</v>
      </c>
      <c r="G3575" s="18" t="s">
        <v>21</v>
      </c>
      <c r="H3575" s="18" t="s">
        <v>22</v>
      </c>
      <c r="I3575" s="18" t="s">
        <v>31</v>
      </c>
      <c r="J3575" s="18" t="s">
        <v>32</v>
      </c>
      <c r="K3575" s="18">
        <v>1</v>
      </c>
      <c r="L3575" s="18">
        <v>7</v>
      </c>
      <c r="M3575" s="18" t="s">
        <v>25</v>
      </c>
      <c r="N3575" s="18">
        <v>16800</v>
      </c>
      <c r="O3575" s="18">
        <v>8400</v>
      </c>
      <c r="P3575" s="36"/>
      <c r="XFD3575" s="4"/>
    </row>
    <row r="3576" s="5" customFormat="true" ht="35" customHeight="true" spans="1:16384">
      <c r="A3576" s="17">
        <v>3573</v>
      </c>
      <c r="B3576" s="54" t="s">
        <v>3458</v>
      </c>
      <c r="C3576" s="19">
        <v>222</v>
      </c>
      <c r="D3576" s="18">
        <v>8</v>
      </c>
      <c r="E3576" s="24" t="s">
        <v>3669</v>
      </c>
      <c r="F3576" s="18" t="s">
        <v>3677</v>
      </c>
      <c r="G3576" s="18" t="s">
        <v>21</v>
      </c>
      <c r="H3576" s="18" t="s">
        <v>22</v>
      </c>
      <c r="I3576" s="18" t="s">
        <v>31</v>
      </c>
      <c r="J3576" s="18" t="s">
        <v>39</v>
      </c>
      <c r="K3576" s="18">
        <v>2</v>
      </c>
      <c r="L3576" s="18">
        <v>6</v>
      </c>
      <c r="M3576" s="18" t="s">
        <v>25</v>
      </c>
      <c r="N3576" s="18">
        <v>14400</v>
      </c>
      <c r="O3576" s="18">
        <v>7200</v>
      </c>
      <c r="P3576" s="36"/>
      <c r="XFD3576" s="4"/>
    </row>
    <row r="3577" s="5" customFormat="true" ht="35" customHeight="true" spans="1:16384">
      <c r="A3577" s="17">
        <v>3574</v>
      </c>
      <c r="B3577" s="54" t="s">
        <v>3458</v>
      </c>
      <c r="C3577" s="19">
        <v>223</v>
      </c>
      <c r="D3577" s="18">
        <v>9</v>
      </c>
      <c r="E3577" s="24" t="s">
        <v>3669</v>
      </c>
      <c r="F3577" s="18" t="s">
        <v>1449</v>
      </c>
      <c r="G3577" s="18" t="s">
        <v>21</v>
      </c>
      <c r="H3577" s="18" t="s">
        <v>22</v>
      </c>
      <c r="I3577" s="18" t="s">
        <v>31</v>
      </c>
      <c r="J3577" s="18" t="s">
        <v>35</v>
      </c>
      <c r="K3577" s="18">
        <v>1</v>
      </c>
      <c r="L3577" s="18">
        <v>10</v>
      </c>
      <c r="M3577" s="18" t="s">
        <v>25</v>
      </c>
      <c r="N3577" s="18">
        <v>24000</v>
      </c>
      <c r="O3577" s="18">
        <v>12000</v>
      </c>
      <c r="P3577" s="36"/>
      <c r="XFD3577" s="4"/>
    </row>
    <row r="3578" s="5" customFormat="true" ht="35" customHeight="true" spans="1:16384">
      <c r="A3578" s="17">
        <v>3575</v>
      </c>
      <c r="B3578" s="54" t="s">
        <v>3458</v>
      </c>
      <c r="C3578" s="19">
        <v>224</v>
      </c>
      <c r="D3578" s="18">
        <v>10</v>
      </c>
      <c r="E3578" s="24" t="s">
        <v>3669</v>
      </c>
      <c r="F3578" s="18" t="s">
        <v>3678</v>
      </c>
      <c r="G3578" s="18" t="s">
        <v>21</v>
      </c>
      <c r="H3578" s="18" t="s">
        <v>22</v>
      </c>
      <c r="I3578" s="18" t="s">
        <v>31</v>
      </c>
      <c r="J3578" s="18" t="s">
        <v>35</v>
      </c>
      <c r="K3578" s="18">
        <v>2</v>
      </c>
      <c r="L3578" s="18">
        <v>8</v>
      </c>
      <c r="M3578" s="18" t="s">
        <v>25</v>
      </c>
      <c r="N3578" s="18">
        <v>19200</v>
      </c>
      <c r="O3578" s="18">
        <v>9600</v>
      </c>
      <c r="P3578" s="36"/>
      <c r="XFD3578" s="4"/>
    </row>
    <row r="3579" s="5" customFormat="true" ht="35" customHeight="true" spans="1:16384">
      <c r="A3579" s="17">
        <v>3576</v>
      </c>
      <c r="B3579" s="54" t="s">
        <v>3458</v>
      </c>
      <c r="C3579" s="19">
        <v>225</v>
      </c>
      <c r="D3579" s="18">
        <v>11</v>
      </c>
      <c r="E3579" s="24" t="s">
        <v>3669</v>
      </c>
      <c r="F3579" s="18" t="s">
        <v>3679</v>
      </c>
      <c r="G3579" s="18" t="s">
        <v>21</v>
      </c>
      <c r="H3579" s="18" t="s">
        <v>59</v>
      </c>
      <c r="I3579" s="18" t="s">
        <v>49</v>
      </c>
      <c r="J3579" s="18" t="s">
        <v>32</v>
      </c>
      <c r="K3579" s="18">
        <v>1</v>
      </c>
      <c r="L3579" s="18">
        <v>5</v>
      </c>
      <c r="M3579" s="18" t="s">
        <v>25</v>
      </c>
      <c r="N3579" s="18">
        <v>12000</v>
      </c>
      <c r="O3579" s="18">
        <v>6000</v>
      </c>
      <c r="P3579" s="36"/>
      <c r="XFD3579" s="4"/>
    </row>
    <row r="3580" s="5" customFormat="true" ht="35" customHeight="true" spans="1:16384">
      <c r="A3580" s="17">
        <v>3577</v>
      </c>
      <c r="B3580" s="54" t="s">
        <v>3458</v>
      </c>
      <c r="C3580" s="19">
        <v>226</v>
      </c>
      <c r="D3580" s="18">
        <v>12</v>
      </c>
      <c r="E3580" s="24" t="s">
        <v>3669</v>
      </c>
      <c r="F3580" s="18" t="s">
        <v>3680</v>
      </c>
      <c r="G3580" s="18" t="s">
        <v>21</v>
      </c>
      <c r="H3580" s="18" t="s">
        <v>22</v>
      </c>
      <c r="I3580" s="18" t="s">
        <v>31</v>
      </c>
      <c r="J3580" s="18" t="s">
        <v>32</v>
      </c>
      <c r="K3580" s="18">
        <v>2</v>
      </c>
      <c r="L3580" s="18">
        <v>3</v>
      </c>
      <c r="M3580" s="18" t="s">
        <v>25</v>
      </c>
      <c r="N3580" s="18">
        <v>7200</v>
      </c>
      <c r="O3580" s="18">
        <v>3600</v>
      </c>
      <c r="P3580" s="36"/>
      <c r="XFD3580" s="4"/>
    </row>
    <row r="3581" s="5" customFormat="true" ht="35" customHeight="true" spans="1:16384">
      <c r="A3581" s="17">
        <v>3578</v>
      </c>
      <c r="B3581" s="54" t="s">
        <v>3458</v>
      </c>
      <c r="C3581" s="19">
        <v>227</v>
      </c>
      <c r="D3581" s="18">
        <v>13</v>
      </c>
      <c r="E3581" s="24" t="s">
        <v>3669</v>
      </c>
      <c r="F3581" s="18" t="s">
        <v>3681</v>
      </c>
      <c r="G3581" s="18" t="s">
        <v>21</v>
      </c>
      <c r="H3581" s="18" t="s">
        <v>22</v>
      </c>
      <c r="I3581" s="18" t="s">
        <v>31</v>
      </c>
      <c r="J3581" s="18" t="s">
        <v>32</v>
      </c>
      <c r="K3581" s="18">
        <v>2</v>
      </c>
      <c r="L3581" s="18">
        <v>5</v>
      </c>
      <c r="M3581" s="18" t="s">
        <v>25</v>
      </c>
      <c r="N3581" s="18">
        <v>12000</v>
      </c>
      <c r="O3581" s="18">
        <v>6000</v>
      </c>
      <c r="P3581" s="36"/>
      <c r="XFD3581" s="4"/>
    </row>
    <row r="3582" s="5" customFormat="true" ht="35" customHeight="true" spans="1:16384">
      <c r="A3582" s="17">
        <v>3579</v>
      </c>
      <c r="B3582" s="54" t="s">
        <v>3458</v>
      </c>
      <c r="C3582" s="19">
        <v>228</v>
      </c>
      <c r="D3582" s="18">
        <v>14</v>
      </c>
      <c r="E3582" s="24" t="s">
        <v>3669</v>
      </c>
      <c r="F3582" s="18" t="s">
        <v>3682</v>
      </c>
      <c r="G3582" s="18" t="s">
        <v>21</v>
      </c>
      <c r="H3582" s="18" t="s">
        <v>59</v>
      </c>
      <c r="I3582" s="18" t="s">
        <v>49</v>
      </c>
      <c r="J3582" s="18" t="s">
        <v>35</v>
      </c>
      <c r="K3582" s="18">
        <v>1</v>
      </c>
      <c r="L3582" s="18">
        <v>4</v>
      </c>
      <c r="M3582" s="18" t="s">
        <v>25</v>
      </c>
      <c r="N3582" s="18">
        <v>9600</v>
      </c>
      <c r="O3582" s="18">
        <v>4800</v>
      </c>
      <c r="P3582" s="36"/>
      <c r="XFD3582" s="4"/>
    </row>
    <row r="3583" s="5" customFormat="true" ht="35" customHeight="true" spans="1:16384">
      <c r="A3583" s="17">
        <v>3580</v>
      </c>
      <c r="B3583" s="54" t="s">
        <v>3458</v>
      </c>
      <c r="C3583" s="19">
        <v>229</v>
      </c>
      <c r="D3583" s="18">
        <v>15</v>
      </c>
      <c r="E3583" s="24" t="s">
        <v>3669</v>
      </c>
      <c r="F3583" s="18" t="s">
        <v>3683</v>
      </c>
      <c r="G3583" s="18" t="s">
        <v>21</v>
      </c>
      <c r="H3583" s="18" t="s">
        <v>59</v>
      </c>
      <c r="I3583" s="18" t="s">
        <v>49</v>
      </c>
      <c r="J3583" s="18" t="s">
        <v>39</v>
      </c>
      <c r="K3583" s="18">
        <v>1</v>
      </c>
      <c r="L3583" s="18">
        <v>4</v>
      </c>
      <c r="M3583" s="18" t="s">
        <v>25</v>
      </c>
      <c r="N3583" s="18">
        <v>9600</v>
      </c>
      <c r="O3583" s="18">
        <v>4800</v>
      </c>
      <c r="P3583" s="36"/>
      <c r="XFD3583" s="4"/>
    </row>
    <row r="3584" s="5" customFormat="true" ht="35" customHeight="true" spans="1:16384">
      <c r="A3584" s="17">
        <v>3581</v>
      </c>
      <c r="B3584" s="54" t="s">
        <v>3458</v>
      </c>
      <c r="C3584" s="19">
        <v>230</v>
      </c>
      <c r="D3584" s="18">
        <v>16</v>
      </c>
      <c r="E3584" s="24" t="s">
        <v>3669</v>
      </c>
      <c r="F3584" s="18" t="s">
        <v>3684</v>
      </c>
      <c r="G3584" s="18" t="s">
        <v>21</v>
      </c>
      <c r="H3584" s="18" t="s">
        <v>22</v>
      </c>
      <c r="I3584" s="18" t="s">
        <v>23</v>
      </c>
      <c r="J3584" s="18" t="s">
        <v>24</v>
      </c>
      <c r="K3584" s="18" t="s">
        <v>24</v>
      </c>
      <c r="L3584" s="18">
        <v>10</v>
      </c>
      <c r="M3584" s="18" t="s">
        <v>25</v>
      </c>
      <c r="N3584" s="18">
        <v>24000</v>
      </c>
      <c r="O3584" s="18">
        <v>12000</v>
      </c>
      <c r="P3584" s="36"/>
      <c r="XFD3584" s="4"/>
    </row>
    <row r="3585" s="5" customFormat="true" ht="35" customHeight="true" spans="1:16384">
      <c r="A3585" s="17">
        <v>3582</v>
      </c>
      <c r="B3585" s="54" t="s">
        <v>3458</v>
      </c>
      <c r="C3585" s="19">
        <v>231</v>
      </c>
      <c r="D3585" s="18">
        <v>17</v>
      </c>
      <c r="E3585" s="24" t="s">
        <v>3669</v>
      </c>
      <c r="F3585" s="18" t="s">
        <v>3685</v>
      </c>
      <c r="G3585" s="18" t="s">
        <v>21</v>
      </c>
      <c r="H3585" s="18" t="s">
        <v>59</v>
      </c>
      <c r="I3585" s="18" t="s">
        <v>49</v>
      </c>
      <c r="J3585" s="18" t="s">
        <v>35</v>
      </c>
      <c r="K3585" s="18">
        <v>2</v>
      </c>
      <c r="L3585" s="18">
        <v>8</v>
      </c>
      <c r="M3585" s="18" t="s">
        <v>25</v>
      </c>
      <c r="N3585" s="18">
        <v>19200</v>
      </c>
      <c r="O3585" s="18">
        <v>9600</v>
      </c>
      <c r="P3585" s="36"/>
      <c r="XFD3585" s="4"/>
    </row>
    <row r="3586" s="5" customFormat="true" ht="35" customHeight="true" spans="1:16384">
      <c r="A3586" s="17">
        <v>3583</v>
      </c>
      <c r="B3586" s="54" t="s">
        <v>3458</v>
      </c>
      <c r="C3586" s="19">
        <v>232</v>
      </c>
      <c r="D3586" s="18">
        <v>18</v>
      </c>
      <c r="E3586" s="24" t="s">
        <v>3669</v>
      </c>
      <c r="F3586" s="18" t="s">
        <v>3686</v>
      </c>
      <c r="G3586" s="18" t="s">
        <v>21</v>
      </c>
      <c r="H3586" s="18" t="s">
        <v>22</v>
      </c>
      <c r="I3586" s="18" t="s">
        <v>29</v>
      </c>
      <c r="J3586" s="18" t="s">
        <v>24</v>
      </c>
      <c r="K3586" s="18" t="s">
        <v>24</v>
      </c>
      <c r="L3586" s="18">
        <v>5</v>
      </c>
      <c r="M3586" s="18" t="s">
        <v>25</v>
      </c>
      <c r="N3586" s="18">
        <v>12000</v>
      </c>
      <c r="O3586" s="18">
        <v>6000</v>
      </c>
      <c r="P3586" s="36"/>
      <c r="XFD3586" s="4"/>
    </row>
    <row r="3587" s="5" customFormat="true" ht="35" customHeight="true" spans="1:16384">
      <c r="A3587" s="17">
        <v>3584</v>
      </c>
      <c r="B3587" s="54" t="s">
        <v>3458</v>
      </c>
      <c r="C3587" s="19">
        <v>233</v>
      </c>
      <c r="D3587" s="18">
        <v>19</v>
      </c>
      <c r="E3587" s="24" t="s">
        <v>3669</v>
      </c>
      <c r="F3587" s="18" t="s">
        <v>3687</v>
      </c>
      <c r="G3587" s="18" t="s">
        <v>21</v>
      </c>
      <c r="H3587" s="18" t="s">
        <v>22</v>
      </c>
      <c r="I3587" s="18" t="s">
        <v>31</v>
      </c>
      <c r="J3587" s="18" t="s">
        <v>32</v>
      </c>
      <c r="K3587" s="18">
        <v>1</v>
      </c>
      <c r="L3587" s="18">
        <v>1</v>
      </c>
      <c r="M3587" s="18" t="s">
        <v>25</v>
      </c>
      <c r="N3587" s="18">
        <v>2400</v>
      </c>
      <c r="O3587" s="18">
        <v>1200</v>
      </c>
      <c r="P3587" s="36"/>
      <c r="XFD3587" s="4"/>
    </row>
    <row r="3588" s="5" customFormat="true" ht="35" customHeight="true" spans="1:16384">
      <c r="A3588" s="17">
        <v>3585</v>
      </c>
      <c r="B3588" s="54" t="s">
        <v>3458</v>
      </c>
      <c r="C3588" s="19">
        <v>234</v>
      </c>
      <c r="D3588" s="18">
        <v>20</v>
      </c>
      <c r="E3588" s="24" t="s">
        <v>3669</v>
      </c>
      <c r="F3588" s="18" t="s">
        <v>3688</v>
      </c>
      <c r="G3588" s="18" t="s">
        <v>21</v>
      </c>
      <c r="H3588" s="18" t="s">
        <v>59</v>
      </c>
      <c r="I3588" s="18" t="s">
        <v>49</v>
      </c>
      <c r="J3588" s="18" t="s">
        <v>32</v>
      </c>
      <c r="K3588" s="18">
        <v>2</v>
      </c>
      <c r="L3588" s="18">
        <v>4</v>
      </c>
      <c r="M3588" s="18" t="s">
        <v>25</v>
      </c>
      <c r="N3588" s="18">
        <v>9600</v>
      </c>
      <c r="O3588" s="18">
        <v>4800</v>
      </c>
      <c r="P3588" s="42"/>
      <c r="XFD3588" s="4"/>
    </row>
    <row r="3589" s="5" customFormat="true" ht="35" customHeight="true" spans="1:16384">
      <c r="A3589" s="17">
        <v>3586</v>
      </c>
      <c r="B3589" s="54" t="s">
        <v>3458</v>
      </c>
      <c r="C3589" s="19">
        <v>235</v>
      </c>
      <c r="D3589" s="18">
        <v>1</v>
      </c>
      <c r="E3589" s="24" t="s">
        <v>3689</v>
      </c>
      <c r="F3589" s="18" t="s">
        <v>3690</v>
      </c>
      <c r="G3589" s="18" t="s">
        <v>21</v>
      </c>
      <c r="H3589" s="18" t="s">
        <v>22</v>
      </c>
      <c r="I3589" s="18" t="s">
        <v>23</v>
      </c>
      <c r="J3589" s="18" t="s">
        <v>24</v>
      </c>
      <c r="K3589" s="18" t="s">
        <v>24</v>
      </c>
      <c r="L3589" s="18">
        <v>10</v>
      </c>
      <c r="M3589" s="18" t="s">
        <v>25</v>
      </c>
      <c r="N3589" s="18">
        <v>24000</v>
      </c>
      <c r="O3589" s="18">
        <v>12000</v>
      </c>
      <c r="P3589" s="35">
        <f ca="1">SUMIF(E:O,E3589,O:O)</f>
        <v>394800</v>
      </c>
      <c r="XFD3589" s="4"/>
    </row>
    <row r="3590" s="5" customFormat="true" ht="35" customHeight="true" spans="1:16384">
      <c r="A3590" s="17">
        <v>3587</v>
      </c>
      <c r="B3590" s="54" t="s">
        <v>3458</v>
      </c>
      <c r="C3590" s="19">
        <v>236</v>
      </c>
      <c r="D3590" s="18">
        <v>2</v>
      </c>
      <c r="E3590" s="24" t="s">
        <v>3689</v>
      </c>
      <c r="F3590" s="18" t="s">
        <v>3691</v>
      </c>
      <c r="G3590" s="18" t="s">
        <v>21</v>
      </c>
      <c r="H3590" s="18" t="s">
        <v>22</v>
      </c>
      <c r="I3590" s="18" t="s">
        <v>146</v>
      </c>
      <c r="J3590" s="18" t="s">
        <v>24</v>
      </c>
      <c r="K3590" s="18" t="s">
        <v>24</v>
      </c>
      <c r="L3590" s="18">
        <v>10</v>
      </c>
      <c r="M3590" s="18" t="s">
        <v>25</v>
      </c>
      <c r="N3590" s="18">
        <v>24000</v>
      </c>
      <c r="O3590" s="18">
        <v>12000</v>
      </c>
      <c r="P3590" s="36"/>
      <c r="XFD3590" s="4"/>
    </row>
    <row r="3591" s="5" customFormat="true" ht="35" customHeight="true" spans="1:16384">
      <c r="A3591" s="17">
        <v>3588</v>
      </c>
      <c r="B3591" s="54" t="s">
        <v>3458</v>
      </c>
      <c r="C3591" s="19">
        <v>237</v>
      </c>
      <c r="D3591" s="18">
        <v>3</v>
      </c>
      <c r="E3591" s="24" t="s">
        <v>3689</v>
      </c>
      <c r="F3591" s="18" t="s">
        <v>3692</v>
      </c>
      <c r="G3591" s="18" t="s">
        <v>21</v>
      </c>
      <c r="H3591" s="18" t="s">
        <v>22</v>
      </c>
      <c r="I3591" s="18" t="s">
        <v>29</v>
      </c>
      <c r="J3591" s="18" t="s">
        <v>24</v>
      </c>
      <c r="K3591" s="18" t="s">
        <v>24</v>
      </c>
      <c r="L3591" s="18">
        <v>10</v>
      </c>
      <c r="M3591" s="18" t="s">
        <v>25</v>
      </c>
      <c r="N3591" s="18">
        <v>24000</v>
      </c>
      <c r="O3591" s="18">
        <v>12000</v>
      </c>
      <c r="P3591" s="36"/>
      <c r="XFD3591" s="4"/>
    </row>
    <row r="3592" s="5" customFormat="true" ht="35" customHeight="true" spans="1:16384">
      <c r="A3592" s="17">
        <v>3589</v>
      </c>
      <c r="B3592" s="54" t="s">
        <v>3458</v>
      </c>
      <c r="C3592" s="19">
        <v>238</v>
      </c>
      <c r="D3592" s="18">
        <v>4</v>
      </c>
      <c r="E3592" s="24" t="s">
        <v>3689</v>
      </c>
      <c r="F3592" s="18" t="s">
        <v>3693</v>
      </c>
      <c r="G3592" s="18" t="s">
        <v>21</v>
      </c>
      <c r="H3592" s="18" t="s">
        <v>22</v>
      </c>
      <c r="I3592" s="18" t="s">
        <v>54</v>
      </c>
      <c r="J3592" s="18" t="s">
        <v>24</v>
      </c>
      <c r="K3592" s="18" t="s">
        <v>24</v>
      </c>
      <c r="L3592" s="18">
        <v>10</v>
      </c>
      <c r="M3592" s="18" t="s">
        <v>25</v>
      </c>
      <c r="N3592" s="18">
        <v>24000</v>
      </c>
      <c r="O3592" s="18">
        <v>12000</v>
      </c>
      <c r="P3592" s="36"/>
      <c r="XFD3592" s="4"/>
    </row>
    <row r="3593" s="5" customFormat="true" ht="35" customHeight="true" spans="1:16384">
      <c r="A3593" s="17">
        <v>3590</v>
      </c>
      <c r="B3593" s="54" t="s">
        <v>3458</v>
      </c>
      <c r="C3593" s="19">
        <v>239</v>
      </c>
      <c r="D3593" s="18">
        <v>5</v>
      </c>
      <c r="E3593" s="24" t="s">
        <v>3689</v>
      </c>
      <c r="F3593" s="18" t="s">
        <v>3694</v>
      </c>
      <c r="G3593" s="18" t="s">
        <v>21</v>
      </c>
      <c r="H3593" s="18" t="s">
        <v>42</v>
      </c>
      <c r="I3593" s="18" t="s">
        <v>75</v>
      </c>
      <c r="J3593" s="18" t="s">
        <v>24</v>
      </c>
      <c r="K3593" s="18" t="s">
        <v>24</v>
      </c>
      <c r="L3593" s="18">
        <v>10</v>
      </c>
      <c r="M3593" s="18" t="s">
        <v>25</v>
      </c>
      <c r="N3593" s="18">
        <v>24000</v>
      </c>
      <c r="O3593" s="18">
        <v>12000</v>
      </c>
      <c r="P3593" s="36"/>
      <c r="XFD3593" s="4"/>
    </row>
    <row r="3594" s="5" customFormat="true" ht="35" customHeight="true" spans="1:16384">
      <c r="A3594" s="17">
        <v>3591</v>
      </c>
      <c r="B3594" s="54" t="s">
        <v>3458</v>
      </c>
      <c r="C3594" s="19">
        <v>240</v>
      </c>
      <c r="D3594" s="18">
        <v>6</v>
      </c>
      <c r="E3594" s="24" t="s">
        <v>3689</v>
      </c>
      <c r="F3594" s="18" t="s">
        <v>3695</v>
      </c>
      <c r="G3594" s="18" t="s">
        <v>21</v>
      </c>
      <c r="H3594" s="18" t="s">
        <v>22</v>
      </c>
      <c r="I3594" s="18" t="s">
        <v>45</v>
      </c>
      <c r="J3594" s="18" t="s">
        <v>24</v>
      </c>
      <c r="K3594" s="18" t="s">
        <v>24</v>
      </c>
      <c r="L3594" s="18">
        <v>10</v>
      </c>
      <c r="M3594" s="18" t="s">
        <v>25</v>
      </c>
      <c r="N3594" s="18">
        <v>24000</v>
      </c>
      <c r="O3594" s="18">
        <v>12000</v>
      </c>
      <c r="P3594" s="36"/>
      <c r="XFD3594" s="4"/>
    </row>
    <row r="3595" s="5" customFormat="true" ht="35" customHeight="true" spans="1:16384">
      <c r="A3595" s="17">
        <v>3592</v>
      </c>
      <c r="B3595" s="54" t="s">
        <v>3458</v>
      </c>
      <c r="C3595" s="19">
        <v>241</v>
      </c>
      <c r="D3595" s="18">
        <v>7</v>
      </c>
      <c r="E3595" s="24" t="s">
        <v>3689</v>
      </c>
      <c r="F3595" s="18" t="s">
        <v>3696</v>
      </c>
      <c r="G3595" s="18" t="s">
        <v>21</v>
      </c>
      <c r="H3595" s="18" t="s">
        <v>42</v>
      </c>
      <c r="I3595" s="18" t="s">
        <v>43</v>
      </c>
      <c r="J3595" s="18" t="s">
        <v>24</v>
      </c>
      <c r="K3595" s="18" t="s">
        <v>24</v>
      </c>
      <c r="L3595" s="18">
        <v>10</v>
      </c>
      <c r="M3595" s="18" t="s">
        <v>25</v>
      </c>
      <c r="N3595" s="18">
        <v>24000</v>
      </c>
      <c r="O3595" s="18">
        <v>12000</v>
      </c>
      <c r="P3595" s="36"/>
      <c r="XFD3595" s="4"/>
    </row>
    <row r="3596" s="5" customFormat="true" ht="35" customHeight="true" spans="1:16384">
      <c r="A3596" s="17">
        <v>3593</v>
      </c>
      <c r="B3596" s="54" t="s">
        <v>3458</v>
      </c>
      <c r="C3596" s="19">
        <v>242</v>
      </c>
      <c r="D3596" s="18">
        <v>8</v>
      </c>
      <c r="E3596" s="24" t="s">
        <v>3689</v>
      </c>
      <c r="F3596" s="18" t="s">
        <v>3697</v>
      </c>
      <c r="G3596" s="18" t="s">
        <v>21</v>
      </c>
      <c r="H3596" s="18" t="s">
        <v>22</v>
      </c>
      <c r="I3596" s="18" t="s">
        <v>64</v>
      </c>
      <c r="J3596" s="18" t="s">
        <v>24</v>
      </c>
      <c r="K3596" s="18" t="s">
        <v>24</v>
      </c>
      <c r="L3596" s="18">
        <v>10</v>
      </c>
      <c r="M3596" s="18" t="s">
        <v>25</v>
      </c>
      <c r="N3596" s="18">
        <v>24000</v>
      </c>
      <c r="O3596" s="18">
        <v>12000</v>
      </c>
      <c r="P3596" s="36"/>
      <c r="XFD3596" s="4"/>
    </row>
    <row r="3597" s="5" customFormat="true" ht="35" customHeight="true" spans="1:16384">
      <c r="A3597" s="17">
        <v>3594</v>
      </c>
      <c r="B3597" s="54" t="s">
        <v>3458</v>
      </c>
      <c r="C3597" s="19">
        <v>243</v>
      </c>
      <c r="D3597" s="18">
        <v>9</v>
      </c>
      <c r="E3597" s="24" t="s">
        <v>3689</v>
      </c>
      <c r="F3597" s="18" t="s">
        <v>3698</v>
      </c>
      <c r="G3597" s="18" t="s">
        <v>21</v>
      </c>
      <c r="H3597" s="18" t="s">
        <v>22</v>
      </c>
      <c r="I3597" s="18" t="s">
        <v>31</v>
      </c>
      <c r="J3597" s="18" t="s">
        <v>32</v>
      </c>
      <c r="K3597" s="18">
        <v>1</v>
      </c>
      <c r="L3597" s="18">
        <v>10</v>
      </c>
      <c r="M3597" s="18" t="s">
        <v>25</v>
      </c>
      <c r="N3597" s="18">
        <v>24000</v>
      </c>
      <c r="O3597" s="18">
        <v>12000</v>
      </c>
      <c r="P3597" s="36"/>
      <c r="XFD3597" s="4"/>
    </row>
    <row r="3598" s="5" customFormat="true" ht="35" customHeight="true" spans="1:16384">
      <c r="A3598" s="17">
        <v>3595</v>
      </c>
      <c r="B3598" s="54" t="s">
        <v>3458</v>
      </c>
      <c r="C3598" s="19">
        <v>244</v>
      </c>
      <c r="D3598" s="18">
        <v>10</v>
      </c>
      <c r="E3598" s="24" t="s">
        <v>3689</v>
      </c>
      <c r="F3598" s="18" t="s">
        <v>3699</v>
      </c>
      <c r="G3598" s="18" t="s">
        <v>21</v>
      </c>
      <c r="H3598" s="18" t="s">
        <v>22</v>
      </c>
      <c r="I3598" s="18" t="s">
        <v>31</v>
      </c>
      <c r="J3598" s="18" t="s">
        <v>32</v>
      </c>
      <c r="K3598" s="18">
        <v>1</v>
      </c>
      <c r="L3598" s="18">
        <v>4</v>
      </c>
      <c r="M3598" s="18" t="s">
        <v>25</v>
      </c>
      <c r="N3598" s="18">
        <v>9600</v>
      </c>
      <c r="O3598" s="18">
        <v>4800</v>
      </c>
      <c r="P3598" s="36"/>
      <c r="XFD3598" s="4"/>
    </row>
    <row r="3599" s="5" customFormat="true" ht="35" customHeight="true" spans="1:16384">
      <c r="A3599" s="17">
        <v>3596</v>
      </c>
      <c r="B3599" s="54" t="s">
        <v>3458</v>
      </c>
      <c r="C3599" s="19">
        <v>245</v>
      </c>
      <c r="D3599" s="18">
        <v>11</v>
      </c>
      <c r="E3599" s="24" t="s">
        <v>3689</v>
      </c>
      <c r="F3599" s="18" t="s">
        <v>3700</v>
      </c>
      <c r="G3599" s="18" t="s">
        <v>21</v>
      </c>
      <c r="H3599" s="18" t="s">
        <v>22</v>
      </c>
      <c r="I3599" s="18" t="s">
        <v>31</v>
      </c>
      <c r="J3599" s="18" t="s">
        <v>32</v>
      </c>
      <c r="K3599" s="18">
        <v>2</v>
      </c>
      <c r="L3599" s="18">
        <v>10</v>
      </c>
      <c r="M3599" s="18" t="s">
        <v>25</v>
      </c>
      <c r="N3599" s="18">
        <v>24000</v>
      </c>
      <c r="O3599" s="18">
        <v>12000</v>
      </c>
      <c r="P3599" s="36"/>
      <c r="XFD3599" s="4"/>
    </row>
    <row r="3600" s="5" customFormat="true" ht="35" customHeight="true" spans="1:16384">
      <c r="A3600" s="17">
        <v>3597</v>
      </c>
      <c r="B3600" s="54" t="s">
        <v>3458</v>
      </c>
      <c r="C3600" s="19">
        <v>246</v>
      </c>
      <c r="D3600" s="18">
        <v>12</v>
      </c>
      <c r="E3600" s="24" t="s">
        <v>3689</v>
      </c>
      <c r="F3600" s="18" t="s">
        <v>3701</v>
      </c>
      <c r="G3600" s="18" t="s">
        <v>21</v>
      </c>
      <c r="H3600" s="18" t="s">
        <v>22</v>
      </c>
      <c r="I3600" s="18" t="s">
        <v>31</v>
      </c>
      <c r="J3600" s="18" t="s">
        <v>32</v>
      </c>
      <c r="K3600" s="18">
        <v>2</v>
      </c>
      <c r="L3600" s="18">
        <v>5</v>
      </c>
      <c r="M3600" s="18" t="s">
        <v>25</v>
      </c>
      <c r="N3600" s="18">
        <v>12000</v>
      </c>
      <c r="O3600" s="18">
        <v>6000</v>
      </c>
      <c r="P3600" s="36"/>
      <c r="XFD3600" s="4"/>
    </row>
    <row r="3601" s="5" customFormat="true" ht="35" customHeight="true" spans="1:16384">
      <c r="A3601" s="17">
        <v>3598</v>
      </c>
      <c r="B3601" s="54" t="s">
        <v>3458</v>
      </c>
      <c r="C3601" s="19">
        <v>247</v>
      </c>
      <c r="D3601" s="18">
        <v>13</v>
      </c>
      <c r="E3601" s="24" t="s">
        <v>3689</v>
      </c>
      <c r="F3601" s="18" t="s">
        <v>3702</v>
      </c>
      <c r="G3601" s="18" t="s">
        <v>21</v>
      </c>
      <c r="H3601" s="18" t="s">
        <v>89</v>
      </c>
      <c r="I3601" s="18" t="s">
        <v>49</v>
      </c>
      <c r="J3601" s="18" t="s">
        <v>32</v>
      </c>
      <c r="K3601" s="18">
        <v>2</v>
      </c>
      <c r="L3601" s="18">
        <v>6</v>
      </c>
      <c r="M3601" s="18" t="s">
        <v>25</v>
      </c>
      <c r="N3601" s="18">
        <v>14400</v>
      </c>
      <c r="O3601" s="18">
        <v>7200</v>
      </c>
      <c r="P3601" s="36"/>
      <c r="XFD3601" s="4"/>
    </row>
    <row r="3602" s="5" customFormat="true" ht="35" customHeight="true" spans="1:16384">
      <c r="A3602" s="17">
        <v>3599</v>
      </c>
      <c r="B3602" s="54" t="s">
        <v>3458</v>
      </c>
      <c r="C3602" s="19">
        <v>248</v>
      </c>
      <c r="D3602" s="18">
        <v>14</v>
      </c>
      <c r="E3602" s="24" t="s">
        <v>3689</v>
      </c>
      <c r="F3602" s="18" t="s">
        <v>3703</v>
      </c>
      <c r="G3602" s="18" t="s">
        <v>21</v>
      </c>
      <c r="H3602" s="18" t="s">
        <v>22</v>
      </c>
      <c r="I3602" s="18" t="s">
        <v>31</v>
      </c>
      <c r="J3602" s="18" t="s">
        <v>32</v>
      </c>
      <c r="K3602" s="18">
        <v>3</v>
      </c>
      <c r="L3602" s="18">
        <v>9</v>
      </c>
      <c r="M3602" s="18" t="s">
        <v>25</v>
      </c>
      <c r="N3602" s="18">
        <v>21600</v>
      </c>
      <c r="O3602" s="18">
        <v>10800</v>
      </c>
      <c r="P3602" s="36"/>
      <c r="XFD3602" s="4"/>
    </row>
    <row r="3603" s="5" customFormat="true" ht="35" customHeight="true" spans="1:16384">
      <c r="A3603" s="17">
        <v>3600</v>
      </c>
      <c r="B3603" s="54" t="s">
        <v>3458</v>
      </c>
      <c r="C3603" s="19">
        <v>249</v>
      </c>
      <c r="D3603" s="18">
        <v>15</v>
      </c>
      <c r="E3603" s="24" t="s">
        <v>3689</v>
      </c>
      <c r="F3603" s="18" t="s">
        <v>3704</v>
      </c>
      <c r="G3603" s="18" t="s">
        <v>21</v>
      </c>
      <c r="H3603" s="18" t="s">
        <v>22</v>
      </c>
      <c r="I3603" s="18" t="s">
        <v>31</v>
      </c>
      <c r="J3603" s="18" t="s">
        <v>32</v>
      </c>
      <c r="K3603" s="18">
        <v>3</v>
      </c>
      <c r="L3603" s="18">
        <v>4</v>
      </c>
      <c r="M3603" s="18" t="s">
        <v>25</v>
      </c>
      <c r="N3603" s="18">
        <v>9600</v>
      </c>
      <c r="O3603" s="18">
        <v>4800</v>
      </c>
      <c r="P3603" s="36"/>
      <c r="XFD3603" s="4"/>
    </row>
    <row r="3604" s="5" customFormat="true" ht="35" customHeight="true" spans="1:16384">
      <c r="A3604" s="17">
        <v>3601</v>
      </c>
      <c r="B3604" s="54" t="s">
        <v>3458</v>
      </c>
      <c r="C3604" s="19">
        <v>250</v>
      </c>
      <c r="D3604" s="18">
        <v>16</v>
      </c>
      <c r="E3604" s="24" t="s">
        <v>3689</v>
      </c>
      <c r="F3604" s="18" t="s">
        <v>3705</v>
      </c>
      <c r="G3604" s="18" t="s">
        <v>21</v>
      </c>
      <c r="H3604" s="18" t="s">
        <v>89</v>
      </c>
      <c r="I3604" s="18" t="s">
        <v>49</v>
      </c>
      <c r="J3604" s="18" t="s">
        <v>32</v>
      </c>
      <c r="K3604" s="18">
        <v>3</v>
      </c>
      <c r="L3604" s="18">
        <v>6</v>
      </c>
      <c r="M3604" s="18" t="s">
        <v>25</v>
      </c>
      <c r="N3604" s="18">
        <v>14400</v>
      </c>
      <c r="O3604" s="18">
        <v>7200</v>
      </c>
      <c r="P3604" s="36"/>
      <c r="XFD3604" s="4"/>
    </row>
    <row r="3605" s="5" customFormat="true" ht="35" customHeight="true" spans="1:16384">
      <c r="A3605" s="17">
        <v>3602</v>
      </c>
      <c r="B3605" s="54" t="s">
        <v>3458</v>
      </c>
      <c r="C3605" s="19">
        <v>251</v>
      </c>
      <c r="D3605" s="18">
        <v>17</v>
      </c>
      <c r="E3605" s="24" t="s">
        <v>3689</v>
      </c>
      <c r="F3605" s="18" t="s">
        <v>3706</v>
      </c>
      <c r="G3605" s="18" t="s">
        <v>21</v>
      </c>
      <c r="H3605" s="18" t="s">
        <v>22</v>
      </c>
      <c r="I3605" s="18" t="s">
        <v>31</v>
      </c>
      <c r="J3605" s="18" t="s">
        <v>32</v>
      </c>
      <c r="K3605" s="18">
        <v>4</v>
      </c>
      <c r="L3605" s="18">
        <v>3</v>
      </c>
      <c r="M3605" s="18" t="s">
        <v>25</v>
      </c>
      <c r="N3605" s="18">
        <v>7200</v>
      </c>
      <c r="O3605" s="18">
        <v>3600</v>
      </c>
      <c r="P3605" s="36"/>
      <c r="XFD3605" s="4"/>
    </row>
    <row r="3606" s="5" customFormat="true" ht="35" customHeight="true" spans="1:16384">
      <c r="A3606" s="17">
        <v>3603</v>
      </c>
      <c r="B3606" s="54" t="s">
        <v>3458</v>
      </c>
      <c r="C3606" s="19">
        <v>252</v>
      </c>
      <c r="D3606" s="18">
        <v>18</v>
      </c>
      <c r="E3606" s="24" t="s">
        <v>3689</v>
      </c>
      <c r="F3606" s="18" t="s">
        <v>3707</v>
      </c>
      <c r="G3606" s="18" t="s">
        <v>21</v>
      </c>
      <c r="H3606" s="18" t="s">
        <v>22</v>
      </c>
      <c r="I3606" s="18" t="s">
        <v>31</v>
      </c>
      <c r="J3606" s="18" t="s">
        <v>32</v>
      </c>
      <c r="K3606" s="18">
        <v>4</v>
      </c>
      <c r="L3606" s="18">
        <v>8</v>
      </c>
      <c r="M3606" s="18" t="s">
        <v>25</v>
      </c>
      <c r="N3606" s="18">
        <v>19200</v>
      </c>
      <c r="O3606" s="18">
        <v>9600</v>
      </c>
      <c r="P3606" s="36"/>
      <c r="XFD3606" s="4"/>
    </row>
    <row r="3607" s="5" customFormat="true" ht="35" customHeight="true" spans="1:16384">
      <c r="A3607" s="17">
        <v>3604</v>
      </c>
      <c r="B3607" s="54" t="s">
        <v>3458</v>
      </c>
      <c r="C3607" s="19">
        <v>253</v>
      </c>
      <c r="D3607" s="18">
        <v>19</v>
      </c>
      <c r="E3607" s="24" t="s">
        <v>3689</v>
      </c>
      <c r="F3607" s="18" t="s">
        <v>3708</v>
      </c>
      <c r="G3607" s="18" t="s">
        <v>21</v>
      </c>
      <c r="H3607" s="18" t="s">
        <v>22</v>
      </c>
      <c r="I3607" s="18" t="s">
        <v>31</v>
      </c>
      <c r="J3607" s="18" t="s">
        <v>32</v>
      </c>
      <c r="K3607" s="18">
        <v>5</v>
      </c>
      <c r="L3607" s="18">
        <v>8</v>
      </c>
      <c r="M3607" s="18" t="s">
        <v>25</v>
      </c>
      <c r="N3607" s="18">
        <v>19200</v>
      </c>
      <c r="O3607" s="18">
        <v>9600</v>
      </c>
      <c r="P3607" s="36"/>
      <c r="XFD3607" s="4"/>
    </row>
    <row r="3608" s="5" customFormat="true" ht="35" customHeight="true" spans="1:16384">
      <c r="A3608" s="17">
        <v>3605</v>
      </c>
      <c r="B3608" s="54" t="s">
        <v>3458</v>
      </c>
      <c r="C3608" s="19">
        <v>254</v>
      </c>
      <c r="D3608" s="18">
        <v>20</v>
      </c>
      <c r="E3608" s="24" t="s">
        <v>3689</v>
      </c>
      <c r="F3608" s="18" t="s">
        <v>52</v>
      </c>
      <c r="G3608" s="18" t="s">
        <v>21</v>
      </c>
      <c r="H3608" s="18" t="s">
        <v>22</v>
      </c>
      <c r="I3608" s="18" t="s">
        <v>31</v>
      </c>
      <c r="J3608" s="18" t="s">
        <v>32</v>
      </c>
      <c r="K3608" s="18">
        <v>5</v>
      </c>
      <c r="L3608" s="18">
        <v>4</v>
      </c>
      <c r="M3608" s="18" t="s">
        <v>25</v>
      </c>
      <c r="N3608" s="18">
        <v>9600</v>
      </c>
      <c r="O3608" s="18">
        <v>4800</v>
      </c>
      <c r="P3608" s="36"/>
      <c r="XFD3608" s="4"/>
    </row>
    <row r="3609" s="5" customFormat="true" ht="35" customHeight="true" spans="1:16384">
      <c r="A3609" s="17">
        <v>3606</v>
      </c>
      <c r="B3609" s="54" t="s">
        <v>3458</v>
      </c>
      <c r="C3609" s="19">
        <v>255</v>
      </c>
      <c r="D3609" s="18">
        <v>21</v>
      </c>
      <c r="E3609" s="24" t="s">
        <v>3689</v>
      </c>
      <c r="F3609" s="18" t="s">
        <v>3709</v>
      </c>
      <c r="G3609" s="18" t="s">
        <v>21</v>
      </c>
      <c r="H3609" s="18" t="s">
        <v>22</v>
      </c>
      <c r="I3609" s="18" t="s">
        <v>31</v>
      </c>
      <c r="J3609" s="18" t="s">
        <v>32</v>
      </c>
      <c r="K3609" s="18">
        <v>5</v>
      </c>
      <c r="L3609" s="18">
        <v>8</v>
      </c>
      <c r="M3609" s="18" t="s">
        <v>25</v>
      </c>
      <c r="N3609" s="18">
        <v>19200</v>
      </c>
      <c r="O3609" s="18">
        <v>9600</v>
      </c>
      <c r="P3609" s="36"/>
      <c r="XFD3609" s="4"/>
    </row>
    <row r="3610" s="5" customFormat="true" ht="35" customHeight="true" spans="1:16384">
      <c r="A3610" s="17">
        <v>3607</v>
      </c>
      <c r="B3610" s="54" t="s">
        <v>3458</v>
      </c>
      <c r="C3610" s="19">
        <v>256</v>
      </c>
      <c r="D3610" s="18">
        <v>22</v>
      </c>
      <c r="E3610" s="24" t="s">
        <v>3689</v>
      </c>
      <c r="F3610" s="18" t="s">
        <v>3710</v>
      </c>
      <c r="G3610" s="18" t="s">
        <v>21</v>
      </c>
      <c r="H3610" s="18" t="s">
        <v>89</v>
      </c>
      <c r="I3610" s="18" t="s">
        <v>49</v>
      </c>
      <c r="J3610" s="18" t="s">
        <v>32</v>
      </c>
      <c r="K3610" s="18">
        <v>5</v>
      </c>
      <c r="L3610" s="18">
        <v>6</v>
      </c>
      <c r="M3610" s="18" t="s">
        <v>25</v>
      </c>
      <c r="N3610" s="18">
        <v>14400</v>
      </c>
      <c r="O3610" s="18">
        <v>7200</v>
      </c>
      <c r="P3610" s="36"/>
      <c r="XFD3610" s="4"/>
    </row>
    <row r="3611" s="5" customFormat="true" ht="35" customHeight="true" spans="1:16384">
      <c r="A3611" s="17">
        <v>3608</v>
      </c>
      <c r="B3611" s="54" t="s">
        <v>3458</v>
      </c>
      <c r="C3611" s="19">
        <v>257</v>
      </c>
      <c r="D3611" s="18">
        <v>23</v>
      </c>
      <c r="E3611" s="24" t="s">
        <v>3689</v>
      </c>
      <c r="F3611" s="18" t="s">
        <v>3711</v>
      </c>
      <c r="G3611" s="18" t="s">
        <v>21</v>
      </c>
      <c r="H3611" s="18" t="s">
        <v>22</v>
      </c>
      <c r="I3611" s="18" t="s">
        <v>31</v>
      </c>
      <c r="J3611" s="18" t="s">
        <v>32</v>
      </c>
      <c r="K3611" s="18">
        <v>6</v>
      </c>
      <c r="L3611" s="18">
        <v>3</v>
      </c>
      <c r="M3611" s="18" t="s">
        <v>25</v>
      </c>
      <c r="N3611" s="18">
        <v>7200</v>
      </c>
      <c r="O3611" s="18">
        <v>3600</v>
      </c>
      <c r="P3611" s="36"/>
      <c r="XFD3611" s="4"/>
    </row>
    <row r="3612" s="5" customFormat="true" ht="35" customHeight="true" spans="1:16384">
      <c r="A3612" s="17">
        <v>3609</v>
      </c>
      <c r="B3612" s="54" t="s">
        <v>3458</v>
      </c>
      <c r="C3612" s="19">
        <v>258</v>
      </c>
      <c r="D3612" s="18">
        <v>24</v>
      </c>
      <c r="E3612" s="24" t="s">
        <v>3689</v>
      </c>
      <c r="F3612" s="18" t="s">
        <v>3712</v>
      </c>
      <c r="G3612" s="18" t="s">
        <v>21</v>
      </c>
      <c r="H3612" s="18" t="s">
        <v>22</v>
      </c>
      <c r="I3612" s="18" t="s">
        <v>31</v>
      </c>
      <c r="J3612" s="18" t="s">
        <v>32</v>
      </c>
      <c r="K3612" s="18">
        <v>6</v>
      </c>
      <c r="L3612" s="18">
        <v>7</v>
      </c>
      <c r="M3612" s="18" t="s">
        <v>25</v>
      </c>
      <c r="N3612" s="18">
        <v>16800</v>
      </c>
      <c r="O3612" s="18">
        <v>8400</v>
      </c>
      <c r="P3612" s="36"/>
      <c r="XFD3612" s="4"/>
    </row>
    <row r="3613" s="5" customFormat="true" ht="35" customHeight="true" spans="1:16384">
      <c r="A3613" s="17">
        <v>3610</v>
      </c>
      <c r="B3613" s="54" t="s">
        <v>3458</v>
      </c>
      <c r="C3613" s="19">
        <v>259</v>
      </c>
      <c r="D3613" s="18">
        <v>25</v>
      </c>
      <c r="E3613" s="24" t="s">
        <v>3689</v>
      </c>
      <c r="F3613" s="18" t="s">
        <v>3713</v>
      </c>
      <c r="G3613" s="18" t="s">
        <v>21</v>
      </c>
      <c r="H3613" s="18" t="s">
        <v>22</v>
      </c>
      <c r="I3613" s="18" t="s">
        <v>31</v>
      </c>
      <c r="J3613" s="18" t="s">
        <v>32</v>
      </c>
      <c r="K3613" s="18">
        <v>6</v>
      </c>
      <c r="L3613" s="18">
        <v>5</v>
      </c>
      <c r="M3613" s="18" t="s">
        <v>25</v>
      </c>
      <c r="N3613" s="18">
        <v>12000</v>
      </c>
      <c r="O3613" s="18">
        <v>6000</v>
      </c>
      <c r="P3613" s="36"/>
      <c r="XFD3613" s="4"/>
    </row>
    <row r="3614" s="5" customFormat="true" ht="35" customHeight="true" spans="1:16384">
      <c r="A3614" s="17">
        <v>3611</v>
      </c>
      <c r="B3614" s="54" t="s">
        <v>3458</v>
      </c>
      <c r="C3614" s="19">
        <v>260</v>
      </c>
      <c r="D3614" s="18">
        <v>26</v>
      </c>
      <c r="E3614" s="24" t="s">
        <v>3689</v>
      </c>
      <c r="F3614" s="18" t="s">
        <v>3714</v>
      </c>
      <c r="G3614" s="18" t="s">
        <v>21</v>
      </c>
      <c r="H3614" s="18" t="s">
        <v>22</v>
      </c>
      <c r="I3614" s="18" t="s">
        <v>31</v>
      </c>
      <c r="J3614" s="18" t="s">
        <v>39</v>
      </c>
      <c r="K3614" s="18">
        <v>1</v>
      </c>
      <c r="L3614" s="18">
        <v>2</v>
      </c>
      <c r="M3614" s="18" t="s">
        <v>25</v>
      </c>
      <c r="N3614" s="18">
        <v>4800</v>
      </c>
      <c r="O3614" s="18">
        <v>2400</v>
      </c>
      <c r="P3614" s="36"/>
      <c r="XFD3614" s="4"/>
    </row>
    <row r="3615" s="5" customFormat="true" ht="35" customHeight="true" spans="1:16384">
      <c r="A3615" s="17">
        <v>3612</v>
      </c>
      <c r="B3615" s="54" t="s">
        <v>3458</v>
      </c>
      <c r="C3615" s="19">
        <v>261</v>
      </c>
      <c r="D3615" s="18">
        <v>27</v>
      </c>
      <c r="E3615" s="24" t="s">
        <v>3689</v>
      </c>
      <c r="F3615" s="18" t="s">
        <v>3715</v>
      </c>
      <c r="G3615" s="18" t="s">
        <v>21</v>
      </c>
      <c r="H3615" s="18" t="s">
        <v>22</v>
      </c>
      <c r="I3615" s="18" t="s">
        <v>31</v>
      </c>
      <c r="J3615" s="18" t="s">
        <v>39</v>
      </c>
      <c r="K3615" s="18">
        <v>1</v>
      </c>
      <c r="L3615" s="18">
        <v>10</v>
      </c>
      <c r="M3615" s="18" t="s">
        <v>25</v>
      </c>
      <c r="N3615" s="18">
        <v>24000</v>
      </c>
      <c r="O3615" s="18">
        <v>12000</v>
      </c>
      <c r="P3615" s="36"/>
      <c r="XFD3615" s="4"/>
    </row>
    <row r="3616" s="5" customFormat="true" ht="35" customHeight="true" spans="1:16384">
      <c r="A3616" s="17">
        <v>3613</v>
      </c>
      <c r="B3616" s="54" t="s">
        <v>3458</v>
      </c>
      <c r="C3616" s="19">
        <v>262</v>
      </c>
      <c r="D3616" s="18">
        <v>28</v>
      </c>
      <c r="E3616" s="24" t="s">
        <v>3689</v>
      </c>
      <c r="F3616" s="18" t="s">
        <v>3716</v>
      </c>
      <c r="G3616" s="18" t="s">
        <v>21</v>
      </c>
      <c r="H3616" s="18" t="s">
        <v>89</v>
      </c>
      <c r="I3616" s="18" t="s">
        <v>49</v>
      </c>
      <c r="J3616" s="18" t="s">
        <v>39</v>
      </c>
      <c r="K3616" s="18">
        <v>1</v>
      </c>
      <c r="L3616" s="18">
        <v>5</v>
      </c>
      <c r="M3616" s="18" t="s">
        <v>25</v>
      </c>
      <c r="N3616" s="18">
        <v>12000</v>
      </c>
      <c r="O3616" s="18">
        <v>6000</v>
      </c>
      <c r="P3616" s="36"/>
      <c r="XFD3616" s="4"/>
    </row>
    <row r="3617" s="5" customFormat="true" ht="35" customHeight="true" spans="1:16384">
      <c r="A3617" s="17">
        <v>3614</v>
      </c>
      <c r="B3617" s="54" t="s">
        <v>3458</v>
      </c>
      <c r="C3617" s="19">
        <v>263</v>
      </c>
      <c r="D3617" s="18">
        <v>29</v>
      </c>
      <c r="E3617" s="24" t="s">
        <v>3689</v>
      </c>
      <c r="F3617" s="18" t="s">
        <v>58</v>
      </c>
      <c r="G3617" s="18" t="s">
        <v>21</v>
      </c>
      <c r="H3617" s="18" t="s">
        <v>22</v>
      </c>
      <c r="I3617" s="18" t="s">
        <v>31</v>
      </c>
      <c r="J3617" s="18" t="s">
        <v>39</v>
      </c>
      <c r="K3617" s="18">
        <v>2</v>
      </c>
      <c r="L3617" s="18">
        <v>7</v>
      </c>
      <c r="M3617" s="18" t="s">
        <v>25</v>
      </c>
      <c r="N3617" s="18">
        <v>16800</v>
      </c>
      <c r="O3617" s="18">
        <v>8400</v>
      </c>
      <c r="P3617" s="36"/>
      <c r="XFD3617" s="4"/>
    </row>
    <row r="3618" s="5" customFormat="true" ht="35" customHeight="true" spans="1:16384">
      <c r="A3618" s="17">
        <v>3615</v>
      </c>
      <c r="B3618" s="54" t="s">
        <v>3458</v>
      </c>
      <c r="C3618" s="19">
        <v>264</v>
      </c>
      <c r="D3618" s="18">
        <v>30</v>
      </c>
      <c r="E3618" s="24" t="s">
        <v>3689</v>
      </c>
      <c r="F3618" s="18" t="s">
        <v>1468</v>
      </c>
      <c r="G3618" s="18" t="s">
        <v>21</v>
      </c>
      <c r="H3618" s="18" t="s">
        <v>22</v>
      </c>
      <c r="I3618" s="18" t="s">
        <v>31</v>
      </c>
      <c r="J3618" s="18" t="s">
        <v>39</v>
      </c>
      <c r="K3618" s="18">
        <v>2</v>
      </c>
      <c r="L3618" s="18">
        <v>10</v>
      </c>
      <c r="M3618" s="18" t="s">
        <v>25</v>
      </c>
      <c r="N3618" s="18">
        <v>24000</v>
      </c>
      <c r="O3618" s="18">
        <v>12000</v>
      </c>
      <c r="P3618" s="36"/>
      <c r="XFD3618" s="4"/>
    </row>
    <row r="3619" s="5" customFormat="true" ht="35" customHeight="true" spans="1:16384">
      <c r="A3619" s="17">
        <v>3616</v>
      </c>
      <c r="B3619" s="54" t="s">
        <v>3458</v>
      </c>
      <c r="C3619" s="19">
        <v>265</v>
      </c>
      <c r="D3619" s="18">
        <v>31</v>
      </c>
      <c r="E3619" s="24" t="s">
        <v>3689</v>
      </c>
      <c r="F3619" s="18" t="s">
        <v>3717</v>
      </c>
      <c r="G3619" s="18" t="s">
        <v>21</v>
      </c>
      <c r="H3619" s="18" t="s">
        <v>89</v>
      </c>
      <c r="I3619" s="18" t="s">
        <v>49</v>
      </c>
      <c r="J3619" s="18" t="s">
        <v>39</v>
      </c>
      <c r="K3619" s="18">
        <v>2</v>
      </c>
      <c r="L3619" s="18">
        <v>2</v>
      </c>
      <c r="M3619" s="18" t="s">
        <v>25</v>
      </c>
      <c r="N3619" s="18">
        <v>4800</v>
      </c>
      <c r="O3619" s="18">
        <v>2400</v>
      </c>
      <c r="P3619" s="36"/>
      <c r="XFD3619" s="4"/>
    </row>
    <row r="3620" s="5" customFormat="true" ht="35" customHeight="true" spans="1:16384">
      <c r="A3620" s="17">
        <v>3617</v>
      </c>
      <c r="B3620" s="54" t="s">
        <v>3458</v>
      </c>
      <c r="C3620" s="19">
        <v>266</v>
      </c>
      <c r="D3620" s="18">
        <v>32</v>
      </c>
      <c r="E3620" s="24" t="s">
        <v>3689</v>
      </c>
      <c r="F3620" s="18" t="s">
        <v>3718</v>
      </c>
      <c r="G3620" s="18" t="s">
        <v>21</v>
      </c>
      <c r="H3620" s="18" t="s">
        <v>22</v>
      </c>
      <c r="I3620" s="18" t="s">
        <v>31</v>
      </c>
      <c r="J3620" s="18" t="s">
        <v>39</v>
      </c>
      <c r="K3620" s="18">
        <v>3</v>
      </c>
      <c r="L3620" s="18">
        <v>10</v>
      </c>
      <c r="M3620" s="18" t="s">
        <v>25</v>
      </c>
      <c r="N3620" s="18">
        <v>24000</v>
      </c>
      <c r="O3620" s="18">
        <v>12000</v>
      </c>
      <c r="P3620" s="36"/>
      <c r="XFD3620" s="4"/>
    </row>
    <row r="3621" s="5" customFormat="true" ht="35" customHeight="true" spans="1:16384">
      <c r="A3621" s="17">
        <v>3618</v>
      </c>
      <c r="B3621" s="54" t="s">
        <v>3458</v>
      </c>
      <c r="C3621" s="19">
        <v>267</v>
      </c>
      <c r="D3621" s="18">
        <v>33</v>
      </c>
      <c r="E3621" s="24" t="s">
        <v>3689</v>
      </c>
      <c r="F3621" s="18" t="s">
        <v>3719</v>
      </c>
      <c r="G3621" s="18" t="s">
        <v>21</v>
      </c>
      <c r="H3621" s="18" t="s">
        <v>22</v>
      </c>
      <c r="I3621" s="18" t="s">
        <v>31</v>
      </c>
      <c r="J3621" s="18" t="s">
        <v>39</v>
      </c>
      <c r="K3621" s="18">
        <v>3</v>
      </c>
      <c r="L3621" s="18">
        <v>3</v>
      </c>
      <c r="M3621" s="18" t="s">
        <v>25</v>
      </c>
      <c r="N3621" s="18">
        <v>7200</v>
      </c>
      <c r="O3621" s="18">
        <v>3600</v>
      </c>
      <c r="P3621" s="36"/>
      <c r="XFD3621" s="4"/>
    </row>
    <row r="3622" s="5" customFormat="true" ht="35" customHeight="true" spans="1:16384">
      <c r="A3622" s="17">
        <v>3619</v>
      </c>
      <c r="B3622" s="54" t="s">
        <v>3458</v>
      </c>
      <c r="C3622" s="19">
        <v>268</v>
      </c>
      <c r="D3622" s="18">
        <v>34</v>
      </c>
      <c r="E3622" s="24" t="s">
        <v>3689</v>
      </c>
      <c r="F3622" s="18" t="s">
        <v>3720</v>
      </c>
      <c r="G3622" s="18" t="s">
        <v>21</v>
      </c>
      <c r="H3622" s="18" t="s">
        <v>89</v>
      </c>
      <c r="I3622" s="18" t="s">
        <v>49</v>
      </c>
      <c r="J3622" s="18" t="s">
        <v>39</v>
      </c>
      <c r="K3622" s="18">
        <v>3</v>
      </c>
      <c r="L3622" s="18">
        <v>4</v>
      </c>
      <c r="M3622" s="18" t="s">
        <v>25</v>
      </c>
      <c r="N3622" s="18">
        <v>9600</v>
      </c>
      <c r="O3622" s="18">
        <v>4800</v>
      </c>
      <c r="P3622" s="36"/>
      <c r="XFD3622" s="4"/>
    </row>
    <row r="3623" s="5" customFormat="true" ht="35" customHeight="true" spans="1:16384">
      <c r="A3623" s="17">
        <v>3620</v>
      </c>
      <c r="B3623" s="54" t="s">
        <v>3458</v>
      </c>
      <c r="C3623" s="19">
        <v>269</v>
      </c>
      <c r="D3623" s="18">
        <v>35</v>
      </c>
      <c r="E3623" s="24" t="s">
        <v>3689</v>
      </c>
      <c r="F3623" s="18" t="s">
        <v>3721</v>
      </c>
      <c r="G3623" s="18" t="s">
        <v>21</v>
      </c>
      <c r="H3623" s="18" t="s">
        <v>22</v>
      </c>
      <c r="I3623" s="18" t="s">
        <v>31</v>
      </c>
      <c r="J3623" s="18" t="s">
        <v>39</v>
      </c>
      <c r="K3623" s="18">
        <v>4</v>
      </c>
      <c r="L3623" s="18">
        <v>10</v>
      </c>
      <c r="M3623" s="18" t="s">
        <v>25</v>
      </c>
      <c r="N3623" s="18">
        <v>24000</v>
      </c>
      <c r="O3623" s="18">
        <v>12000</v>
      </c>
      <c r="P3623" s="36"/>
      <c r="XFD3623" s="4"/>
    </row>
    <row r="3624" s="5" customFormat="true" ht="35" customHeight="true" spans="1:16384">
      <c r="A3624" s="17">
        <v>3621</v>
      </c>
      <c r="B3624" s="54" t="s">
        <v>3458</v>
      </c>
      <c r="C3624" s="19">
        <v>270</v>
      </c>
      <c r="D3624" s="18">
        <v>36</v>
      </c>
      <c r="E3624" s="24" t="s">
        <v>3689</v>
      </c>
      <c r="F3624" s="18" t="s">
        <v>3722</v>
      </c>
      <c r="G3624" s="18" t="s">
        <v>21</v>
      </c>
      <c r="H3624" s="18" t="s">
        <v>89</v>
      </c>
      <c r="I3624" s="18" t="s">
        <v>49</v>
      </c>
      <c r="J3624" s="18" t="s">
        <v>39</v>
      </c>
      <c r="K3624" s="18">
        <v>4</v>
      </c>
      <c r="L3624" s="18">
        <v>7</v>
      </c>
      <c r="M3624" s="18" t="s">
        <v>25</v>
      </c>
      <c r="N3624" s="18">
        <v>16800</v>
      </c>
      <c r="O3624" s="18">
        <v>8400</v>
      </c>
      <c r="P3624" s="36"/>
      <c r="XFD3624" s="4"/>
    </row>
    <row r="3625" s="5" customFormat="true" ht="35" customHeight="true" spans="1:16384">
      <c r="A3625" s="17">
        <v>3622</v>
      </c>
      <c r="B3625" s="54" t="s">
        <v>3458</v>
      </c>
      <c r="C3625" s="19">
        <v>271</v>
      </c>
      <c r="D3625" s="18">
        <v>37</v>
      </c>
      <c r="E3625" s="24" t="s">
        <v>3689</v>
      </c>
      <c r="F3625" s="18" t="s">
        <v>3723</v>
      </c>
      <c r="G3625" s="18" t="s">
        <v>21</v>
      </c>
      <c r="H3625" s="18" t="s">
        <v>22</v>
      </c>
      <c r="I3625" s="18" t="s">
        <v>31</v>
      </c>
      <c r="J3625" s="18" t="s">
        <v>39</v>
      </c>
      <c r="K3625" s="18">
        <v>5</v>
      </c>
      <c r="L3625" s="18">
        <v>2</v>
      </c>
      <c r="M3625" s="18" t="s">
        <v>25</v>
      </c>
      <c r="N3625" s="18">
        <v>4800</v>
      </c>
      <c r="O3625" s="18">
        <v>2400</v>
      </c>
      <c r="P3625" s="36"/>
      <c r="XFD3625" s="4"/>
    </row>
    <row r="3626" s="5" customFormat="true" ht="35" customHeight="true" spans="1:16384">
      <c r="A3626" s="17">
        <v>3623</v>
      </c>
      <c r="B3626" s="54" t="s">
        <v>3458</v>
      </c>
      <c r="C3626" s="19">
        <v>272</v>
      </c>
      <c r="D3626" s="18">
        <v>38</v>
      </c>
      <c r="E3626" s="24" t="s">
        <v>3689</v>
      </c>
      <c r="F3626" s="18" t="s">
        <v>3724</v>
      </c>
      <c r="G3626" s="18" t="s">
        <v>21</v>
      </c>
      <c r="H3626" s="18" t="s">
        <v>22</v>
      </c>
      <c r="I3626" s="18" t="s">
        <v>31</v>
      </c>
      <c r="J3626" s="18" t="s">
        <v>39</v>
      </c>
      <c r="K3626" s="18">
        <v>5</v>
      </c>
      <c r="L3626" s="18">
        <v>3</v>
      </c>
      <c r="M3626" s="18" t="s">
        <v>25</v>
      </c>
      <c r="N3626" s="18">
        <v>7200</v>
      </c>
      <c r="O3626" s="18">
        <v>3600</v>
      </c>
      <c r="P3626" s="36"/>
      <c r="XFD3626" s="4"/>
    </row>
    <row r="3627" s="5" customFormat="true" ht="35" customHeight="true" spans="1:16384">
      <c r="A3627" s="17">
        <v>3624</v>
      </c>
      <c r="B3627" s="54" t="s">
        <v>3458</v>
      </c>
      <c r="C3627" s="19">
        <v>273</v>
      </c>
      <c r="D3627" s="18">
        <v>39</v>
      </c>
      <c r="E3627" s="24" t="s">
        <v>3689</v>
      </c>
      <c r="F3627" s="18" t="s">
        <v>3725</v>
      </c>
      <c r="G3627" s="18" t="s">
        <v>21</v>
      </c>
      <c r="H3627" s="18" t="s">
        <v>89</v>
      </c>
      <c r="I3627" s="18" t="s">
        <v>49</v>
      </c>
      <c r="J3627" s="18" t="s">
        <v>39</v>
      </c>
      <c r="K3627" s="18">
        <v>5</v>
      </c>
      <c r="L3627" s="18">
        <v>5</v>
      </c>
      <c r="M3627" s="18" t="s">
        <v>25</v>
      </c>
      <c r="N3627" s="18">
        <v>12000</v>
      </c>
      <c r="O3627" s="18">
        <v>6000</v>
      </c>
      <c r="P3627" s="36"/>
      <c r="XFD3627" s="4"/>
    </row>
    <row r="3628" s="5" customFormat="true" ht="35" customHeight="true" spans="1:16384">
      <c r="A3628" s="17">
        <v>3625</v>
      </c>
      <c r="B3628" s="54" t="s">
        <v>3458</v>
      </c>
      <c r="C3628" s="19">
        <v>274</v>
      </c>
      <c r="D3628" s="18">
        <v>40</v>
      </c>
      <c r="E3628" s="24" t="s">
        <v>3689</v>
      </c>
      <c r="F3628" s="18" t="s">
        <v>3726</v>
      </c>
      <c r="G3628" s="18" t="s">
        <v>21</v>
      </c>
      <c r="H3628" s="18" t="s">
        <v>22</v>
      </c>
      <c r="I3628" s="18" t="s">
        <v>31</v>
      </c>
      <c r="J3628" s="18" t="s">
        <v>35</v>
      </c>
      <c r="K3628" s="18">
        <v>1</v>
      </c>
      <c r="L3628" s="18">
        <v>5</v>
      </c>
      <c r="M3628" s="18" t="s">
        <v>25</v>
      </c>
      <c r="N3628" s="18">
        <v>12000</v>
      </c>
      <c r="O3628" s="18">
        <v>6000</v>
      </c>
      <c r="P3628" s="36"/>
      <c r="XFD3628" s="4"/>
    </row>
    <row r="3629" s="5" customFormat="true" ht="35" customHeight="true" spans="1:16384">
      <c r="A3629" s="17">
        <v>3626</v>
      </c>
      <c r="B3629" s="54" t="s">
        <v>3458</v>
      </c>
      <c r="C3629" s="19">
        <v>275</v>
      </c>
      <c r="D3629" s="18">
        <v>41</v>
      </c>
      <c r="E3629" s="24" t="s">
        <v>3689</v>
      </c>
      <c r="F3629" s="18" t="s">
        <v>3727</v>
      </c>
      <c r="G3629" s="18" t="s">
        <v>21</v>
      </c>
      <c r="H3629" s="18" t="s">
        <v>22</v>
      </c>
      <c r="I3629" s="18" t="s">
        <v>31</v>
      </c>
      <c r="J3629" s="18" t="s">
        <v>35</v>
      </c>
      <c r="K3629" s="18">
        <v>1</v>
      </c>
      <c r="L3629" s="18">
        <v>2</v>
      </c>
      <c r="M3629" s="18" t="s">
        <v>25</v>
      </c>
      <c r="N3629" s="18">
        <v>4800</v>
      </c>
      <c r="O3629" s="18">
        <v>2400</v>
      </c>
      <c r="P3629" s="36"/>
      <c r="XFD3629" s="4"/>
    </row>
    <row r="3630" s="5" customFormat="true" ht="35" customHeight="true" spans="1:16384">
      <c r="A3630" s="17">
        <v>3627</v>
      </c>
      <c r="B3630" s="54" t="s">
        <v>3458</v>
      </c>
      <c r="C3630" s="19">
        <v>276</v>
      </c>
      <c r="D3630" s="18">
        <v>42</v>
      </c>
      <c r="E3630" s="24" t="s">
        <v>3689</v>
      </c>
      <c r="F3630" s="18" t="s">
        <v>3728</v>
      </c>
      <c r="G3630" s="18" t="s">
        <v>21</v>
      </c>
      <c r="H3630" s="18" t="s">
        <v>89</v>
      </c>
      <c r="I3630" s="18" t="s">
        <v>49</v>
      </c>
      <c r="J3630" s="18" t="s">
        <v>35</v>
      </c>
      <c r="K3630" s="18">
        <v>1</v>
      </c>
      <c r="L3630" s="18">
        <v>3</v>
      </c>
      <c r="M3630" s="18" t="s">
        <v>25</v>
      </c>
      <c r="N3630" s="18">
        <v>7200</v>
      </c>
      <c r="O3630" s="18">
        <v>3600</v>
      </c>
      <c r="P3630" s="36"/>
      <c r="XFD3630" s="4"/>
    </row>
    <row r="3631" s="5" customFormat="true" ht="35" customHeight="true" spans="1:16384">
      <c r="A3631" s="17">
        <v>3628</v>
      </c>
      <c r="B3631" s="54" t="s">
        <v>3458</v>
      </c>
      <c r="C3631" s="19">
        <v>277</v>
      </c>
      <c r="D3631" s="18">
        <v>43</v>
      </c>
      <c r="E3631" s="24" t="s">
        <v>3689</v>
      </c>
      <c r="F3631" s="18" t="s">
        <v>3729</v>
      </c>
      <c r="G3631" s="18" t="s">
        <v>21</v>
      </c>
      <c r="H3631" s="18" t="s">
        <v>22</v>
      </c>
      <c r="I3631" s="18" t="s">
        <v>31</v>
      </c>
      <c r="J3631" s="18" t="s">
        <v>35</v>
      </c>
      <c r="K3631" s="18">
        <v>2</v>
      </c>
      <c r="L3631" s="18">
        <v>4</v>
      </c>
      <c r="M3631" s="18" t="s">
        <v>25</v>
      </c>
      <c r="N3631" s="18">
        <v>9600</v>
      </c>
      <c r="O3631" s="18">
        <v>4800</v>
      </c>
      <c r="P3631" s="36"/>
      <c r="XFD3631" s="4"/>
    </row>
    <row r="3632" s="5" customFormat="true" ht="35" customHeight="true" spans="1:16384">
      <c r="A3632" s="17">
        <v>3629</v>
      </c>
      <c r="B3632" s="54" t="s">
        <v>3458</v>
      </c>
      <c r="C3632" s="19">
        <v>278</v>
      </c>
      <c r="D3632" s="18">
        <v>44</v>
      </c>
      <c r="E3632" s="24" t="s">
        <v>3689</v>
      </c>
      <c r="F3632" s="18" t="s">
        <v>3730</v>
      </c>
      <c r="G3632" s="18" t="s">
        <v>21</v>
      </c>
      <c r="H3632" s="18" t="s">
        <v>22</v>
      </c>
      <c r="I3632" s="18" t="s">
        <v>31</v>
      </c>
      <c r="J3632" s="18" t="s">
        <v>35</v>
      </c>
      <c r="K3632" s="18">
        <v>2</v>
      </c>
      <c r="L3632" s="18">
        <v>7</v>
      </c>
      <c r="M3632" s="18" t="s">
        <v>25</v>
      </c>
      <c r="N3632" s="18">
        <v>16800</v>
      </c>
      <c r="O3632" s="18">
        <v>8400</v>
      </c>
      <c r="P3632" s="36"/>
      <c r="XFD3632" s="4"/>
    </row>
    <row r="3633" s="5" customFormat="true" ht="35" customHeight="true" spans="1:16384">
      <c r="A3633" s="17">
        <v>3630</v>
      </c>
      <c r="B3633" s="54" t="s">
        <v>3458</v>
      </c>
      <c r="C3633" s="19">
        <v>279</v>
      </c>
      <c r="D3633" s="18">
        <v>45</v>
      </c>
      <c r="E3633" s="24" t="s">
        <v>3689</v>
      </c>
      <c r="F3633" s="18" t="s">
        <v>3731</v>
      </c>
      <c r="G3633" s="18" t="s">
        <v>21</v>
      </c>
      <c r="H3633" s="18" t="s">
        <v>89</v>
      </c>
      <c r="I3633" s="18" t="s">
        <v>49</v>
      </c>
      <c r="J3633" s="18" t="s">
        <v>35</v>
      </c>
      <c r="K3633" s="18">
        <v>2</v>
      </c>
      <c r="L3633" s="18">
        <v>2</v>
      </c>
      <c r="M3633" s="18" t="s">
        <v>25</v>
      </c>
      <c r="N3633" s="18">
        <v>4800</v>
      </c>
      <c r="O3633" s="18">
        <v>2400</v>
      </c>
      <c r="P3633" s="36"/>
      <c r="XFD3633" s="4"/>
    </row>
    <row r="3634" s="5" customFormat="true" ht="35" customHeight="true" spans="1:16384">
      <c r="A3634" s="17">
        <v>3631</v>
      </c>
      <c r="B3634" s="54" t="s">
        <v>3458</v>
      </c>
      <c r="C3634" s="19">
        <v>280</v>
      </c>
      <c r="D3634" s="18">
        <v>46</v>
      </c>
      <c r="E3634" s="24" t="s">
        <v>3689</v>
      </c>
      <c r="F3634" s="18" t="s">
        <v>3732</v>
      </c>
      <c r="G3634" s="18" t="s">
        <v>21</v>
      </c>
      <c r="H3634" s="18" t="s">
        <v>22</v>
      </c>
      <c r="I3634" s="18" t="s">
        <v>31</v>
      </c>
      <c r="J3634" s="18" t="s">
        <v>35</v>
      </c>
      <c r="K3634" s="18">
        <v>3</v>
      </c>
      <c r="L3634" s="18">
        <v>9</v>
      </c>
      <c r="M3634" s="18" t="s">
        <v>25</v>
      </c>
      <c r="N3634" s="18">
        <v>21600</v>
      </c>
      <c r="O3634" s="18">
        <v>10800</v>
      </c>
      <c r="P3634" s="36"/>
      <c r="XFD3634" s="4"/>
    </row>
    <row r="3635" s="5" customFormat="true" ht="35" customHeight="true" spans="1:16384">
      <c r="A3635" s="17">
        <v>3632</v>
      </c>
      <c r="B3635" s="54" t="s">
        <v>3458</v>
      </c>
      <c r="C3635" s="19">
        <v>281</v>
      </c>
      <c r="D3635" s="18">
        <v>47</v>
      </c>
      <c r="E3635" s="24" t="s">
        <v>3689</v>
      </c>
      <c r="F3635" s="18" t="s">
        <v>3733</v>
      </c>
      <c r="G3635" s="18" t="s">
        <v>21</v>
      </c>
      <c r="H3635" s="18" t="s">
        <v>22</v>
      </c>
      <c r="I3635" s="18" t="s">
        <v>31</v>
      </c>
      <c r="J3635" s="18" t="s">
        <v>35</v>
      </c>
      <c r="K3635" s="18">
        <v>3</v>
      </c>
      <c r="L3635" s="18">
        <v>3</v>
      </c>
      <c r="M3635" s="18" t="s">
        <v>25</v>
      </c>
      <c r="N3635" s="18">
        <v>7200</v>
      </c>
      <c r="O3635" s="18">
        <v>3600</v>
      </c>
      <c r="P3635" s="36"/>
      <c r="XFD3635" s="4"/>
    </row>
    <row r="3636" s="5" customFormat="true" ht="35" customHeight="true" spans="1:16384">
      <c r="A3636" s="17">
        <v>3633</v>
      </c>
      <c r="B3636" s="54" t="s">
        <v>3458</v>
      </c>
      <c r="C3636" s="19">
        <v>282</v>
      </c>
      <c r="D3636" s="18">
        <v>48</v>
      </c>
      <c r="E3636" s="24" t="s">
        <v>3689</v>
      </c>
      <c r="F3636" s="18" t="s">
        <v>3734</v>
      </c>
      <c r="G3636" s="18" t="s">
        <v>21</v>
      </c>
      <c r="H3636" s="18" t="s">
        <v>22</v>
      </c>
      <c r="I3636" s="18" t="s">
        <v>31</v>
      </c>
      <c r="J3636" s="18" t="s">
        <v>35</v>
      </c>
      <c r="K3636" s="18">
        <v>4</v>
      </c>
      <c r="L3636" s="18">
        <v>9</v>
      </c>
      <c r="M3636" s="18" t="s">
        <v>25</v>
      </c>
      <c r="N3636" s="18">
        <v>21600</v>
      </c>
      <c r="O3636" s="18">
        <v>10800</v>
      </c>
      <c r="P3636" s="36"/>
      <c r="XFD3636" s="4"/>
    </row>
    <row r="3637" s="5" customFormat="true" ht="35" customHeight="true" spans="1:16384">
      <c r="A3637" s="17">
        <v>3634</v>
      </c>
      <c r="B3637" s="54" t="s">
        <v>3458</v>
      </c>
      <c r="C3637" s="19">
        <v>283</v>
      </c>
      <c r="D3637" s="18">
        <v>49</v>
      </c>
      <c r="E3637" s="24" t="s">
        <v>3689</v>
      </c>
      <c r="F3637" s="18" t="s">
        <v>3735</v>
      </c>
      <c r="G3637" s="18" t="s">
        <v>21</v>
      </c>
      <c r="H3637" s="18" t="s">
        <v>22</v>
      </c>
      <c r="I3637" s="18" t="s">
        <v>31</v>
      </c>
      <c r="J3637" s="18" t="s">
        <v>35</v>
      </c>
      <c r="K3637" s="18">
        <v>4</v>
      </c>
      <c r="L3637" s="18">
        <v>3</v>
      </c>
      <c r="M3637" s="18" t="s">
        <v>25</v>
      </c>
      <c r="N3637" s="18">
        <v>7200</v>
      </c>
      <c r="O3637" s="18">
        <v>3600</v>
      </c>
      <c r="P3637" s="36"/>
      <c r="XFD3637" s="4"/>
    </row>
    <row r="3638" s="5" customFormat="true" ht="35" customHeight="true" spans="1:16384">
      <c r="A3638" s="17">
        <v>3635</v>
      </c>
      <c r="B3638" s="54" t="s">
        <v>3458</v>
      </c>
      <c r="C3638" s="19">
        <v>284</v>
      </c>
      <c r="D3638" s="18">
        <v>50</v>
      </c>
      <c r="E3638" s="24" t="s">
        <v>3689</v>
      </c>
      <c r="F3638" s="18" t="s">
        <v>3736</v>
      </c>
      <c r="G3638" s="18" t="s">
        <v>21</v>
      </c>
      <c r="H3638" s="18" t="s">
        <v>22</v>
      </c>
      <c r="I3638" s="18" t="s">
        <v>31</v>
      </c>
      <c r="J3638" s="18" t="s">
        <v>35</v>
      </c>
      <c r="K3638" s="18">
        <v>5</v>
      </c>
      <c r="L3638" s="18">
        <v>3</v>
      </c>
      <c r="M3638" s="18" t="s">
        <v>25</v>
      </c>
      <c r="N3638" s="18">
        <v>7200</v>
      </c>
      <c r="O3638" s="18">
        <v>3600</v>
      </c>
      <c r="P3638" s="36"/>
      <c r="XFD3638" s="4"/>
    </row>
    <row r="3639" s="5" customFormat="true" ht="35" customHeight="true" spans="1:16384">
      <c r="A3639" s="17">
        <v>3636</v>
      </c>
      <c r="B3639" s="54" t="s">
        <v>3458</v>
      </c>
      <c r="C3639" s="19">
        <v>285</v>
      </c>
      <c r="D3639" s="18">
        <v>51</v>
      </c>
      <c r="E3639" s="24" t="s">
        <v>3689</v>
      </c>
      <c r="F3639" s="18" t="s">
        <v>3737</v>
      </c>
      <c r="G3639" s="18" t="s">
        <v>21</v>
      </c>
      <c r="H3639" s="18" t="s">
        <v>89</v>
      </c>
      <c r="I3639" s="18" t="s">
        <v>49</v>
      </c>
      <c r="J3639" s="18" t="s">
        <v>35</v>
      </c>
      <c r="K3639" s="18">
        <v>5</v>
      </c>
      <c r="L3639" s="18">
        <v>9</v>
      </c>
      <c r="M3639" s="18" t="s">
        <v>25</v>
      </c>
      <c r="N3639" s="18">
        <v>21600</v>
      </c>
      <c r="O3639" s="18">
        <v>10800</v>
      </c>
      <c r="P3639" s="36"/>
      <c r="XFD3639" s="4"/>
    </row>
    <row r="3640" s="5" customFormat="true" ht="35" customHeight="true" spans="1:16384">
      <c r="A3640" s="17">
        <v>3637</v>
      </c>
      <c r="B3640" s="54" t="s">
        <v>3458</v>
      </c>
      <c r="C3640" s="19">
        <v>286</v>
      </c>
      <c r="D3640" s="18">
        <v>52</v>
      </c>
      <c r="E3640" s="24" t="s">
        <v>3689</v>
      </c>
      <c r="F3640" s="18" t="s">
        <v>3738</v>
      </c>
      <c r="G3640" s="18" t="s">
        <v>21</v>
      </c>
      <c r="H3640" s="18" t="s">
        <v>22</v>
      </c>
      <c r="I3640" s="18" t="s">
        <v>31</v>
      </c>
      <c r="J3640" s="18" t="s">
        <v>35</v>
      </c>
      <c r="K3640" s="18">
        <v>2</v>
      </c>
      <c r="L3640" s="18">
        <v>1</v>
      </c>
      <c r="M3640" s="18" t="s">
        <v>25</v>
      </c>
      <c r="N3640" s="18">
        <v>2400</v>
      </c>
      <c r="O3640" s="18">
        <v>1200</v>
      </c>
      <c r="P3640" s="36"/>
      <c r="XFD3640" s="4"/>
    </row>
    <row r="3641" s="5" customFormat="true" ht="35" customHeight="true" spans="1:16384">
      <c r="A3641" s="17">
        <v>3638</v>
      </c>
      <c r="B3641" s="54" t="s">
        <v>3458</v>
      </c>
      <c r="C3641" s="19">
        <v>287</v>
      </c>
      <c r="D3641" s="18">
        <v>53</v>
      </c>
      <c r="E3641" s="24" t="s">
        <v>3689</v>
      </c>
      <c r="F3641" s="18" t="s">
        <v>3739</v>
      </c>
      <c r="G3641" s="18" t="s">
        <v>21</v>
      </c>
      <c r="H3641" s="18" t="s">
        <v>22</v>
      </c>
      <c r="I3641" s="18" t="s">
        <v>31</v>
      </c>
      <c r="J3641" s="18" t="s">
        <v>35</v>
      </c>
      <c r="K3641" s="18">
        <v>5</v>
      </c>
      <c r="L3641" s="18">
        <v>1</v>
      </c>
      <c r="M3641" s="18" t="s">
        <v>25</v>
      </c>
      <c r="N3641" s="18">
        <v>2400</v>
      </c>
      <c r="O3641" s="18">
        <v>1200</v>
      </c>
      <c r="P3641" s="36"/>
      <c r="XFD3641" s="4"/>
    </row>
    <row r="3642" s="5" customFormat="true" ht="35" customHeight="true" spans="1:16384">
      <c r="A3642" s="17">
        <v>3639</v>
      </c>
      <c r="B3642" s="54" t="s">
        <v>3458</v>
      </c>
      <c r="C3642" s="19">
        <v>288</v>
      </c>
      <c r="D3642" s="18">
        <v>54</v>
      </c>
      <c r="E3642" s="24" t="s">
        <v>3689</v>
      </c>
      <c r="F3642" s="18" t="s">
        <v>3740</v>
      </c>
      <c r="G3642" s="18" t="s">
        <v>21</v>
      </c>
      <c r="H3642" s="18" t="s">
        <v>22</v>
      </c>
      <c r="I3642" s="18" t="s">
        <v>31</v>
      </c>
      <c r="J3642" s="18" t="s">
        <v>39</v>
      </c>
      <c r="K3642" s="18">
        <v>4</v>
      </c>
      <c r="L3642" s="18">
        <v>1</v>
      </c>
      <c r="M3642" s="18" t="s">
        <v>25</v>
      </c>
      <c r="N3642" s="18">
        <v>2400</v>
      </c>
      <c r="O3642" s="18">
        <v>1200</v>
      </c>
      <c r="P3642" s="36"/>
      <c r="XFD3642" s="4"/>
    </row>
    <row r="3643" s="5" customFormat="true" ht="35" customHeight="true" spans="1:16384">
      <c r="A3643" s="17">
        <v>3640</v>
      </c>
      <c r="B3643" s="54" t="s">
        <v>3458</v>
      </c>
      <c r="C3643" s="19">
        <v>289</v>
      </c>
      <c r="D3643" s="18">
        <v>55</v>
      </c>
      <c r="E3643" s="24" t="s">
        <v>3689</v>
      </c>
      <c r="F3643" s="18" t="s">
        <v>3741</v>
      </c>
      <c r="G3643" s="18" t="s">
        <v>63</v>
      </c>
      <c r="H3643" s="18" t="s">
        <v>22</v>
      </c>
      <c r="I3643" s="18" t="s">
        <v>31</v>
      </c>
      <c r="J3643" s="18" t="s">
        <v>24</v>
      </c>
      <c r="K3643" s="18" t="s">
        <v>24</v>
      </c>
      <c r="L3643" s="18">
        <v>1</v>
      </c>
      <c r="M3643" s="18" t="s">
        <v>25</v>
      </c>
      <c r="N3643" s="18">
        <v>2400</v>
      </c>
      <c r="O3643" s="18">
        <v>1200</v>
      </c>
      <c r="P3643" s="42"/>
      <c r="XFD3643" s="4"/>
    </row>
    <row r="3644" s="5" customFormat="true" ht="35" customHeight="true" spans="1:16384">
      <c r="A3644" s="17">
        <v>3641</v>
      </c>
      <c r="B3644" s="54" t="s">
        <v>3458</v>
      </c>
      <c r="C3644" s="19">
        <v>290</v>
      </c>
      <c r="D3644" s="18">
        <v>1</v>
      </c>
      <c r="E3644" s="24" t="s">
        <v>3742</v>
      </c>
      <c r="F3644" s="18" t="s">
        <v>3743</v>
      </c>
      <c r="G3644" s="18" t="s">
        <v>21</v>
      </c>
      <c r="H3644" s="18" t="s">
        <v>22</v>
      </c>
      <c r="I3644" s="18" t="s">
        <v>23</v>
      </c>
      <c r="J3644" s="18" t="s">
        <v>24</v>
      </c>
      <c r="K3644" s="18"/>
      <c r="L3644" s="18">
        <v>6</v>
      </c>
      <c r="M3644" s="18" t="s">
        <v>25</v>
      </c>
      <c r="N3644" s="18">
        <v>14400</v>
      </c>
      <c r="O3644" s="18">
        <v>7200</v>
      </c>
      <c r="P3644" s="36">
        <f ca="1">SUMIF(E:O,E3644,O:O)</f>
        <v>61200</v>
      </c>
      <c r="XFD3644" s="4"/>
    </row>
    <row r="3645" s="5" customFormat="true" ht="35" customHeight="true" spans="1:16384">
      <c r="A3645" s="17">
        <v>3642</v>
      </c>
      <c r="B3645" s="54" t="s">
        <v>3458</v>
      </c>
      <c r="C3645" s="19">
        <v>291</v>
      </c>
      <c r="D3645" s="18">
        <v>2</v>
      </c>
      <c r="E3645" s="24" t="s">
        <v>3742</v>
      </c>
      <c r="F3645" s="18" t="s">
        <v>3744</v>
      </c>
      <c r="G3645" s="18" t="s">
        <v>21</v>
      </c>
      <c r="H3645" s="18" t="s">
        <v>22</v>
      </c>
      <c r="I3645" s="18" t="s">
        <v>37</v>
      </c>
      <c r="J3645" s="18" t="s">
        <v>24</v>
      </c>
      <c r="K3645" s="18"/>
      <c r="L3645" s="18">
        <v>4</v>
      </c>
      <c r="M3645" s="18" t="s">
        <v>25</v>
      </c>
      <c r="N3645" s="18">
        <v>9600</v>
      </c>
      <c r="O3645" s="18">
        <v>4800</v>
      </c>
      <c r="P3645" s="36"/>
      <c r="XFD3645" s="4"/>
    </row>
    <row r="3646" s="5" customFormat="true" ht="35" customHeight="true" spans="1:16384">
      <c r="A3646" s="17">
        <v>3643</v>
      </c>
      <c r="B3646" s="54" t="s">
        <v>3458</v>
      </c>
      <c r="C3646" s="19">
        <v>292</v>
      </c>
      <c r="D3646" s="18">
        <v>3</v>
      </c>
      <c r="E3646" s="24" t="s">
        <v>3742</v>
      </c>
      <c r="F3646" s="18" t="s">
        <v>3745</v>
      </c>
      <c r="G3646" s="18" t="s">
        <v>21</v>
      </c>
      <c r="H3646" s="18" t="s">
        <v>89</v>
      </c>
      <c r="I3646" s="18" t="s">
        <v>49</v>
      </c>
      <c r="J3646" s="18" t="s">
        <v>32</v>
      </c>
      <c r="K3646" s="18">
        <v>1</v>
      </c>
      <c r="L3646" s="18">
        <v>4</v>
      </c>
      <c r="M3646" s="18" t="s">
        <v>25</v>
      </c>
      <c r="N3646" s="18">
        <v>9600</v>
      </c>
      <c r="O3646" s="18">
        <v>4800</v>
      </c>
      <c r="P3646" s="36"/>
      <c r="XFD3646" s="4"/>
    </row>
    <row r="3647" s="5" customFormat="true" ht="35" customHeight="true" spans="1:16384">
      <c r="A3647" s="17">
        <v>3644</v>
      </c>
      <c r="B3647" s="54" t="s">
        <v>3458</v>
      </c>
      <c r="C3647" s="19">
        <v>293</v>
      </c>
      <c r="D3647" s="18">
        <v>4</v>
      </c>
      <c r="E3647" s="24" t="s">
        <v>3742</v>
      </c>
      <c r="F3647" s="18" t="s">
        <v>3746</v>
      </c>
      <c r="G3647" s="18" t="s">
        <v>21</v>
      </c>
      <c r="H3647" s="18" t="s">
        <v>89</v>
      </c>
      <c r="I3647" s="18" t="s">
        <v>49</v>
      </c>
      <c r="J3647" s="18" t="s">
        <v>39</v>
      </c>
      <c r="K3647" s="18">
        <v>2</v>
      </c>
      <c r="L3647" s="18">
        <v>7</v>
      </c>
      <c r="M3647" s="18" t="s">
        <v>25</v>
      </c>
      <c r="N3647" s="18">
        <v>16800</v>
      </c>
      <c r="O3647" s="18">
        <v>8400</v>
      </c>
      <c r="P3647" s="36"/>
      <c r="XFD3647" s="4"/>
    </row>
    <row r="3648" s="5" customFormat="true" ht="35" customHeight="true" spans="1:16384">
      <c r="A3648" s="17">
        <v>3645</v>
      </c>
      <c r="B3648" s="54" t="s">
        <v>3458</v>
      </c>
      <c r="C3648" s="19">
        <v>294</v>
      </c>
      <c r="D3648" s="18">
        <v>5</v>
      </c>
      <c r="E3648" s="24" t="s">
        <v>3742</v>
      </c>
      <c r="F3648" s="18" t="s">
        <v>3747</v>
      </c>
      <c r="G3648" s="18" t="s">
        <v>21</v>
      </c>
      <c r="H3648" s="18" t="s">
        <v>22</v>
      </c>
      <c r="I3648" s="18" t="s">
        <v>31</v>
      </c>
      <c r="J3648" s="18" t="s">
        <v>32</v>
      </c>
      <c r="K3648" s="18">
        <v>1</v>
      </c>
      <c r="L3648" s="18">
        <v>3</v>
      </c>
      <c r="M3648" s="18" t="s">
        <v>25</v>
      </c>
      <c r="N3648" s="18">
        <v>7200</v>
      </c>
      <c r="O3648" s="18">
        <v>3600</v>
      </c>
      <c r="P3648" s="36"/>
      <c r="XFD3648" s="4"/>
    </row>
    <row r="3649" s="5" customFormat="true" ht="35" customHeight="true" spans="1:16384">
      <c r="A3649" s="17">
        <v>3646</v>
      </c>
      <c r="B3649" s="54" t="s">
        <v>3458</v>
      </c>
      <c r="C3649" s="19">
        <v>295</v>
      </c>
      <c r="D3649" s="18">
        <v>6</v>
      </c>
      <c r="E3649" s="24" t="s">
        <v>3742</v>
      </c>
      <c r="F3649" s="18" t="s">
        <v>3748</v>
      </c>
      <c r="G3649" s="18" t="s">
        <v>21</v>
      </c>
      <c r="H3649" s="18" t="s">
        <v>22</v>
      </c>
      <c r="I3649" s="18" t="s">
        <v>31</v>
      </c>
      <c r="J3649" s="18" t="s">
        <v>35</v>
      </c>
      <c r="K3649" s="18">
        <v>1</v>
      </c>
      <c r="L3649" s="18">
        <v>3</v>
      </c>
      <c r="M3649" s="18" t="s">
        <v>25</v>
      </c>
      <c r="N3649" s="18">
        <v>7200</v>
      </c>
      <c r="O3649" s="18">
        <v>3600</v>
      </c>
      <c r="P3649" s="36"/>
      <c r="XFD3649" s="4"/>
    </row>
    <row r="3650" s="5" customFormat="true" ht="35" customHeight="true" spans="1:16384">
      <c r="A3650" s="17">
        <v>3647</v>
      </c>
      <c r="B3650" s="54" t="s">
        <v>3458</v>
      </c>
      <c r="C3650" s="19">
        <v>296</v>
      </c>
      <c r="D3650" s="18">
        <v>7</v>
      </c>
      <c r="E3650" s="24" t="s">
        <v>3742</v>
      </c>
      <c r="F3650" s="18" t="s">
        <v>3749</v>
      </c>
      <c r="G3650" s="18" t="s">
        <v>21</v>
      </c>
      <c r="H3650" s="18" t="s">
        <v>89</v>
      </c>
      <c r="I3650" s="18" t="s">
        <v>49</v>
      </c>
      <c r="J3650" s="18" t="s">
        <v>39</v>
      </c>
      <c r="K3650" s="18">
        <v>1</v>
      </c>
      <c r="L3650" s="18">
        <v>10</v>
      </c>
      <c r="M3650" s="18" t="s">
        <v>25</v>
      </c>
      <c r="N3650" s="18">
        <v>24000</v>
      </c>
      <c r="O3650" s="18">
        <v>12000</v>
      </c>
      <c r="P3650" s="36"/>
      <c r="XFD3650" s="4"/>
    </row>
    <row r="3651" s="5" customFormat="true" ht="35" customHeight="true" spans="1:16384">
      <c r="A3651" s="17">
        <v>3648</v>
      </c>
      <c r="B3651" s="54" t="s">
        <v>3458</v>
      </c>
      <c r="C3651" s="19">
        <v>297</v>
      </c>
      <c r="D3651" s="18">
        <v>8</v>
      </c>
      <c r="E3651" s="24" t="s">
        <v>3742</v>
      </c>
      <c r="F3651" s="18" t="s">
        <v>3750</v>
      </c>
      <c r="G3651" s="18" t="s">
        <v>21</v>
      </c>
      <c r="H3651" s="18" t="s">
        <v>22</v>
      </c>
      <c r="I3651" s="18" t="s">
        <v>31</v>
      </c>
      <c r="J3651" s="18" t="s">
        <v>35</v>
      </c>
      <c r="K3651" s="18">
        <v>2</v>
      </c>
      <c r="L3651" s="18">
        <v>5</v>
      </c>
      <c r="M3651" s="18" t="s">
        <v>25</v>
      </c>
      <c r="N3651" s="18">
        <v>12000</v>
      </c>
      <c r="O3651" s="18">
        <v>6000</v>
      </c>
      <c r="P3651" s="36"/>
      <c r="XFD3651" s="4"/>
    </row>
    <row r="3652" s="5" customFormat="true" ht="35" customHeight="true" spans="1:16384">
      <c r="A3652" s="17">
        <v>3649</v>
      </c>
      <c r="B3652" s="54" t="s">
        <v>3458</v>
      </c>
      <c r="C3652" s="19">
        <v>298</v>
      </c>
      <c r="D3652" s="18">
        <v>9</v>
      </c>
      <c r="E3652" s="24" t="s">
        <v>3742</v>
      </c>
      <c r="F3652" s="18" t="s">
        <v>3751</v>
      </c>
      <c r="G3652" s="18" t="s">
        <v>21</v>
      </c>
      <c r="H3652" s="18" t="s">
        <v>89</v>
      </c>
      <c r="I3652" s="18" t="s">
        <v>49</v>
      </c>
      <c r="J3652" s="18" t="s">
        <v>35</v>
      </c>
      <c r="K3652" s="18">
        <v>1</v>
      </c>
      <c r="L3652" s="18">
        <v>2</v>
      </c>
      <c r="M3652" s="18" t="s">
        <v>25</v>
      </c>
      <c r="N3652" s="18">
        <v>4800</v>
      </c>
      <c r="O3652" s="18">
        <v>2400</v>
      </c>
      <c r="P3652" s="36"/>
      <c r="XFD3652" s="4"/>
    </row>
    <row r="3653" s="5" customFormat="true" ht="35" customHeight="true" spans="1:16384">
      <c r="A3653" s="17">
        <v>3650</v>
      </c>
      <c r="B3653" s="54" t="s">
        <v>3458</v>
      </c>
      <c r="C3653" s="19">
        <v>299</v>
      </c>
      <c r="D3653" s="18">
        <v>10</v>
      </c>
      <c r="E3653" s="24" t="s">
        <v>3742</v>
      </c>
      <c r="F3653" s="18" t="s">
        <v>3752</v>
      </c>
      <c r="G3653" s="18" t="s">
        <v>21</v>
      </c>
      <c r="H3653" s="18" t="s">
        <v>22</v>
      </c>
      <c r="I3653" s="18" t="s">
        <v>31</v>
      </c>
      <c r="J3653" s="18" t="s">
        <v>39</v>
      </c>
      <c r="K3653" s="18">
        <v>1</v>
      </c>
      <c r="L3653" s="18">
        <v>4</v>
      </c>
      <c r="M3653" s="18" t="s">
        <v>25</v>
      </c>
      <c r="N3653" s="18">
        <v>9600</v>
      </c>
      <c r="O3653" s="18">
        <v>4800</v>
      </c>
      <c r="P3653" s="36"/>
      <c r="XFD3653" s="4"/>
    </row>
    <row r="3654" s="5" customFormat="true" ht="35" customHeight="true" spans="1:16384">
      <c r="A3654" s="17">
        <v>3651</v>
      </c>
      <c r="B3654" s="54" t="s">
        <v>3458</v>
      </c>
      <c r="C3654" s="19">
        <v>300</v>
      </c>
      <c r="D3654" s="18">
        <v>11</v>
      </c>
      <c r="E3654" s="24" t="s">
        <v>3742</v>
      </c>
      <c r="F3654" s="18" t="s">
        <v>3014</v>
      </c>
      <c r="G3654" s="18" t="s">
        <v>21</v>
      </c>
      <c r="H3654" s="18" t="s">
        <v>22</v>
      </c>
      <c r="I3654" s="18" t="s">
        <v>31</v>
      </c>
      <c r="J3654" s="18" t="s">
        <v>35</v>
      </c>
      <c r="K3654" s="18">
        <v>1</v>
      </c>
      <c r="L3654" s="18">
        <v>1</v>
      </c>
      <c r="M3654" s="18" t="s">
        <v>25</v>
      </c>
      <c r="N3654" s="18">
        <v>2400</v>
      </c>
      <c r="O3654" s="18">
        <v>1200</v>
      </c>
      <c r="P3654" s="36"/>
      <c r="XFD3654" s="4"/>
    </row>
    <row r="3655" s="5" customFormat="true" ht="35" customHeight="true" spans="1:16384">
      <c r="A3655" s="17">
        <v>3652</v>
      </c>
      <c r="B3655" s="54" t="s">
        <v>3458</v>
      </c>
      <c r="C3655" s="19">
        <v>301</v>
      </c>
      <c r="D3655" s="18">
        <v>12</v>
      </c>
      <c r="E3655" s="24" t="s">
        <v>3742</v>
      </c>
      <c r="F3655" s="18" t="s">
        <v>3753</v>
      </c>
      <c r="G3655" s="18" t="s">
        <v>21</v>
      </c>
      <c r="H3655" s="18" t="s">
        <v>89</v>
      </c>
      <c r="I3655" s="18" t="s">
        <v>49</v>
      </c>
      <c r="J3655" s="18" t="s">
        <v>35</v>
      </c>
      <c r="K3655" s="18">
        <v>2</v>
      </c>
      <c r="L3655" s="18">
        <v>1</v>
      </c>
      <c r="M3655" s="18" t="s">
        <v>25</v>
      </c>
      <c r="N3655" s="18">
        <v>2400</v>
      </c>
      <c r="O3655" s="18">
        <v>1200</v>
      </c>
      <c r="P3655" s="36"/>
      <c r="XFD3655" s="4"/>
    </row>
    <row r="3656" s="5" customFormat="true" ht="35" customHeight="true" spans="1:16384">
      <c r="A3656" s="17">
        <v>3653</v>
      </c>
      <c r="B3656" s="54" t="s">
        <v>3458</v>
      </c>
      <c r="C3656" s="19">
        <v>302</v>
      </c>
      <c r="D3656" s="18">
        <v>13</v>
      </c>
      <c r="E3656" s="24" t="s">
        <v>3742</v>
      </c>
      <c r="F3656" s="18" t="s">
        <v>3754</v>
      </c>
      <c r="G3656" s="18" t="s">
        <v>21</v>
      </c>
      <c r="H3656" s="18" t="s">
        <v>22</v>
      </c>
      <c r="I3656" s="18" t="s">
        <v>64</v>
      </c>
      <c r="J3656" s="18" t="s">
        <v>24</v>
      </c>
      <c r="K3656" s="18"/>
      <c r="L3656" s="18">
        <v>1</v>
      </c>
      <c r="M3656" s="18" t="s">
        <v>25</v>
      </c>
      <c r="N3656" s="18">
        <v>2400</v>
      </c>
      <c r="O3656" s="18">
        <v>1200</v>
      </c>
      <c r="P3656" s="42"/>
      <c r="XFD3656" s="4"/>
    </row>
    <row r="3657" s="5" customFormat="true" ht="35" customHeight="true" spans="1:16384">
      <c r="A3657" s="17">
        <v>3654</v>
      </c>
      <c r="B3657" s="54" t="s">
        <v>3458</v>
      </c>
      <c r="C3657" s="19">
        <v>303</v>
      </c>
      <c r="D3657" s="18">
        <v>1</v>
      </c>
      <c r="E3657" s="24" t="s">
        <v>3755</v>
      </c>
      <c r="F3657" s="18" t="s">
        <v>3756</v>
      </c>
      <c r="G3657" s="18" t="s">
        <v>21</v>
      </c>
      <c r="H3657" s="18" t="s">
        <v>22</v>
      </c>
      <c r="I3657" s="18" t="s">
        <v>31</v>
      </c>
      <c r="J3657" s="18" t="s">
        <v>39</v>
      </c>
      <c r="K3657" s="18">
        <v>3</v>
      </c>
      <c r="L3657" s="18">
        <v>10</v>
      </c>
      <c r="M3657" s="18" t="s">
        <v>25</v>
      </c>
      <c r="N3657" s="18">
        <v>24000</v>
      </c>
      <c r="O3657" s="18">
        <v>12000</v>
      </c>
      <c r="P3657" s="35">
        <f ca="1">SUMIF(E:O,E3657,O:O)</f>
        <v>214800</v>
      </c>
      <c r="XFD3657" s="4"/>
    </row>
    <row r="3658" s="5" customFormat="true" ht="35" customHeight="true" spans="1:16384">
      <c r="A3658" s="17">
        <v>3655</v>
      </c>
      <c r="B3658" s="54" t="s">
        <v>3458</v>
      </c>
      <c r="C3658" s="19">
        <v>304</v>
      </c>
      <c r="D3658" s="18">
        <v>2</v>
      </c>
      <c r="E3658" s="24" t="s">
        <v>3755</v>
      </c>
      <c r="F3658" s="18" t="s">
        <v>3757</v>
      </c>
      <c r="G3658" s="18" t="s">
        <v>21</v>
      </c>
      <c r="H3658" s="18" t="s">
        <v>22</v>
      </c>
      <c r="I3658" s="18" t="s">
        <v>23</v>
      </c>
      <c r="J3658" s="18" t="s">
        <v>24</v>
      </c>
      <c r="K3658" s="18" t="s">
        <v>24</v>
      </c>
      <c r="L3658" s="18">
        <v>10</v>
      </c>
      <c r="M3658" s="18" t="s">
        <v>25</v>
      </c>
      <c r="N3658" s="18">
        <v>24000</v>
      </c>
      <c r="O3658" s="18">
        <v>12000</v>
      </c>
      <c r="P3658" s="36"/>
      <c r="XFD3658" s="4"/>
    </row>
    <row r="3659" s="5" customFormat="true" ht="35" customHeight="true" spans="1:16384">
      <c r="A3659" s="17">
        <v>3656</v>
      </c>
      <c r="B3659" s="54" t="s">
        <v>3458</v>
      </c>
      <c r="C3659" s="19">
        <v>305</v>
      </c>
      <c r="D3659" s="18">
        <v>3</v>
      </c>
      <c r="E3659" s="24" t="s">
        <v>3755</v>
      </c>
      <c r="F3659" s="18" t="s">
        <v>3758</v>
      </c>
      <c r="G3659" s="18" t="s">
        <v>21</v>
      </c>
      <c r="H3659" s="18" t="s">
        <v>22</v>
      </c>
      <c r="I3659" s="18" t="s">
        <v>31</v>
      </c>
      <c r="J3659" s="18" t="s">
        <v>39</v>
      </c>
      <c r="K3659" s="18">
        <v>1</v>
      </c>
      <c r="L3659" s="18">
        <v>10</v>
      </c>
      <c r="M3659" s="18" t="s">
        <v>25</v>
      </c>
      <c r="N3659" s="18">
        <v>24000</v>
      </c>
      <c r="O3659" s="18">
        <v>12000</v>
      </c>
      <c r="P3659" s="36"/>
      <c r="XFD3659" s="4"/>
    </row>
    <row r="3660" s="5" customFormat="true" ht="35" customHeight="true" spans="1:16384">
      <c r="A3660" s="17">
        <v>3657</v>
      </c>
      <c r="B3660" s="54" t="s">
        <v>3458</v>
      </c>
      <c r="C3660" s="19">
        <v>306</v>
      </c>
      <c r="D3660" s="18">
        <v>4</v>
      </c>
      <c r="E3660" s="24" t="s">
        <v>3755</v>
      </c>
      <c r="F3660" s="18" t="s">
        <v>3759</v>
      </c>
      <c r="G3660" s="18" t="s">
        <v>21</v>
      </c>
      <c r="H3660" s="18" t="s">
        <v>42</v>
      </c>
      <c r="I3660" s="18" t="s">
        <v>43</v>
      </c>
      <c r="J3660" s="18" t="s">
        <v>24</v>
      </c>
      <c r="K3660" s="18" t="s">
        <v>24</v>
      </c>
      <c r="L3660" s="18">
        <v>10</v>
      </c>
      <c r="M3660" s="18" t="s">
        <v>25</v>
      </c>
      <c r="N3660" s="18">
        <v>24000</v>
      </c>
      <c r="O3660" s="18">
        <v>12000</v>
      </c>
      <c r="P3660" s="36"/>
      <c r="XFD3660" s="4"/>
    </row>
    <row r="3661" s="5" customFormat="true" ht="35" customHeight="true" spans="1:16384">
      <c r="A3661" s="17">
        <v>3658</v>
      </c>
      <c r="B3661" s="54" t="s">
        <v>3458</v>
      </c>
      <c r="C3661" s="19">
        <v>307</v>
      </c>
      <c r="D3661" s="18">
        <v>5</v>
      </c>
      <c r="E3661" s="24" t="s">
        <v>3755</v>
      </c>
      <c r="F3661" s="18" t="s">
        <v>3760</v>
      </c>
      <c r="G3661" s="18" t="s">
        <v>21</v>
      </c>
      <c r="H3661" s="18" t="s">
        <v>89</v>
      </c>
      <c r="I3661" s="18" t="s">
        <v>49</v>
      </c>
      <c r="J3661" s="18" t="s">
        <v>39</v>
      </c>
      <c r="K3661" s="18">
        <v>2</v>
      </c>
      <c r="L3661" s="18">
        <v>10</v>
      </c>
      <c r="M3661" s="18" t="s">
        <v>25</v>
      </c>
      <c r="N3661" s="18">
        <v>24000</v>
      </c>
      <c r="O3661" s="18">
        <v>12000</v>
      </c>
      <c r="P3661" s="36"/>
      <c r="XFD3661" s="4"/>
    </row>
    <row r="3662" s="5" customFormat="true" ht="35" customHeight="true" spans="1:16384">
      <c r="A3662" s="17">
        <v>3659</v>
      </c>
      <c r="B3662" s="54" t="s">
        <v>3458</v>
      </c>
      <c r="C3662" s="19">
        <v>308</v>
      </c>
      <c r="D3662" s="18">
        <v>6</v>
      </c>
      <c r="E3662" s="24" t="s">
        <v>3755</v>
      </c>
      <c r="F3662" s="18" t="s">
        <v>3761</v>
      </c>
      <c r="G3662" s="18" t="s">
        <v>21</v>
      </c>
      <c r="H3662" s="18" t="s">
        <v>89</v>
      </c>
      <c r="I3662" s="18" t="s">
        <v>49</v>
      </c>
      <c r="J3662" s="18" t="s">
        <v>35</v>
      </c>
      <c r="K3662" s="18">
        <v>2</v>
      </c>
      <c r="L3662" s="18">
        <v>10</v>
      </c>
      <c r="M3662" s="18" t="s">
        <v>25</v>
      </c>
      <c r="N3662" s="18">
        <v>24000</v>
      </c>
      <c r="O3662" s="18">
        <v>12000</v>
      </c>
      <c r="P3662" s="36"/>
      <c r="XFD3662" s="4"/>
    </row>
    <row r="3663" s="5" customFormat="true" ht="35" customHeight="true" spans="1:16384">
      <c r="A3663" s="17">
        <v>3660</v>
      </c>
      <c r="B3663" s="54" t="s">
        <v>3458</v>
      </c>
      <c r="C3663" s="19">
        <v>309</v>
      </c>
      <c r="D3663" s="18">
        <v>7</v>
      </c>
      <c r="E3663" s="24" t="s">
        <v>3755</v>
      </c>
      <c r="F3663" s="18" t="s">
        <v>3762</v>
      </c>
      <c r="G3663" s="18" t="s">
        <v>21</v>
      </c>
      <c r="H3663" s="18" t="s">
        <v>89</v>
      </c>
      <c r="I3663" s="18" t="s">
        <v>49</v>
      </c>
      <c r="J3663" s="18" t="s">
        <v>35</v>
      </c>
      <c r="K3663" s="18">
        <v>3</v>
      </c>
      <c r="L3663" s="18">
        <v>10</v>
      </c>
      <c r="M3663" s="18" t="s">
        <v>25</v>
      </c>
      <c r="N3663" s="18">
        <v>24000</v>
      </c>
      <c r="O3663" s="18">
        <v>12000</v>
      </c>
      <c r="P3663" s="36"/>
      <c r="XFD3663" s="4"/>
    </row>
    <row r="3664" s="5" customFormat="true" ht="35" customHeight="true" spans="1:16384">
      <c r="A3664" s="17">
        <v>3661</v>
      </c>
      <c r="B3664" s="54" t="s">
        <v>3458</v>
      </c>
      <c r="C3664" s="19">
        <v>310</v>
      </c>
      <c r="D3664" s="18">
        <v>8</v>
      </c>
      <c r="E3664" s="24" t="s">
        <v>3755</v>
      </c>
      <c r="F3664" s="18" t="s">
        <v>3763</v>
      </c>
      <c r="G3664" s="18" t="s">
        <v>21</v>
      </c>
      <c r="H3664" s="18" t="s">
        <v>89</v>
      </c>
      <c r="I3664" s="18" t="s">
        <v>49</v>
      </c>
      <c r="J3664" s="18" t="s">
        <v>32</v>
      </c>
      <c r="K3664" s="18">
        <v>2</v>
      </c>
      <c r="L3664" s="18">
        <v>10</v>
      </c>
      <c r="M3664" s="18" t="s">
        <v>25</v>
      </c>
      <c r="N3664" s="18">
        <v>24000</v>
      </c>
      <c r="O3664" s="18">
        <v>12000</v>
      </c>
      <c r="P3664" s="36"/>
      <c r="XFD3664" s="4"/>
    </row>
    <row r="3665" s="5" customFormat="true" ht="35" customHeight="true" spans="1:16384">
      <c r="A3665" s="17">
        <v>3662</v>
      </c>
      <c r="B3665" s="54" t="s">
        <v>3458</v>
      </c>
      <c r="C3665" s="19">
        <v>311</v>
      </c>
      <c r="D3665" s="18">
        <v>9</v>
      </c>
      <c r="E3665" s="24" t="s">
        <v>3755</v>
      </c>
      <c r="F3665" s="18" t="s">
        <v>3764</v>
      </c>
      <c r="G3665" s="18" t="s">
        <v>21</v>
      </c>
      <c r="H3665" s="18" t="s">
        <v>22</v>
      </c>
      <c r="I3665" s="18" t="s">
        <v>64</v>
      </c>
      <c r="J3665" s="18" t="s">
        <v>24</v>
      </c>
      <c r="K3665" s="18" t="s">
        <v>24</v>
      </c>
      <c r="L3665" s="18">
        <v>10</v>
      </c>
      <c r="M3665" s="18" t="s">
        <v>25</v>
      </c>
      <c r="N3665" s="18">
        <v>24000</v>
      </c>
      <c r="O3665" s="18">
        <v>12000</v>
      </c>
      <c r="P3665" s="36"/>
      <c r="XFD3665" s="4"/>
    </row>
    <row r="3666" s="5" customFormat="true" ht="35" customHeight="true" spans="1:16384">
      <c r="A3666" s="17">
        <v>3663</v>
      </c>
      <c r="B3666" s="54" t="s">
        <v>3458</v>
      </c>
      <c r="C3666" s="19">
        <v>312</v>
      </c>
      <c r="D3666" s="18">
        <v>10</v>
      </c>
      <c r="E3666" s="24" t="s">
        <v>3755</v>
      </c>
      <c r="F3666" s="18" t="s">
        <v>3765</v>
      </c>
      <c r="G3666" s="18" t="s">
        <v>21</v>
      </c>
      <c r="H3666" s="18" t="s">
        <v>22</v>
      </c>
      <c r="I3666" s="18" t="s">
        <v>31</v>
      </c>
      <c r="J3666" s="18" t="s">
        <v>32</v>
      </c>
      <c r="K3666" s="18">
        <v>1</v>
      </c>
      <c r="L3666" s="18">
        <v>8</v>
      </c>
      <c r="M3666" s="18" t="s">
        <v>25</v>
      </c>
      <c r="N3666" s="18">
        <v>19200</v>
      </c>
      <c r="O3666" s="18">
        <v>9600</v>
      </c>
      <c r="P3666" s="36"/>
      <c r="XFD3666" s="4"/>
    </row>
    <row r="3667" s="5" customFormat="true" ht="35" customHeight="true" spans="1:16384">
      <c r="A3667" s="17">
        <v>3664</v>
      </c>
      <c r="B3667" s="54" t="s">
        <v>3458</v>
      </c>
      <c r="C3667" s="19">
        <v>313</v>
      </c>
      <c r="D3667" s="18">
        <v>11</v>
      </c>
      <c r="E3667" s="24" t="s">
        <v>3755</v>
      </c>
      <c r="F3667" s="18" t="s">
        <v>3766</v>
      </c>
      <c r="G3667" s="18" t="s">
        <v>21</v>
      </c>
      <c r="H3667" s="18" t="s">
        <v>59</v>
      </c>
      <c r="I3667" s="18" t="s">
        <v>49</v>
      </c>
      <c r="J3667" s="18" t="s">
        <v>35</v>
      </c>
      <c r="K3667" s="18">
        <v>4</v>
      </c>
      <c r="L3667" s="18">
        <v>8</v>
      </c>
      <c r="M3667" s="18" t="s">
        <v>25</v>
      </c>
      <c r="N3667" s="18">
        <v>19200</v>
      </c>
      <c r="O3667" s="18">
        <v>9600</v>
      </c>
      <c r="P3667" s="36"/>
      <c r="XFD3667" s="4"/>
    </row>
    <row r="3668" s="5" customFormat="true" ht="35" customHeight="true" spans="1:16384">
      <c r="A3668" s="17">
        <v>3665</v>
      </c>
      <c r="B3668" s="54" t="s">
        <v>3458</v>
      </c>
      <c r="C3668" s="19">
        <v>314</v>
      </c>
      <c r="D3668" s="18">
        <v>12</v>
      </c>
      <c r="E3668" s="24" t="s">
        <v>3755</v>
      </c>
      <c r="F3668" s="18" t="s">
        <v>3767</v>
      </c>
      <c r="G3668" s="18" t="s">
        <v>21</v>
      </c>
      <c r="H3668" s="18" t="s">
        <v>22</v>
      </c>
      <c r="I3668" s="18" t="s">
        <v>29</v>
      </c>
      <c r="J3668" s="18" t="s">
        <v>24</v>
      </c>
      <c r="K3668" s="18" t="s">
        <v>24</v>
      </c>
      <c r="L3668" s="18">
        <v>10</v>
      </c>
      <c r="M3668" s="18" t="s">
        <v>25</v>
      </c>
      <c r="N3668" s="18">
        <v>24000</v>
      </c>
      <c r="O3668" s="18">
        <v>12000</v>
      </c>
      <c r="P3668" s="36"/>
      <c r="XFD3668" s="4"/>
    </row>
    <row r="3669" s="5" customFormat="true" ht="35" customHeight="true" spans="1:16384">
      <c r="A3669" s="17">
        <v>3666</v>
      </c>
      <c r="B3669" s="54" t="s">
        <v>3458</v>
      </c>
      <c r="C3669" s="19">
        <v>315</v>
      </c>
      <c r="D3669" s="18">
        <v>13</v>
      </c>
      <c r="E3669" s="24" t="s">
        <v>3755</v>
      </c>
      <c r="F3669" s="18" t="s">
        <v>3768</v>
      </c>
      <c r="G3669" s="18" t="s">
        <v>21</v>
      </c>
      <c r="H3669" s="18" t="s">
        <v>22</v>
      </c>
      <c r="I3669" s="18" t="s">
        <v>31</v>
      </c>
      <c r="J3669" s="18" t="s">
        <v>35</v>
      </c>
      <c r="K3669" s="18">
        <v>1</v>
      </c>
      <c r="L3669" s="18">
        <v>8</v>
      </c>
      <c r="M3669" s="18" t="s">
        <v>25</v>
      </c>
      <c r="N3669" s="18">
        <v>19200</v>
      </c>
      <c r="O3669" s="18">
        <v>9600</v>
      </c>
      <c r="P3669" s="36"/>
      <c r="XFD3669" s="4"/>
    </row>
    <row r="3670" s="5" customFormat="true" ht="35" customHeight="true" spans="1:16384">
      <c r="A3670" s="17">
        <v>3667</v>
      </c>
      <c r="B3670" s="54" t="s">
        <v>3458</v>
      </c>
      <c r="C3670" s="19">
        <v>316</v>
      </c>
      <c r="D3670" s="18">
        <v>14</v>
      </c>
      <c r="E3670" s="24" t="s">
        <v>3755</v>
      </c>
      <c r="F3670" s="18" t="s">
        <v>3769</v>
      </c>
      <c r="G3670" s="18" t="s">
        <v>21</v>
      </c>
      <c r="H3670" s="18" t="s">
        <v>22</v>
      </c>
      <c r="I3670" s="18" t="s">
        <v>31</v>
      </c>
      <c r="J3670" s="18" t="s">
        <v>39</v>
      </c>
      <c r="K3670" s="18">
        <v>1</v>
      </c>
      <c r="L3670" s="18">
        <v>8</v>
      </c>
      <c r="M3670" s="18" t="s">
        <v>25</v>
      </c>
      <c r="N3670" s="18">
        <v>19200</v>
      </c>
      <c r="O3670" s="18">
        <v>9600</v>
      </c>
      <c r="P3670" s="36"/>
      <c r="XFD3670" s="4"/>
    </row>
    <row r="3671" s="5" customFormat="true" ht="35" customHeight="true" spans="1:16384">
      <c r="A3671" s="17">
        <v>3668</v>
      </c>
      <c r="B3671" s="54" t="s">
        <v>3458</v>
      </c>
      <c r="C3671" s="19">
        <v>317</v>
      </c>
      <c r="D3671" s="18">
        <v>15</v>
      </c>
      <c r="E3671" s="24" t="s">
        <v>3755</v>
      </c>
      <c r="F3671" s="18" t="s">
        <v>3770</v>
      </c>
      <c r="G3671" s="18" t="s">
        <v>21</v>
      </c>
      <c r="H3671" s="18" t="s">
        <v>22</v>
      </c>
      <c r="I3671" s="18" t="s">
        <v>31</v>
      </c>
      <c r="J3671" s="18" t="s">
        <v>32</v>
      </c>
      <c r="K3671" s="18">
        <v>2</v>
      </c>
      <c r="L3671" s="18">
        <v>7</v>
      </c>
      <c r="M3671" s="18" t="s">
        <v>25</v>
      </c>
      <c r="N3671" s="18">
        <v>16800</v>
      </c>
      <c r="O3671" s="18">
        <v>8400</v>
      </c>
      <c r="P3671" s="36"/>
      <c r="XFD3671" s="4"/>
    </row>
    <row r="3672" s="5" customFormat="true" ht="35" customHeight="true" spans="1:16384">
      <c r="A3672" s="17">
        <v>3669</v>
      </c>
      <c r="B3672" s="54" t="s">
        <v>3458</v>
      </c>
      <c r="C3672" s="19">
        <v>318</v>
      </c>
      <c r="D3672" s="18">
        <v>16</v>
      </c>
      <c r="E3672" s="24" t="s">
        <v>3755</v>
      </c>
      <c r="F3672" s="18" t="s">
        <v>3771</v>
      </c>
      <c r="G3672" s="18" t="s">
        <v>21</v>
      </c>
      <c r="H3672" s="18" t="s">
        <v>89</v>
      </c>
      <c r="I3672" s="18" t="s">
        <v>49</v>
      </c>
      <c r="J3672" s="18" t="s">
        <v>39</v>
      </c>
      <c r="K3672" s="18">
        <v>1</v>
      </c>
      <c r="L3672" s="18">
        <v>7</v>
      </c>
      <c r="M3672" s="18" t="s">
        <v>25</v>
      </c>
      <c r="N3672" s="18">
        <v>16800</v>
      </c>
      <c r="O3672" s="18">
        <v>8400</v>
      </c>
      <c r="P3672" s="36"/>
      <c r="XFD3672" s="4"/>
    </row>
    <row r="3673" s="5" customFormat="true" ht="35" customHeight="true" spans="1:16384">
      <c r="A3673" s="17">
        <v>3670</v>
      </c>
      <c r="B3673" s="54" t="s">
        <v>3458</v>
      </c>
      <c r="C3673" s="19">
        <v>319</v>
      </c>
      <c r="D3673" s="18">
        <v>17</v>
      </c>
      <c r="E3673" s="24" t="s">
        <v>3755</v>
      </c>
      <c r="F3673" s="18" t="s">
        <v>3772</v>
      </c>
      <c r="G3673" s="18" t="s">
        <v>21</v>
      </c>
      <c r="H3673" s="18" t="s">
        <v>59</v>
      </c>
      <c r="I3673" s="18" t="s">
        <v>49</v>
      </c>
      <c r="J3673" s="18" t="s">
        <v>39</v>
      </c>
      <c r="K3673" s="18">
        <v>3</v>
      </c>
      <c r="L3673" s="18">
        <v>7</v>
      </c>
      <c r="M3673" s="18" t="s">
        <v>25</v>
      </c>
      <c r="N3673" s="18">
        <v>16800</v>
      </c>
      <c r="O3673" s="18">
        <v>8400</v>
      </c>
      <c r="P3673" s="36"/>
      <c r="XFD3673" s="4"/>
    </row>
    <row r="3674" s="5" customFormat="true" ht="35" customHeight="true" spans="1:16384">
      <c r="A3674" s="17">
        <v>3671</v>
      </c>
      <c r="B3674" s="54" t="s">
        <v>3458</v>
      </c>
      <c r="C3674" s="19">
        <v>320</v>
      </c>
      <c r="D3674" s="18">
        <v>18</v>
      </c>
      <c r="E3674" s="24" t="s">
        <v>3755</v>
      </c>
      <c r="F3674" s="18" t="s">
        <v>3773</v>
      </c>
      <c r="G3674" s="18" t="s">
        <v>21</v>
      </c>
      <c r="H3674" s="18" t="s">
        <v>22</v>
      </c>
      <c r="I3674" s="18" t="s">
        <v>31</v>
      </c>
      <c r="J3674" s="18" t="s">
        <v>39</v>
      </c>
      <c r="K3674" s="18">
        <v>3</v>
      </c>
      <c r="L3674" s="18">
        <v>7</v>
      </c>
      <c r="M3674" s="18" t="s">
        <v>25</v>
      </c>
      <c r="N3674" s="18">
        <v>16800</v>
      </c>
      <c r="O3674" s="18">
        <v>8400</v>
      </c>
      <c r="P3674" s="36"/>
      <c r="XFD3674" s="4"/>
    </row>
    <row r="3675" s="5" customFormat="true" ht="35" customHeight="true" spans="1:16384">
      <c r="A3675" s="17">
        <v>3672</v>
      </c>
      <c r="B3675" s="54" t="s">
        <v>3458</v>
      </c>
      <c r="C3675" s="19">
        <v>321</v>
      </c>
      <c r="D3675" s="18">
        <v>19</v>
      </c>
      <c r="E3675" s="24" t="s">
        <v>3755</v>
      </c>
      <c r="F3675" s="18" t="s">
        <v>3774</v>
      </c>
      <c r="G3675" s="18" t="s">
        <v>21</v>
      </c>
      <c r="H3675" s="18" t="s">
        <v>22</v>
      </c>
      <c r="I3675" s="18" t="s">
        <v>31</v>
      </c>
      <c r="J3675" s="18" t="s">
        <v>35</v>
      </c>
      <c r="K3675" s="18">
        <v>4</v>
      </c>
      <c r="L3675" s="18">
        <v>4</v>
      </c>
      <c r="M3675" s="18" t="s">
        <v>25</v>
      </c>
      <c r="N3675" s="18">
        <v>9600</v>
      </c>
      <c r="O3675" s="18">
        <v>4800</v>
      </c>
      <c r="P3675" s="36"/>
      <c r="XFD3675" s="4"/>
    </row>
    <row r="3676" s="5" customFormat="true" ht="35" customHeight="true" spans="1:16384">
      <c r="A3676" s="17">
        <v>3673</v>
      </c>
      <c r="B3676" s="54" t="s">
        <v>3458</v>
      </c>
      <c r="C3676" s="19">
        <v>322</v>
      </c>
      <c r="D3676" s="18">
        <v>20</v>
      </c>
      <c r="E3676" s="24" t="s">
        <v>3755</v>
      </c>
      <c r="F3676" s="18" t="s">
        <v>3775</v>
      </c>
      <c r="G3676" s="18" t="s">
        <v>21</v>
      </c>
      <c r="H3676" s="18" t="s">
        <v>59</v>
      </c>
      <c r="I3676" s="18" t="s">
        <v>49</v>
      </c>
      <c r="J3676" s="18" t="s">
        <v>32</v>
      </c>
      <c r="K3676" s="18">
        <v>1</v>
      </c>
      <c r="L3676" s="18">
        <v>5</v>
      </c>
      <c r="M3676" s="18" t="s">
        <v>25</v>
      </c>
      <c r="N3676" s="18">
        <v>12000</v>
      </c>
      <c r="O3676" s="18">
        <v>6000</v>
      </c>
      <c r="P3676" s="36"/>
      <c r="XFD3676" s="4"/>
    </row>
    <row r="3677" s="5" customFormat="true" ht="35" customHeight="true" spans="1:16384">
      <c r="A3677" s="17">
        <v>3674</v>
      </c>
      <c r="B3677" s="54" t="s">
        <v>3458</v>
      </c>
      <c r="C3677" s="19">
        <v>323</v>
      </c>
      <c r="D3677" s="18">
        <v>21</v>
      </c>
      <c r="E3677" s="24" t="s">
        <v>3755</v>
      </c>
      <c r="F3677" s="18" t="s">
        <v>3776</v>
      </c>
      <c r="G3677" s="18" t="s">
        <v>21</v>
      </c>
      <c r="H3677" s="18" t="s">
        <v>22</v>
      </c>
      <c r="I3677" s="18" t="s">
        <v>31</v>
      </c>
      <c r="J3677" s="18" t="s">
        <v>39</v>
      </c>
      <c r="K3677" s="18">
        <v>2</v>
      </c>
      <c r="L3677" s="18">
        <v>4</v>
      </c>
      <c r="M3677" s="18" t="s">
        <v>25</v>
      </c>
      <c r="N3677" s="18">
        <v>9600</v>
      </c>
      <c r="O3677" s="18">
        <v>4800</v>
      </c>
      <c r="P3677" s="36"/>
      <c r="XFD3677" s="4"/>
    </row>
    <row r="3678" s="5" customFormat="true" ht="35" customHeight="true" spans="1:16384">
      <c r="A3678" s="17">
        <v>3675</v>
      </c>
      <c r="B3678" s="54" t="s">
        <v>3458</v>
      </c>
      <c r="C3678" s="19">
        <v>324</v>
      </c>
      <c r="D3678" s="18">
        <v>22</v>
      </c>
      <c r="E3678" s="24" t="s">
        <v>3755</v>
      </c>
      <c r="F3678" s="18" t="s">
        <v>3777</v>
      </c>
      <c r="G3678" s="18" t="s">
        <v>21</v>
      </c>
      <c r="H3678" s="18" t="s">
        <v>22</v>
      </c>
      <c r="I3678" s="18" t="s">
        <v>31</v>
      </c>
      <c r="J3678" s="18" t="s">
        <v>35</v>
      </c>
      <c r="K3678" s="18">
        <v>1</v>
      </c>
      <c r="L3678" s="18">
        <v>4</v>
      </c>
      <c r="M3678" s="18" t="s">
        <v>25</v>
      </c>
      <c r="N3678" s="18">
        <v>9600</v>
      </c>
      <c r="O3678" s="18">
        <v>4800</v>
      </c>
      <c r="P3678" s="36"/>
      <c r="XFD3678" s="4"/>
    </row>
    <row r="3679" s="5" customFormat="true" ht="35" customHeight="true" spans="1:16384">
      <c r="A3679" s="17">
        <v>3676</v>
      </c>
      <c r="B3679" s="54" t="s">
        <v>3458</v>
      </c>
      <c r="C3679" s="19">
        <v>325</v>
      </c>
      <c r="D3679" s="18">
        <v>23</v>
      </c>
      <c r="E3679" s="24" t="s">
        <v>3755</v>
      </c>
      <c r="F3679" s="18" t="s">
        <v>3778</v>
      </c>
      <c r="G3679" s="18" t="s">
        <v>21</v>
      </c>
      <c r="H3679" s="18" t="s">
        <v>59</v>
      </c>
      <c r="I3679" s="18" t="s">
        <v>49</v>
      </c>
      <c r="J3679" s="18" t="s">
        <v>35</v>
      </c>
      <c r="K3679" s="18">
        <v>1</v>
      </c>
      <c r="L3679" s="18">
        <v>2</v>
      </c>
      <c r="M3679" s="18" t="s">
        <v>25</v>
      </c>
      <c r="N3679" s="18">
        <v>4800</v>
      </c>
      <c r="O3679" s="18">
        <v>2400</v>
      </c>
      <c r="P3679" s="42"/>
      <c r="XFD3679" s="4"/>
    </row>
    <row r="3680" s="5" customFormat="true" ht="35" customHeight="true" spans="1:16384">
      <c r="A3680" s="17">
        <v>3677</v>
      </c>
      <c r="B3680" s="54" t="s">
        <v>3458</v>
      </c>
      <c r="C3680" s="19">
        <v>326</v>
      </c>
      <c r="D3680" s="18">
        <v>1</v>
      </c>
      <c r="E3680" s="24" t="s">
        <v>3779</v>
      </c>
      <c r="F3680" s="18" t="s">
        <v>3780</v>
      </c>
      <c r="G3680" s="18" t="s">
        <v>21</v>
      </c>
      <c r="H3680" s="18" t="s">
        <v>22</v>
      </c>
      <c r="I3680" s="18" t="s">
        <v>29</v>
      </c>
      <c r="J3680" s="18" t="s">
        <v>24</v>
      </c>
      <c r="K3680" s="18" t="s">
        <v>24</v>
      </c>
      <c r="L3680" s="18">
        <v>10</v>
      </c>
      <c r="M3680" s="18" t="s">
        <v>25</v>
      </c>
      <c r="N3680" s="18">
        <v>24000</v>
      </c>
      <c r="O3680" s="18">
        <v>12000</v>
      </c>
      <c r="P3680" s="35">
        <f ca="1">SUMIF(E:O,E3680,O:O)</f>
        <v>236400</v>
      </c>
      <c r="XFD3680" s="4"/>
    </row>
    <row r="3681" s="5" customFormat="true" ht="35" customHeight="true" spans="1:16384">
      <c r="A3681" s="17">
        <v>3678</v>
      </c>
      <c r="B3681" s="54" t="s">
        <v>3458</v>
      </c>
      <c r="C3681" s="19">
        <v>327</v>
      </c>
      <c r="D3681" s="18">
        <v>2</v>
      </c>
      <c r="E3681" s="24" t="s">
        <v>3779</v>
      </c>
      <c r="F3681" s="18" t="s">
        <v>3781</v>
      </c>
      <c r="G3681" s="18" t="s">
        <v>21</v>
      </c>
      <c r="H3681" s="18" t="s">
        <v>22</v>
      </c>
      <c r="I3681" s="18" t="s">
        <v>31</v>
      </c>
      <c r="J3681" s="18" t="s">
        <v>35</v>
      </c>
      <c r="K3681" s="18">
        <v>3</v>
      </c>
      <c r="L3681" s="18">
        <v>10</v>
      </c>
      <c r="M3681" s="18" t="s">
        <v>25</v>
      </c>
      <c r="N3681" s="18">
        <v>24000</v>
      </c>
      <c r="O3681" s="18">
        <v>12000</v>
      </c>
      <c r="P3681" s="36"/>
      <c r="XFD3681" s="4"/>
    </row>
    <row r="3682" s="5" customFormat="true" ht="35" customHeight="true" spans="1:16384">
      <c r="A3682" s="17">
        <v>3679</v>
      </c>
      <c r="B3682" s="54" t="s">
        <v>3458</v>
      </c>
      <c r="C3682" s="19">
        <v>328</v>
      </c>
      <c r="D3682" s="18">
        <v>3</v>
      </c>
      <c r="E3682" s="24" t="s">
        <v>3779</v>
      </c>
      <c r="F3682" s="18" t="s">
        <v>303</v>
      </c>
      <c r="G3682" s="18" t="s">
        <v>21</v>
      </c>
      <c r="H3682" s="18" t="s">
        <v>22</v>
      </c>
      <c r="I3682" s="18" t="s">
        <v>64</v>
      </c>
      <c r="J3682" s="18" t="s">
        <v>24</v>
      </c>
      <c r="K3682" s="18" t="s">
        <v>24</v>
      </c>
      <c r="L3682" s="18">
        <v>10</v>
      </c>
      <c r="M3682" s="18" t="s">
        <v>25</v>
      </c>
      <c r="N3682" s="18">
        <v>24000</v>
      </c>
      <c r="O3682" s="18">
        <v>12000</v>
      </c>
      <c r="P3682" s="36"/>
      <c r="XFD3682" s="4"/>
    </row>
    <row r="3683" s="5" customFormat="true" ht="35" customHeight="true" spans="1:16384">
      <c r="A3683" s="17">
        <v>3680</v>
      </c>
      <c r="B3683" s="54" t="s">
        <v>3458</v>
      </c>
      <c r="C3683" s="19">
        <v>329</v>
      </c>
      <c r="D3683" s="18">
        <v>4</v>
      </c>
      <c r="E3683" s="24" t="s">
        <v>3779</v>
      </c>
      <c r="F3683" s="18" t="s">
        <v>3782</v>
      </c>
      <c r="G3683" s="18" t="s">
        <v>21</v>
      </c>
      <c r="H3683" s="18" t="s">
        <v>22</v>
      </c>
      <c r="I3683" s="18" t="s">
        <v>31</v>
      </c>
      <c r="J3683" s="18" t="s">
        <v>35</v>
      </c>
      <c r="K3683" s="18">
        <v>2</v>
      </c>
      <c r="L3683" s="18">
        <v>10</v>
      </c>
      <c r="M3683" s="18" t="s">
        <v>25</v>
      </c>
      <c r="N3683" s="18">
        <v>24000</v>
      </c>
      <c r="O3683" s="18">
        <v>12000</v>
      </c>
      <c r="P3683" s="36"/>
      <c r="XFD3683" s="4"/>
    </row>
    <row r="3684" s="5" customFormat="true" ht="35" customHeight="true" spans="1:16384">
      <c r="A3684" s="17">
        <v>3681</v>
      </c>
      <c r="B3684" s="54" t="s">
        <v>3458</v>
      </c>
      <c r="C3684" s="19">
        <v>330</v>
      </c>
      <c r="D3684" s="18">
        <v>5</v>
      </c>
      <c r="E3684" s="24" t="s">
        <v>3779</v>
      </c>
      <c r="F3684" s="18" t="s">
        <v>3783</v>
      </c>
      <c r="G3684" s="18" t="s">
        <v>21</v>
      </c>
      <c r="H3684" s="18" t="s">
        <v>22</v>
      </c>
      <c r="I3684" s="18" t="s">
        <v>49</v>
      </c>
      <c r="J3684" s="18" t="s">
        <v>39</v>
      </c>
      <c r="K3684" s="18">
        <v>1</v>
      </c>
      <c r="L3684" s="18">
        <v>10</v>
      </c>
      <c r="M3684" s="18" t="s">
        <v>25</v>
      </c>
      <c r="N3684" s="18">
        <v>24000</v>
      </c>
      <c r="O3684" s="18">
        <v>12000</v>
      </c>
      <c r="P3684" s="36"/>
      <c r="XFD3684" s="4"/>
    </row>
    <row r="3685" s="5" customFormat="true" ht="35" customHeight="true" spans="1:16384">
      <c r="A3685" s="17">
        <v>3682</v>
      </c>
      <c r="B3685" s="54" t="s">
        <v>3458</v>
      </c>
      <c r="C3685" s="19">
        <v>331</v>
      </c>
      <c r="D3685" s="18">
        <v>6</v>
      </c>
      <c r="E3685" s="24" t="s">
        <v>3779</v>
      </c>
      <c r="F3685" s="18" t="s">
        <v>3784</v>
      </c>
      <c r="G3685" s="18" t="s">
        <v>21</v>
      </c>
      <c r="H3685" s="18" t="s">
        <v>59</v>
      </c>
      <c r="I3685" s="18" t="s">
        <v>49</v>
      </c>
      <c r="J3685" s="18" t="s">
        <v>32</v>
      </c>
      <c r="K3685" s="18">
        <v>1</v>
      </c>
      <c r="L3685" s="18">
        <v>6</v>
      </c>
      <c r="M3685" s="18" t="s">
        <v>25</v>
      </c>
      <c r="N3685" s="18">
        <v>14400</v>
      </c>
      <c r="O3685" s="18">
        <v>7200</v>
      </c>
      <c r="P3685" s="36"/>
      <c r="XFD3685" s="4"/>
    </row>
    <row r="3686" s="5" customFormat="true" ht="35" customHeight="true" spans="1:16384">
      <c r="A3686" s="17">
        <v>3683</v>
      </c>
      <c r="B3686" s="54" t="s">
        <v>3458</v>
      </c>
      <c r="C3686" s="19">
        <v>332</v>
      </c>
      <c r="D3686" s="18">
        <v>7</v>
      </c>
      <c r="E3686" s="24" t="s">
        <v>3779</v>
      </c>
      <c r="F3686" s="18" t="s">
        <v>3785</v>
      </c>
      <c r="G3686" s="18" t="s">
        <v>21</v>
      </c>
      <c r="H3686" s="18" t="s">
        <v>59</v>
      </c>
      <c r="I3686" s="18" t="s">
        <v>49</v>
      </c>
      <c r="J3686" s="18" t="s">
        <v>35</v>
      </c>
      <c r="K3686" s="18">
        <v>3</v>
      </c>
      <c r="L3686" s="18">
        <v>10</v>
      </c>
      <c r="M3686" s="18" t="s">
        <v>25</v>
      </c>
      <c r="N3686" s="18">
        <v>24000</v>
      </c>
      <c r="O3686" s="18">
        <v>12000</v>
      </c>
      <c r="P3686" s="36"/>
      <c r="XFD3686" s="4"/>
    </row>
    <row r="3687" s="5" customFormat="true" ht="35" customHeight="true" spans="1:16384">
      <c r="A3687" s="17">
        <v>3684</v>
      </c>
      <c r="B3687" s="54" t="s">
        <v>3458</v>
      </c>
      <c r="C3687" s="19">
        <v>333</v>
      </c>
      <c r="D3687" s="18">
        <v>8</v>
      </c>
      <c r="E3687" s="24" t="s">
        <v>3779</v>
      </c>
      <c r="F3687" s="18" t="s">
        <v>3786</v>
      </c>
      <c r="G3687" s="18" t="s">
        <v>21</v>
      </c>
      <c r="H3687" s="18" t="s">
        <v>59</v>
      </c>
      <c r="I3687" s="18" t="s">
        <v>49</v>
      </c>
      <c r="J3687" s="18" t="s">
        <v>35</v>
      </c>
      <c r="K3687" s="18">
        <v>1</v>
      </c>
      <c r="L3687" s="18">
        <v>10</v>
      </c>
      <c r="M3687" s="18" t="s">
        <v>25</v>
      </c>
      <c r="N3687" s="18">
        <v>24000</v>
      </c>
      <c r="O3687" s="18">
        <v>12000</v>
      </c>
      <c r="P3687" s="36"/>
      <c r="XFD3687" s="4"/>
    </row>
    <row r="3688" s="5" customFormat="true" ht="35" customHeight="true" spans="1:16384">
      <c r="A3688" s="17">
        <v>3685</v>
      </c>
      <c r="B3688" s="54" t="s">
        <v>3458</v>
      </c>
      <c r="C3688" s="19">
        <v>334</v>
      </c>
      <c r="D3688" s="18">
        <v>9</v>
      </c>
      <c r="E3688" s="24" t="s">
        <v>3779</v>
      </c>
      <c r="F3688" s="18" t="s">
        <v>3787</v>
      </c>
      <c r="G3688" s="18" t="s">
        <v>21</v>
      </c>
      <c r="H3688" s="18" t="s">
        <v>22</v>
      </c>
      <c r="I3688" s="18" t="s">
        <v>31</v>
      </c>
      <c r="J3688" s="18" t="s">
        <v>39</v>
      </c>
      <c r="K3688" s="18">
        <v>1</v>
      </c>
      <c r="L3688" s="18">
        <v>7</v>
      </c>
      <c r="M3688" s="18" t="s">
        <v>25</v>
      </c>
      <c r="N3688" s="18">
        <v>16800</v>
      </c>
      <c r="O3688" s="18">
        <v>8400</v>
      </c>
      <c r="P3688" s="36"/>
      <c r="XFD3688" s="4"/>
    </row>
    <row r="3689" s="5" customFormat="true" ht="35" customHeight="true" spans="1:16384">
      <c r="A3689" s="17">
        <v>3686</v>
      </c>
      <c r="B3689" s="54" t="s">
        <v>3458</v>
      </c>
      <c r="C3689" s="19">
        <v>335</v>
      </c>
      <c r="D3689" s="18">
        <v>10</v>
      </c>
      <c r="E3689" s="24" t="s">
        <v>3779</v>
      </c>
      <c r="F3689" s="18" t="s">
        <v>3788</v>
      </c>
      <c r="G3689" s="18" t="s">
        <v>21</v>
      </c>
      <c r="H3689" s="18" t="s">
        <v>22</v>
      </c>
      <c r="I3689" s="18" t="s">
        <v>31</v>
      </c>
      <c r="J3689" s="18" t="s">
        <v>32</v>
      </c>
      <c r="K3689" s="18">
        <v>3</v>
      </c>
      <c r="L3689" s="18">
        <v>10</v>
      </c>
      <c r="M3689" s="18" t="s">
        <v>25</v>
      </c>
      <c r="N3689" s="18">
        <v>24000</v>
      </c>
      <c r="O3689" s="18">
        <v>12000</v>
      </c>
      <c r="P3689" s="36"/>
      <c r="XFD3689" s="4"/>
    </row>
    <row r="3690" s="5" customFormat="true" ht="35" customHeight="true" spans="1:16384">
      <c r="A3690" s="17">
        <v>3687</v>
      </c>
      <c r="B3690" s="54" t="s">
        <v>3458</v>
      </c>
      <c r="C3690" s="19">
        <v>336</v>
      </c>
      <c r="D3690" s="18">
        <v>11</v>
      </c>
      <c r="E3690" s="24" t="s">
        <v>3779</v>
      </c>
      <c r="F3690" s="18" t="s">
        <v>3789</v>
      </c>
      <c r="G3690" s="18" t="s">
        <v>21</v>
      </c>
      <c r="H3690" s="18" t="s">
        <v>22</v>
      </c>
      <c r="I3690" s="18" t="s">
        <v>31</v>
      </c>
      <c r="J3690" s="18" t="s">
        <v>35</v>
      </c>
      <c r="K3690" s="18">
        <v>1</v>
      </c>
      <c r="L3690" s="18">
        <v>10</v>
      </c>
      <c r="M3690" s="18" t="s">
        <v>25</v>
      </c>
      <c r="N3690" s="18">
        <v>24000</v>
      </c>
      <c r="O3690" s="18">
        <v>12000</v>
      </c>
      <c r="P3690" s="36"/>
      <c r="XFD3690" s="4"/>
    </row>
    <row r="3691" s="5" customFormat="true" ht="35" customHeight="true" spans="1:16384">
      <c r="A3691" s="17">
        <v>3688</v>
      </c>
      <c r="B3691" s="54" t="s">
        <v>3458</v>
      </c>
      <c r="C3691" s="19">
        <v>337</v>
      </c>
      <c r="D3691" s="18">
        <v>12</v>
      </c>
      <c r="E3691" s="24" t="s">
        <v>3779</v>
      </c>
      <c r="F3691" s="18" t="s">
        <v>3790</v>
      </c>
      <c r="G3691" s="18" t="s">
        <v>21</v>
      </c>
      <c r="H3691" s="18" t="s">
        <v>22</v>
      </c>
      <c r="I3691" s="18" t="s">
        <v>54</v>
      </c>
      <c r="J3691" s="18" t="s">
        <v>24</v>
      </c>
      <c r="K3691" s="18" t="s">
        <v>24</v>
      </c>
      <c r="L3691" s="18">
        <v>9</v>
      </c>
      <c r="M3691" s="18" t="s">
        <v>25</v>
      </c>
      <c r="N3691" s="18">
        <v>21600</v>
      </c>
      <c r="O3691" s="18">
        <v>10800</v>
      </c>
      <c r="P3691" s="36"/>
      <c r="XFD3691" s="4"/>
    </row>
    <row r="3692" s="5" customFormat="true" ht="35" customHeight="true" spans="1:16384">
      <c r="A3692" s="17">
        <v>3689</v>
      </c>
      <c r="B3692" s="54" t="s">
        <v>3458</v>
      </c>
      <c r="C3692" s="19">
        <v>338</v>
      </c>
      <c r="D3692" s="18">
        <v>13</v>
      </c>
      <c r="E3692" s="24" t="s">
        <v>3779</v>
      </c>
      <c r="F3692" s="18" t="s">
        <v>3791</v>
      </c>
      <c r="G3692" s="18" t="s">
        <v>21</v>
      </c>
      <c r="H3692" s="18" t="s">
        <v>59</v>
      </c>
      <c r="I3692" s="18" t="s">
        <v>49</v>
      </c>
      <c r="J3692" s="18" t="s">
        <v>39</v>
      </c>
      <c r="K3692" s="18">
        <v>3</v>
      </c>
      <c r="L3692" s="18">
        <v>9</v>
      </c>
      <c r="M3692" s="18" t="s">
        <v>25</v>
      </c>
      <c r="N3692" s="18">
        <v>21600</v>
      </c>
      <c r="O3692" s="18">
        <v>10800</v>
      </c>
      <c r="P3692" s="36"/>
      <c r="XFD3692" s="4"/>
    </row>
    <row r="3693" s="5" customFormat="true" ht="35" customHeight="true" spans="1:16384">
      <c r="A3693" s="17">
        <v>3690</v>
      </c>
      <c r="B3693" s="54" t="s">
        <v>3458</v>
      </c>
      <c r="C3693" s="19">
        <v>339</v>
      </c>
      <c r="D3693" s="18">
        <v>14</v>
      </c>
      <c r="E3693" s="24" t="s">
        <v>3779</v>
      </c>
      <c r="F3693" s="18" t="s">
        <v>3792</v>
      </c>
      <c r="G3693" s="18" t="s">
        <v>21</v>
      </c>
      <c r="H3693" s="18" t="s">
        <v>22</v>
      </c>
      <c r="I3693" s="18" t="s">
        <v>31</v>
      </c>
      <c r="J3693" s="18" t="s">
        <v>39</v>
      </c>
      <c r="K3693" s="18">
        <v>3</v>
      </c>
      <c r="L3693" s="18">
        <v>4</v>
      </c>
      <c r="M3693" s="18" t="s">
        <v>25</v>
      </c>
      <c r="N3693" s="18">
        <v>9600</v>
      </c>
      <c r="O3693" s="18">
        <v>4800</v>
      </c>
      <c r="P3693" s="36"/>
      <c r="XFD3693" s="4"/>
    </row>
    <row r="3694" s="5" customFormat="true" ht="35" customHeight="true" spans="1:16384">
      <c r="A3694" s="17">
        <v>3691</v>
      </c>
      <c r="B3694" s="54" t="s">
        <v>3458</v>
      </c>
      <c r="C3694" s="19">
        <v>340</v>
      </c>
      <c r="D3694" s="18">
        <v>15</v>
      </c>
      <c r="E3694" s="24" t="s">
        <v>3779</v>
      </c>
      <c r="F3694" s="18" t="s">
        <v>3793</v>
      </c>
      <c r="G3694" s="18" t="s">
        <v>21</v>
      </c>
      <c r="H3694" s="18" t="s">
        <v>59</v>
      </c>
      <c r="I3694" s="18" t="s">
        <v>49</v>
      </c>
      <c r="J3694" s="18" t="s">
        <v>39</v>
      </c>
      <c r="K3694" s="18">
        <v>2</v>
      </c>
      <c r="L3694" s="18">
        <v>4</v>
      </c>
      <c r="M3694" s="18" t="s">
        <v>25</v>
      </c>
      <c r="N3694" s="18">
        <v>9600</v>
      </c>
      <c r="O3694" s="18">
        <v>4800</v>
      </c>
      <c r="P3694" s="36"/>
      <c r="XFD3694" s="4"/>
    </row>
    <row r="3695" s="5" customFormat="true" ht="35" customHeight="true" spans="1:16384">
      <c r="A3695" s="17">
        <v>3692</v>
      </c>
      <c r="B3695" s="54" t="s">
        <v>3458</v>
      </c>
      <c r="C3695" s="19">
        <v>341</v>
      </c>
      <c r="D3695" s="18">
        <v>16</v>
      </c>
      <c r="E3695" s="24" t="s">
        <v>3779</v>
      </c>
      <c r="F3695" s="18" t="s">
        <v>3794</v>
      </c>
      <c r="G3695" s="18" t="s">
        <v>21</v>
      </c>
      <c r="H3695" s="18" t="s">
        <v>22</v>
      </c>
      <c r="I3695" s="18" t="s">
        <v>31</v>
      </c>
      <c r="J3695" s="18" t="s">
        <v>39</v>
      </c>
      <c r="K3695" s="18">
        <v>2</v>
      </c>
      <c r="L3695" s="18">
        <v>5</v>
      </c>
      <c r="M3695" s="18" t="s">
        <v>25</v>
      </c>
      <c r="N3695" s="18">
        <v>12000</v>
      </c>
      <c r="O3695" s="18">
        <v>6000</v>
      </c>
      <c r="P3695" s="36"/>
      <c r="XFD3695" s="4"/>
    </row>
    <row r="3696" s="5" customFormat="true" ht="35" customHeight="true" spans="1:16384">
      <c r="A3696" s="17">
        <v>3693</v>
      </c>
      <c r="B3696" s="54" t="s">
        <v>3458</v>
      </c>
      <c r="C3696" s="19">
        <v>342</v>
      </c>
      <c r="D3696" s="18">
        <v>17</v>
      </c>
      <c r="E3696" s="24" t="s">
        <v>3779</v>
      </c>
      <c r="F3696" s="18" t="s">
        <v>1259</v>
      </c>
      <c r="G3696" s="18" t="s">
        <v>21</v>
      </c>
      <c r="H3696" s="18" t="s">
        <v>22</v>
      </c>
      <c r="I3696" s="18" t="s">
        <v>31</v>
      </c>
      <c r="J3696" s="18" t="s">
        <v>39</v>
      </c>
      <c r="K3696" s="18">
        <v>3</v>
      </c>
      <c r="L3696" s="18">
        <v>6</v>
      </c>
      <c r="M3696" s="18" t="s">
        <v>25</v>
      </c>
      <c r="N3696" s="18">
        <v>14400</v>
      </c>
      <c r="O3696" s="18">
        <v>7200</v>
      </c>
      <c r="P3696" s="36"/>
      <c r="XFD3696" s="4"/>
    </row>
    <row r="3697" s="5" customFormat="true" ht="35" customHeight="true" spans="1:16384">
      <c r="A3697" s="17">
        <v>3694</v>
      </c>
      <c r="B3697" s="54" t="s">
        <v>3458</v>
      </c>
      <c r="C3697" s="19">
        <v>343</v>
      </c>
      <c r="D3697" s="18">
        <v>18</v>
      </c>
      <c r="E3697" s="24" t="s">
        <v>3779</v>
      </c>
      <c r="F3697" s="18" t="s">
        <v>3795</v>
      </c>
      <c r="G3697" s="18" t="s">
        <v>21</v>
      </c>
      <c r="H3697" s="18" t="s">
        <v>59</v>
      </c>
      <c r="I3697" s="18" t="s">
        <v>49</v>
      </c>
      <c r="J3697" s="18" t="s">
        <v>32</v>
      </c>
      <c r="K3697" s="18">
        <v>2</v>
      </c>
      <c r="L3697" s="18">
        <v>4</v>
      </c>
      <c r="M3697" s="18" t="s">
        <v>25</v>
      </c>
      <c r="N3697" s="18">
        <v>9600</v>
      </c>
      <c r="O3697" s="18">
        <v>4800</v>
      </c>
      <c r="P3697" s="36"/>
      <c r="XFD3697" s="4"/>
    </row>
    <row r="3698" s="5" customFormat="true" ht="35" customHeight="true" spans="1:16384">
      <c r="A3698" s="17">
        <v>3695</v>
      </c>
      <c r="B3698" s="54" t="s">
        <v>3458</v>
      </c>
      <c r="C3698" s="19">
        <v>344</v>
      </c>
      <c r="D3698" s="18">
        <v>19</v>
      </c>
      <c r="E3698" s="24" t="s">
        <v>3779</v>
      </c>
      <c r="F3698" s="18" t="s">
        <v>3796</v>
      </c>
      <c r="G3698" s="18" t="s">
        <v>21</v>
      </c>
      <c r="H3698" s="18" t="s">
        <v>59</v>
      </c>
      <c r="I3698" s="18" t="s">
        <v>49</v>
      </c>
      <c r="J3698" s="18" t="s">
        <v>32</v>
      </c>
      <c r="K3698" s="18">
        <v>3</v>
      </c>
      <c r="L3698" s="18">
        <v>3</v>
      </c>
      <c r="M3698" s="18" t="s">
        <v>25</v>
      </c>
      <c r="N3698" s="18">
        <v>7200</v>
      </c>
      <c r="O3698" s="18">
        <v>3600</v>
      </c>
      <c r="P3698" s="36"/>
      <c r="XFD3698" s="4"/>
    </row>
    <row r="3699" s="5" customFormat="true" ht="35" customHeight="true" spans="1:16384">
      <c r="A3699" s="17">
        <v>3696</v>
      </c>
      <c r="B3699" s="54" t="s">
        <v>3458</v>
      </c>
      <c r="C3699" s="19">
        <v>345</v>
      </c>
      <c r="D3699" s="18">
        <v>20</v>
      </c>
      <c r="E3699" s="24" t="s">
        <v>3779</v>
      </c>
      <c r="F3699" s="18" t="s">
        <v>3797</v>
      </c>
      <c r="G3699" s="18" t="s">
        <v>21</v>
      </c>
      <c r="H3699" s="18" t="s">
        <v>22</v>
      </c>
      <c r="I3699" s="18" t="s">
        <v>31</v>
      </c>
      <c r="J3699" s="18" t="s">
        <v>32</v>
      </c>
      <c r="K3699" s="18">
        <v>3</v>
      </c>
      <c r="L3699" s="18">
        <v>7</v>
      </c>
      <c r="M3699" s="18" t="s">
        <v>25</v>
      </c>
      <c r="N3699" s="18">
        <v>16800</v>
      </c>
      <c r="O3699" s="18">
        <v>8400</v>
      </c>
      <c r="P3699" s="36"/>
      <c r="XFD3699" s="4"/>
    </row>
    <row r="3700" s="5" customFormat="true" ht="35" customHeight="true" spans="1:16384">
      <c r="A3700" s="17">
        <v>3697</v>
      </c>
      <c r="B3700" s="54" t="s">
        <v>3458</v>
      </c>
      <c r="C3700" s="19">
        <v>346</v>
      </c>
      <c r="D3700" s="18">
        <v>21</v>
      </c>
      <c r="E3700" s="24" t="s">
        <v>3779</v>
      </c>
      <c r="F3700" s="18" t="s">
        <v>3798</v>
      </c>
      <c r="G3700" s="18" t="s">
        <v>21</v>
      </c>
      <c r="H3700" s="18" t="s">
        <v>22</v>
      </c>
      <c r="I3700" s="18" t="s">
        <v>23</v>
      </c>
      <c r="J3700" s="18" t="s">
        <v>24</v>
      </c>
      <c r="K3700" s="18" t="s">
        <v>24</v>
      </c>
      <c r="L3700" s="18">
        <v>10</v>
      </c>
      <c r="M3700" s="18" t="s">
        <v>25</v>
      </c>
      <c r="N3700" s="18">
        <v>24000</v>
      </c>
      <c r="O3700" s="18">
        <v>12000</v>
      </c>
      <c r="P3700" s="36"/>
      <c r="XFD3700" s="4"/>
    </row>
    <row r="3701" s="5" customFormat="true" ht="35" customHeight="true" spans="1:16384">
      <c r="A3701" s="17">
        <v>3698</v>
      </c>
      <c r="B3701" s="54" t="s">
        <v>3458</v>
      </c>
      <c r="C3701" s="19">
        <v>347</v>
      </c>
      <c r="D3701" s="18">
        <v>22</v>
      </c>
      <c r="E3701" s="24" t="s">
        <v>3779</v>
      </c>
      <c r="F3701" s="18" t="s">
        <v>3799</v>
      </c>
      <c r="G3701" s="18" t="s">
        <v>21</v>
      </c>
      <c r="H3701" s="18" t="s">
        <v>42</v>
      </c>
      <c r="I3701" s="18" t="s">
        <v>43</v>
      </c>
      <c r="J3701" s="18" t="s">
        <v>24</v>
      </c>
      <c r="K3701" s="18" t="s">
        <v>24</v>
      </c>
      <c r="L3701" s="18">
        <v>2</v>
      </c>
      <c r="M3701" s="18" t="s">
        <v>25</v>
      </c>
      <c r="N3701" s="18">
        <v>4800</v>
      </c>
      <c r="O3701" s="18">
        <v>2400</v>
      </c>
      <c r="P3701" s="36"/>
      <c r="XFD3701" s="4"/>
    </row>
    <row r="3702" s="5" customFormat="true" ht="35" customHeight="true" spans="1:16384">
      <c r="A3702" s="17">
        <v>3699</v>
      </c>
      <c r="B3702" s="54" t="s">
        <v>3458</v>
      </c>
      <c r="C3702" s="19">
        <v>348</v>
      </c>
      <c r="D3702" s="18">
        <v>23</v>
      </c>
      <c r="E3702" s="24" t="s">
        <v>3779</v>
      </c>
      <c r="F3702" s="18" t="s">
        <v>3800</v>
      </c>
      <c r="G3702" s="18" t="s">
        <v>21</v>
      </c>
      <c r="H3702" s="18" t="s">
        <v>22</v>
      </c>
      <c r="I3702" s="18" t="s">
        <v>31</v>
      </c>
      <c r="J3702" s="18" t="s">
        <v>32</v>
      </c>
      <c r="K3702" s="18">
        <v>2</v>
      </c>
      <c r="L3702" s="18">
        <v>2</v>
      </c>
      <c r="M3702" s="18" t="s">
        <v>25</v>
      </c>
      <c r="N3702" s="18">
        <v>4800</v>
      </c>
      <c r="O3702" s="18">
        <v>2400</v>
      </c>
      <c r="P3702" s="36"/>
      <c r="XFD3702" s="4"/>
    </row>
    <row r="3703" s="5" customFormat="true" ht="35" customHeight="true" spans="1:16384">
      <c r="A3703" s="17">
        <v>3700</v>
      </c>
      <c r="B3703" s="54" t="s">
        <v>3458</v>
      </c>
      <c r="C3703" s="19">
        <v>349</v>
      </c>
      <c r="D3703" s="18">
        <v>24</v>
      </c>
      <c r="E3703" s="24" t="s">
        <v>3779</v>
      </c>
      <c r="F3703" s="18" t="s">
        <v>3801</v>
      </c>
      <c r="G3703" s="18" t="s">
        <v>21</v>
      </c>
      <c r="H3703" s="18" t="s">
        <v>22</v>
      </c>
      <c r="I3703" s="18" t="s">
        <v>31</v>
      </c>
      <c r="J3703" s="18" t="s">
        <v>32</v>
      </c>
      <c r="K3703" s="18">
        <v>2</v>
      </c>
      <c r="L3703" s="18">
        <v>2</v>
      </c>
      <c r="M3703" s="18" t="s">
        <v>25</v>
      </c>
      <c r="N3703" s="18">
        <v>4800</v>
      </c>
      <c r="O3703" s="18">
        <v>2400</v>
      </c>
      <c r="P3703" s="36"/>
      <c r="XFD3703" s="4"/>
    </row>
    <row r="3704" s="5" customFormat="true" ht="35" customHeight="true" spans="1:16384">
      <c r="A3704" s="17">
        <v>3701</v>
      </c>
      <c r="B3704" s="54" t="s">
        <v>3458</v>
      </c>
      <c r="C3704" s="19">
        <v>350</v>
      </c>
      <c r="D3704" s="18">
        <v>25</v>
      </c>
      <c r="E3704" s="24" t="s">
        <v>3779</v>
      </c>
      <c r="F3704" s="18" t="s">
        <v>3802</v>
      </c>
      <c r="G3704" s="18" t="s">
        <v>21</v>
      </c>
      <c r="H3704" s="18" t="s">
        <v>22</v>
      </c>
      <c r="I3704" s="18" t="s">
        <v>31</v>
      </c>
      <c r="J3704" s="18" t="s">
        <v>35</v>
      </c>
      <c r="K3704" s="18">
        <v>1</v>
      </c>
      <c r="L3704" s="18">
        <v>2</v>
      </c>
      <c r="M3704" s="18" t="s">
        <v>25</v>
      </c>
      <c r="N3704" s="18">
        <v>4800</v>
      </c>
      <c r="O3704" s="18">
        <v>2400</v>
      </c>
      <c r="P3704" s="36"/>
      <c r="XFD3704" s="4"/>
    </row>
    <row r="3705" s="5" customFormat="true" ht="35" customHeight="true" spans="1:16384">
      <c r="A3705" s="17">
        <v>3702</v>
      </c>
      <c r="B3705" s="54" t="s">
        <v>3458</v>
      </c>
      <c r="C3705" s="19">
        <v>351</v>
      </c>
      <c r="D3705" s="18">
        <v>26</v>
      </c>
      <c r="E3705" s="24" t="s">
        <v>3779</v>
      </c>
      <c r="F3705" s="18" t="s">
        <v>3803</v>
      </c>
      <c r="G3705" s="18" t="s">
        <v>21</v>
      </c>
      <c r="H3705" s="18" t="s">
        <v>22</v>
      </c>
      <c r="I3705" s="18" t="s">
        <v>31</v>
      </c>
      <c r="J3705" s="18" t="s">
        <v>39</v>
      </c>
      <c r="K3705" s="18">
        <v>2</v>
      </c>
      <c r="L3705" s="18">
        <v>10</v>
      </c>
      <c r="M3705" s="18" t="s">
        <v>25</v>
      </c>
      <c r="N3705" s="18">
        <v>24000</v>
      </c>
      <c r="O3705" s="18">
        <v>12000</v>
      </c>
      <c r="P3705" s="36"/>
      <c r="XFD3705" s="4"/>
    </row>
    <row r="3706" s="5" customFormat="true" ht="35" customHeight="true" spans="1:16384">
      <c r="A3706" s="17">
        <v>3703</v>
      </c>
      <c r="B3706" s="54" t="s">
        <v>3458</v>
      </c>
      <c r="C3706" s="19">
        <v>352</v>
      </c>
      <c r="D3706" s="18">
        <v>27</v>
      </c>
      <c r="E3706" s="24" t="s">
        <v>3779</v>
      </c>
      <c r="F3706" s="18" t="s">
        <v>3804</v>
      </c>
      <c r="G3706" s="18" t="s">
        <v>21</v>
      </c>
      <c r="H3706" s="18" t="s">
        <v>22</v>
      </c>
      <c r="I3706" s="18" t="s">
        <v>31</v>
      </c>
      <c r="J3706" s="18" t="s">
        <v>35</v>
      </c>
      <c r="K3706" s="18">
        <v>3</v>
      </c>
      <c r="L3706" s="18">
        <v>2</v>
      </c>
      <c r="M3706" s="18" t="s">
        <v>25</v>
      </c>
      <c r="N3706" s="18">
        <v>4800</v>
      </c>
      <c r="O3706" s="18">
        <v>2400</v>
      </c>
      <c r="P3706" s="36"/>
      <c r="XFD3706" s="4"/>
    </row>
    <row r="3707" s="5" customFormat="true" ht="35" customHeight="true" spans="1:16384">
      <c r="A3707" s="17">
        <v>3704</v>
      </c>
      <c r="B3707" s="54" t="s">
        <v>3458</v>
      </c>
      <c r="C3707" s="19">
        <v>353</v>
      </c>
      <c r="D3707" s="18">
        <v>28</v>
      </c>
      <c r="E3707" s="24" t="s">
        <v>3779</v>
      </c>
      <c r="F3707" s="18" t="s">
        <v>3805</v>
      </c>
      <c r="G3707" s="18" t="s">
        <v>21</v>
      </c>
      <c r="H3707" s="18" t="s">
        <v>22</v>
      </c>
      <c r="I3707" s="18" t="s">
        <v>31</v>
      </c>
      <c r="J3707" s="18" t="s">
        <v>32</v>
      </c>
      <c r="K3707" s="18">
        <v>1</v>
      </c>
      <c r="L3707" s="18">
        <v>8</v>
      </c>
      <c r="M3707" s="18" t="s">
        <v>25</v>
      </c>
      <c r="N3707" s="18">
        <v>19200</v>
      </c>
      <c r="O3707" s="18">
        <v>9600</v>
      </c>
      <c r="P3707" s="36"/>
      <c r="XFD3707" s="4"/>
    </row>
    <row r="3708" s="5" customFormat="true" ht="35" customHeight="true" spans="1:16384">
      <c r="A3708" s="17">
        <v>3705</v>
      </c>
      <c r="B3708" s="54" t="s">
        <v>3458</v>
      </c>
      <c r="C3708" s="19">
        <v>354</v>
      </c>
      <c r="D3708" s="18">
        <v>29</v>
      </c>
      <c r="E3708" s="24" t="s">
        <v>3779</v>
      </c>
      <c r="F3708" s="18" t="s">
        <v>3806</v>
      </c>
      <c r="G3708" s="18" t="s">
        <v>21</v>
      </c>
      <c r="H3708" s="18" t="s">
        <v>59</v>
      </c>
      <c r="I3708" s="18" t="s">
        <v>49</v>
      </c>
      <c r="J3708" s="18" t="s">
        <v>35</v>
      </c>
      <c r="K3708" s="18">
        <v>2</v>
      </c>
      <c r="L3708" s="18">
        <v>3</v>
      </c>
      <c r="M3708" s="18" t="s">
        <v>25</v>
      </c>
      <c r="N3708" s="18">
        <v>7200</v>
      </c>
      <c r="O3708" s="18">
        <v>3600</v>
      </c>
      <c r="P3708" s="36"/>
      <c r="XFD3708" s="4"/>
    </row>
    <row r="3709" s="5" customFormat="true" ht="35" customHeight="true" spans="1:16384">
      <c r="A3709" s="17">
        <v>3706</v>
      </c>
      <c r="B3709" s="54" t="s">
        <v>3458</v>
      </c>
      <c r="C3709" s="19">
        <v>355</v>
      </c>
      <c r="D3709" s="18">
        <v>30</v>
      </c>
      <c r="E3709" s="24" t="s">
        <v>3779</v>
      </c>
      <c r="F3709" s="18" t="s">
        <v>3807</v>
      </c>
      <c r="G3709" s="18" t="s">
        <v>21</v>
      </c>
      <c r="H3709" s="18" t="s">
        <v>22</v>
      </c>
      <c r="I3709" s="18" t="s">
        <v>31</v>
      </c>
      <c r="J3709" s="18" t="s">
        <v>32</v>
      </c>
      <c r="K3709" s="18">
        <v>2</v>
      </c>
      <c r="L3709" s="18">
        <v>2</v>
      </c>
      <c r="M3709" s="18" t="s">
        <v>25</v>
      </c>
      <c r="N3709" s="18">
        <v>4800</v>
      </c>
      <c r="O3709" s="18">
        <v>2400</v>
      </c>
      <c r="P3709" s="42"/>
      <c r="XFD3709" s="4"/>
    </row>
    <row r="3710" s="5" customFormat="true" ht="35" customHeight="true" spans="1:16384">
      <c r="A3710" s="17">
        <v>3707</v>
      </c>
      <c r="B3710" s="54" t="s">
        <v>3458</v>
      </c>
      <c r="C3710" s="19">
        <v>356</v>
      </c>
      <c r="D3710" s="18">
        <v>1</v>
      </c>
      <c r="E3710" s="24" t="s">
        <v>3808</v>
      </c>
      <c r="F3710" s="18" t="s">
        <v>3809</v>
      </c>
      <c r="G3710" s="18" t="s">
        <v>21</v>
      </c>
      <c r="H3710" s="18" t="s">
        <v>22</v>
      </c>
      <c r="I3710" s="18" t="s">
        <v>23</v>
      </c>
      <c r="J3710" s="18" t="s">
        <v>24</v>
      </c>
      <c r="K3710" s="18" t="s">
        <v>24</v>
      </c>
      <c r="L3710" s="18">
        <v>10</v>
      </c>
      <c r="M3710" s="18" t="s">
        <v>25</v>
      </c>
      <c r="N3710" s="18">
        <v>24000</v>
      </c>
      <c r="O3710" s="18">
        <v>12000</v>
      </c>
      <c r="P3710" s="35">
        <f ca="1">SUMIF(E:O,E3710,O:O)</f>
        <v>88800</v>
      </c>
      <c r="XFD3710" s="4"/>
    </row>
    <row r="3711" s="5" customFormat="true" ht="35" customHeight="true" spans="1:16384">
      <c r="A3711" s="17">
        <v>3708</v>
      </c>
      <c r="B3711" s="54" t="s">
        <v>3458</v>
      </c>
      <c r="C3711" s="19">
        <v>357</v>
      </c>
      <c r="D3711" s="18">
        <v>2</v>
      </c>
      <c r="E3711" s="24" t="s">
        <v>3808</v>
      </c>
      <c r="F3711" s="18" t="s">
        <v>3810</v>
      </c>
      <c r="G3711" s="18" t="s">
        <v>21</v>
      </c>
      <c r="H3711" s="18" t="s">
        <v>22</v>
      </c>
      <c r="I3711" s="18" t="s">
        <v>29</v>
      </c>
      <c r="J3711" s="18" t="s">
        <v>24</v>
      </c>
      <c r="K3711" s="18" t="s">
        <v>24</v>
      </c>
      <c r="L3711" s="18">
        <v>10</v>
      </c>
      <c r="M3711" s="18" t="s">
        <v>25</v>
      </c>
      <c r="N3711" s="18">
        <v>24000</v>
      </c>
      <c r="O3711" s="18">
        <v>12000</v>
      </c>
      <c r="P3711" s="36"/>
      <c r="XFD3711" s="4"/>
    </row>
    <row r="3712" s="5" customFormat="true" ht="35" customHeight="true" spans="1:16384">
      <c r="A3712" s="17">
        <v>3709</v>
      </c>
      <c r="B3712" s="54" t="s">
        <v>3458</v>
      </c>
      <c r="C3712" s="19">
        <v>358</v>
      </c>
      <c r="D3712" s="18">
        <v>3</v>
      </c>
      <c r="E3712" s="24" t="s">
        <v>3808</v>
      </c>
      <c r="F3712" s="18" t="s">
        <v>3811</v>
      </c>
      <c r="G3712" s="18" t="s">
        <v>21</v>
      </c>
      <c r="H3712" s="18" t="s">
        <v>42</v>
      </c>
      <c r="I3712" s="18" t="s">
        <v>43</v>
      </c>
      <c r="J3712" s="18" t="s">
        <v>24</v>
      </c>
      <c r="K3712" s="18" t="s">
        <v>24</v>
      </c>
      <c r="L3712" s="18">
        <v>3</v>
      </c>
      <c r="M3712" s="18" t="s">
        <v>25</v>
      </c>
      <c r="N3712" s="18">
        <v>7200</v>
      </c>
      <c r="O3712" s="18">
        <v>3600</v>
      </c>
      <c r="P3712" s="36"/>
      <c r="XFD3712" s="4"/>
    </row>
    <row r="3713" s="5" customFormat="true" ht="35" customHeight="true" spans="1:16384">
      <c r="A3713" s="17">
        <v>3710</v>
      </c>
      <c r="B3713" s="54" t="s">
        <v>3458</v>
      </c>
      <c r="C3713" s="19">
        <v>359</v>
      </c>
      <c r="D3713" s="18">
        <v>4</v>
      </c>
      <c r="E3713" s="24" t="s">
        <v>3808</v>
      </c>
      <c r="F3713" s="18" t="s">
        <v>3812</v>
      </c>
      <c r="G3713" s="18" t="s">
        <v>21</v>
      </c>
      <c r="H3713" s="18" t="s">
        <v>22</v>
      </c>
      <c r="I3713" s="18" t="s">
        <v>31</v>
      </c>
      <c r="J3713" s="18" t="s">
        <v>35</v>
      </c>
      <c r="K3713" s="18">
        <v>1</v>
      </c>
      <c r="L3713" s="18">
        <v>2</v>
      </c>
      <c r="M3713" s="18" t="s">
        <v>25</v>
      </c>
      <c r="N3713" s="18">
        <v>4800</v>
      </c>
      <c r="O3713" s="18">
        <v>2400</v>
      </c>
      <c r="P3713" s="36"/>
      <c r="XFD3713" s="4"/>
    </row>
    <row r="3714" s="5" customFormat="true" ht="35" customHeight="true" spans="1:16384">
      <c r="A3714" s="17">
        <v>3711</v>
      </c>
      <c r="B3714" s="54" t="s">
        <v>3458</v>
      </c>
      <c r="C3714" s="19">
        <v>360</v>
      </c>
      <c r="D3714" s="18">
        <v>5</v>
      </c>
      <c r="E3714" s="24" t="s">
        <v>3808</v>
      </c>
      <c r="F3714" s="18" t="s">
        <v>3813</v>
      </c>
      <c r="G3714" s="18" t="s">
        <v>21</v>
      </c>
      <c r="H3714" s="18" t="s">
        <v>22</v>
      </c>
      <c r="I3714" s="18" t="s">
        <v>31</v>
      </c>
      <c r="J3714" s="18" t="s">
        <v>35</v>
      </c>
      <c r="K3714" s="18">
        <v>2</v>
      </c>
      <c r="L3714" s="18">
        <v>4</v>
      </c>
      <c r="M3714" s="18" t="s">
        <v>25</v>
      </c>
      <c r="N3714" s="18">
        <v>9600</v>
      </c>
      <c r="O3714" s="18">
        <v>4800</v>
      </c>
      <c r="P3714" s="36"/>
      <c r="XFD3714" s="4"/>
    </row>
    <row r="3715" s="5" customFormat="true" ht="35" customHeight="true" spans="1:16384">
      <c r="A3715" s="17">
        <v>3712</v>
      </c>
      <c r="B3715" s="54" t="s">
        <v>3458</v>
      </c>
      <c r="C3715" s="19">
        <v>361</v>
      </c>
      <c r="D3715" s="18">
        <v>6</v>
      </c>
      <c r="E3715" s="24" t="s">
        <v>3808</v>
      </c>
      <c r="F3715" s="18" t="s">
        <v>3814</v>
      </c>
      <c r="G3715" s="18" t="s">
        <v>21</v>
      </c>
      <c r="H3715" s="18" t="s">
        <v>22</v>
      </c>
      <c r="I3715" s="18" t="s">
        <v>31</v>
      </c>
      <c r="J3715" s="18" t="s">
        <v>39</v>
      </c>
      <c r="K3715" s="18">
        <v>1</v>
      </c>
      <c r="L3715" s="18">
        <v>6</v>
      </c>
      <c r="M3715" s="18" t="s">
        <v>25</v>
      </c>
      <c r="N3715" s="18">
        <v>14400</v>
      </c>
      <c r="O3715" s="18">
        <v>7200</v>
      </c>
      <c r="P3715" s="36"/>
      <c r="XFD3715" s="4"/>
    </row>
    <row r="3716" s="5" customFormat="true" ht="35" customHeight="true" spans="1:16384">
      <c r="A3716" s="17">
        <v>3713</v>
      </c>
      <c r="B3716" s="54" t="s">
        <v>3458</v>
      </c>
      <c r="C3716" s="19">
        <v>362</v>
      </c>
      <c r="D3716" s="18">
        <v>7</v>
      </c>
      <c r="E3716" s="24" t="s">
        <v>3808</v>
      </c>
      <c r="F3716" s="18" t="s">
        <v>3815</v>
      </c>
      <c r="G3716" s="18" t="s">
        <v>21</v>
      </c>
      <c r="H3716" s="18" t="s">
        <v>22</v>
      </c>
      <c r="I3716" s="18" t="s">
        <v>31</v>
      </c>
      <c r="J3716" s="18" t="s">
        <v>35</v>
      </c>
      <c r="K3716" s="18">
        <v>2</v>
      </c>
      <c r="L3716" s="18">
        <v>3</v>
      </c>
      <c r="M3716" s="18" t="s">
        <v>25</v>
      </c>
      <c r="N3716" s="18">
        <v>7200</v>
      </c>
      <c r="O3716" s="18">
        <v>3600</v>
      </c>
      <c r="P3716" s="36"/>
      <c r="XFD3716" s="4"/>
    </row>
    <row r="3717" s="5" customFormat="true" ht="35" customHeight="true" spans="1:16384">
      <c r="A3717" s="17">
        <v>3714</v>
      </c>
      <c r="B3717" s="54" t="s">
        <v>3458</v>
      </c>
      <c r="C3717" s="19">
        <v>363</v>
      </c>
      <c r="D3717" s="18">
        <v>8</v>
      </c>
      <c r="E3717" s="24" t="s">
        <v>3808</v>
      </c>
      <c r="F3717" s="18" t="s">
        <v>3816</v>
      </c>
      <c r="G3717" s="18" t="s">
        <v>21</v>
      </c>
      <c r="H3717" s="18" t="s">
        <v>59</v>
      </c>
      <c r="I3717" s="18" t="s">
        <v>49</v>
      </c>
      <c r="J3717" s="18" t="s">
        <v>35</v>
      </c>
      <c r="K3717" s="18">
        <v>3</v>
      </c>
      <c r="L3717" s="18">
        <v>8</v>
      </c>
      <c r="M3717" s="18" t="s">
        <v>25</v>
      </c>
      <c r="N3717" s="18">
        <v>19200</v>
      </c>
      <c r="O3717" s="18">
        <v>9600</v>
      </c>
      <c r="P3717" s="36"/>
      <c r="XFD3717" s="4"/>
    </row>
    <row r="3718" s="5" customFormat="true" ht="35" customHeight="true" spans="1:16384">
      <c r="A3718" s="17">
        <v>3715</v>
      </c>
      <c r="B3718" s="54" t="s">
        <v>3458</v>
      </c>
      <c r="C3718" s="19">
        <v>364</v>
      </c>
      <c r="D3718" s="18">
        <v>9</v>
      </c>
      <c r="E3718" s="24" t="s">
        <v>3808</v>
      </c>
      <c r="F3718" s="18" t="s">
        <v>3817</v>
      </c>
      <c r="G3718" s="18" t="s">
        <v>21</v>
      </c>
      <c r="H3718" s="18" t="s">
        <v>59</v>
      </c>
      <c r="I3718" s="18" t="s">
        <v>49</v>
      </c>
      <c r="J3718" s="18" t="s">
        <v>39</v>
      </c>
      <c r="K3718" s="18">
        <v>1</v>
      </c>
      <c r="L3718" s="18">
        <v>10</v>
      </c>
      <c r="M3718" s="18" t="s">
        <v>25</v>
      </c>
      <c r="N3718" s="18">
        <v>24000</v>
      </c>
      <c r="O3718" s="18">
        <v>12000</v>
      </c>
      <c r="P3718" s="36"/>
      <c r="XFD3718" s="4"/>
    </row>
    <row r="3719" s="5" customFormat="true" ht="35" customHeight="true" spans="1:16384">
      <c r="A3719" s="17">
        <v>3716</v>
      </c>
      <c r="B3719" s="54" t="s">
        <v>3458</v>
      </c>
      <c r="C3719" s="19">
        <v>365</v>
      </c>
      <c r="D3719" s="18">
        <v>10</v>
      </c>
      <c r="E3719" s="24" t="s">
        <v>3808</v>
      </c>
      <c r="F3719" s="18" t="s">
        <v>3818</v>
      </c>
      <c r="G3719" s="18" t="s">
        <v>21</v>
      </c>
      <c r="H3719" s="18" t="s">
        <v>59</v>
      </c>
      <c r="I3719" s="18" t="s">
        <v>49</v>
      </c>
      <c r="J3719" s="18" t="s">
        <v>39</v>
      </c>
      <c r="K3719" s="18">
        <v>2</v>
      </c>
      <c r="L3719" s="18">
        <v>10</v>
      </c>
      <c r="M3719" s="18" t="s">
        <v>25</v>
      </c>
      <c r="N3719" s="18">
        <v>24000</v>
      </c>
      <c r="O3719" s="18">
        <v>12000</v>
      </c>
      <c r="P3719" s="36"/>
      <c r="XFD3719" s="4"/>
    </row>
    <row r="3720" s="5" customFormat="true" ht="35" customHeight="true" spans="1:16384">
      <c r="A3720" s="17">
        <v>3717</v>
      </c>
      <c r="B3720" s="54" t="s">
        <v>3458</v>
      </c>
      <c r="C3720" s="19">
        <v>366</v>
      </c>
      <c r="D3720" s="18">
        <v>11</v>
      </c>
      <c r="E3720" s="24" t="s">
        <v>3808</v>
      </c>
      <c r="F3720" s="18" t="s">
        <v>3819</v>
      </c>
      <c r="G3720" s="18" t="s">
        <v>21</v>
      </c>
      <c r="H3720" s="18" t="s">
        <v>22</v>
      </c>
      <c r="I3720" s="18" t="s">
        <v>31</v>
      </c>
      <c r="J3720" s="18" t="s">
        <v>35</v>
      </c>
      <c r="K3720" s="18">
        <v>1</v>
      </c>
      <c r="L3720" s="18">
        <v>1</v>
      </c>
      <c r="M3720" s="18" t="s">
        <v>25</v>
      </c>
      <c r="N3720" s="18">
        <v>2400</v>
      </c>
      <c r="O3720" s="18">
        <v>1200</v>
      </c>
      <c r="P3720" s="36"/>
      <c r="XFD3720" s="4"/>
    </row>
    <row r="3721" s="5" customFormat="true" ht="35" customHeight="true" spans="1:16384">
      <c r="A3721" s="17">
        <v>3718</v>
      </c>
      <c r="B3721" s="54" t="s">
        <v>3458</v>
      </c>
      <c r="C3721" s="19">
        <v>367</v>
      </c>
      <c r="D3721" s="18">
        <v>12</v>
      </c>
      <c r="E3721" s="24" t="s">
        <v>3808</v>
      </c>
      <c r="F3721" s="18" t="s">
        <v>3820</v>
      </c>
      <c r="G3721" s="18" t="s">
        <v>21</v>
      </c>
      <c r="H3721" s="18" t="s">
        <v>22</v>
      </c>
      <c r="I3721" s="18" t="s">
        <v>31</v>
      </c>
      <c r="J3721" s="18" t="s">
        <v>39</v>
      </c>
      <c r="K3721" s="18">
        <v>3</v>
      </c>
      <c r="L3721" s="18">
        <v>1</v>
      </c>
      <c r="M3721" s="18" t="s">
        <v>25</v>
      </c>
      <c r="N3721" s="18">
        <v>2400</v>
      </c>
      <c r="O3721" s="18">
        <v>1200</v>
      </c>
      <c r="P3721" s="36"/>
      <c r="XFD3721" s="4"/>
    </row>
    <row r="3722" s="5" customFormat="true" ht="35" customHeight="true" spans="1:16384">
      <c r="A3722" s="17">
        <v>3719</v>
      </c>
      <c r="B3722" s="54" t="s">
        <v>3458</v>
      </c>
      <c r="C3722" s="19">
        <v>368</v>
      </c>
      <c r="D3722" s="18">
        <v>13</v>
      </c>
      <c r="E3722" s="24" t="s">
        <v>3808</v>
      </c>
      <c r="F3722" s="18" t="s">
        <v>3821</v>
      </c>
      <c r="G3722" s="18" t="s">
        <v>21</v>
      </c>
      <c r="H3722" s="18" t="s">
        <v>22</v>
      </c>
      <c r="I3722" s="18" t="s">
        <v>31</v>
      </c>
      <c r="J3722" s="18" t="s">
        <v>39</v>
      </c>
      <c r="K3722" s="18">
        <v>1</v>
      </c>
      <c r="L3722" s="18">
        <v>1</v>
      </c>
      <c r="M3722" s="18" t="s">
        <v>25</v>
      </c>
      <c r="N3722" s="18">
        <v>2400</v>
      </c>
      <c r="O3722" s="18">
        <v>1200</v>
      </c>
      <c r="P3722" s="36"/>
      <c r="XFD3722" s="4"/>
    </row>
    <row r="3723" s="5" customFormat="true" ht="35" customHeight="true" spans="1:16384">
      <c r="A3723" s="17">
        <v>3720</v>
      </c>
      <c r="B3723" s="54" t="s">
        <v>3458</v>
      </c>
      <c r="C3723" s="19">
        <v>369</v>
      </c>
      <c r="D3723" s="18">
        <v>14</v>
      </c>
      <c r="E3723" s="24" t="s">
        <v>3808</v>
      </c>
      <c r="F3723" s="18" t="s">
        <v>3822</v>
      </c>
      <c r="G3723" s="18" t="s">
        <v>21</v>
      </c>
      <c r="H3723" s="18" t="s">
        <v>59</v>
      </c>
      <c r="I3723" s="18" t="s">
        <v>49</v>
      </c>
      <c r="J3723" s="18" t="s">
        <v>35</v>
      </c>
      <c r="K3723" s="18">
        <v>1</v>
      </c>
      <c r="L3723" s="18">
        <v>1</v>
      </c>
      <c r="M3723" s="18" t="s">
        <v>25</v>
      </c>
      <c r="N3723" s="18">
        <v>2400</v>
      </c>
      <c r="O3723" s="18">
        <v>1200</v>
      </c>
      <c r="P3723" s="36"/>
      <c r="XFD3723" s="4"/>
    </row>
    <row r="3724" s="5" customFormat="true" ht="35" customHeight="true" spans="1:16384">
      <c r="A3724" s="17">
        <v>3721</v>
      </c>
      <c r="B3724" s="54" t="s">
        <v>3458</v>
      </c>
      <c r="C3724" s="19">
        <v>370</v>
      </c>
      <c r="D3724" s="18">
        <v>15</v>
      </c>
      <c r="E3724" s="24" t="s">
        <v>3808</v>
      </c>
      <c r="F3724" s="18" t="s">
        <v>2458</v>
      </c>
      <c r="G3724" s="18" t="s">
        <v>21</v>
      </c>
      <c r="H3724" s="18" t="s">
        <v>59</v>
      </c>
      <c r="I3724" s="18" t="s">
        <v>49</v>
      </c>
      <c r="J3724" s="18" t="s">
        <v>35</v>
      </c>
      <c r="K3724" s="18">
        <v>2</v>
      </c>
      <c r="L3724" s="18">
        <v>1</v>
      </c>
      <c r="M3724" s="18" t="s">
        <v>25</v>
      </c>
      <c r="N3724" s="18">
        <v>2400</v>
      </c>
      <c r="O3724" s="18">
        <v>1200</v>
      </c>
      <c r="P3724" s="36"/>
      <c r="XFD3724" s="4"/>
    </row>
    <row r="3725" s="5" customFormat="true" ht="35" customHeight="true" spans="1:16384">
      <c r="A3725" s="17">
        <v>3722</v>
      </c>
      <c r="B3725" s="54" t="s">
        <v>3458</v>
      </c>
      <c r="C3725" s="19">
        <v>371</v>
      </c>
      <c r="D3725" s="18">
        <v>16</v>
      </c>
      <c r="E3725" s="24" t="s">
        <v>3808</v>
      </c>
      <c r="F3725" s="18" t="s">
        <v>3823</v>
      </c>
      <c r="G3725" s="18" t="s">
        <v>21</v>
      </c>
      <c r="H3725" s="18" t="s">
        <v>59</v>
      </c>
      <c r="I3725" s="18" t="s">
        <v>49</v>
      </c>
      <c r="J3725" s="18" t="s">
        <v>32</v>
      </c>
      <c r="K3725" s="18">
        <v>1</v>
      </c>
      <c r="L3725" s="18">
        <v>3</v>
      </c>
      <c r="M3725" s="18" t="s">
        <v>25</v>
      </c>
      <c r="N3725" s="18">
        <v>7200</v>
      </c>
      <c r="O3725" s="18">
        <v>3600</v>
      </c>
      <c r="P3725" s="42"/>
      <c r="XFD3725" s="4"/>
    </row>
    <row r="3726" s="5" customFormat="true" ht="35" customHeight="true" spans="1:16384">
      <c r="A3726" s="17">
        <v>3723</v>
      </c>
      <c r="B3726" s="54" t="s">
        <v>3458</v>
      </c>
      <c r="C3726" s="19">
        <v>372</v>
      </c>
      <c r="D3726" s="18">
        <v>1</v>
      </c>
      <c r="E3726" s="24" t="s">
        <v>3824</v>
      </c>
      <c r="F3726" s="18" t="s">
        <v>3825</v>
      </c>
      <c r="G3726" s="18" t="s">
        <v>21</v>
      </c>
      <c r="H3726" s="18" t="s">
        <v>22</v>
      </c>
      <c r="I3726" s="18" t="s">
        <v>23</v>
      </c>
      <c r="J3726" s="18" t="s">
        <v>24</v>
      </c>
      <c r="K3726" s="18" t="s">
        <v>24</v>
      </c>
      <c r="L3726" s="18">
        <v>10</v>
      </c>
      <c r="M3726" s="18" t="s">
        <v>25</v>
      </c>
      <c r="N3726" s="18">
        <v>24000</v>
      </c>
      <c r="O3726" s="18">
        <v>12000</v>
      </c>
      <c r="P3726" s="35">
        <f ca="1">SUMIF(E:O,E3726,O:O)</f>
        <v>219600</v>
      </c>
      <c r="XFD3726" s="4"/>
    </row>
    <row r="3727" s="5" customFormat="true" ht="35" customHeight="true" spans="1:16384">
      <c r="A3727" s="17">
        <v>3724</v>
      </c>
      <c r="B3727" s="54" t="s">
        <v>3458</v>
      </c>
      <c r="C3727" s="19">
        <v>373</v>
      </c>
      <c r="D3727" s="18">
        <v>2</v>
      </c>
      <c r="E3727" s="24" t="s">
        <v>3824</v>
      </c>
      <c r="F3727" s="18" t="s">
        <v>3826</v>
      </c>
      <c r="G3727" s="18" t="s">
        <v>21</v>
      </c>
      <c r="H3727" s="18" t="s">
        <v>89</v>
      </c>
      <c r="I3727" s="18" t="s">
        <v>49</v>
      </c>
      <c r="J3727" s="18" t="s">
        <v>35</v>
      </c>
      <c r="K3727" s="18">
        <v>3</v>
      </c>
      <c r="L3727" s="18">
        <v>10</v>
      </c>
      <c r="M3727" s="18" t="s">
        <v>25</v>
      </c>
      <c r="N3727" s="18">
        <v>24000</v>
      </c>
      <c r="O3727" s="18">
        <v>12000</v>
      </c>
      <c r="P3727" s="36"/>
      <c r="XFD3727" s="4"/>
    </row>
    <row r="3728" s="5" customFormat="true" ht="35" customHeight="true" spans="1:16384">
      <c r="A3728" s="17">
        <v>3725</v>
      </c>
      <c r="B3728" s="54" t="s">
        <v>3458</v>
      </c>
      <c r="C3728" s="19">
        <v>374</v>
      </c>
      <c r="D3728" s="18">
        <v>3</v>
      </c>
      <c r="E3728" s="24" t="s">
        <v>3824</v>
      </c>
      <c r="F3728" s="18" t="s">
        <v>3827</v>
      </c>
      <c r="G3728" s="18" t="s">
        <v>21</v>
      </c>
      <c r="H3728" s="18" t="s">
        <v>22</v>
      </c>
      <c r="I3728" s="18" t="s">
        <v>54</v>
      </c>
      <c r="J3728" s="18" t="s">
        <v>24</v>
      </c>
      <c r="K3728" s="18" t="s">
        <v>24</v>
      </c>
      <c r="L3728" s="18">
        <v>9</v>
      </c>
      <c r="M3728" s="18" t="s">
        <v>25</v>
      </c>
      <c r="N3728" s="18">
        <v>21600</v>
      </c>
      <c r="O3728" s="18">
        <v>10800</v>
      </c>
      <c r="P3728" s="36"/>
      <c r="XFD3728" s="4"/>
    </row>
    <row r="3729" s="5" customFormat="true" ht="35" customHeight="true" spans="1:16384">
      <c r="A3729" s="17">
        <v>3726</v>
      </c>
      <c r="B3729" s="54" t="s">
        <v>3458</v>
      </c>
      <c r="C3729" s="19">
        <v>375</v>
      </c>
      <c r="D3729" s="18">
        <v>4</v>
      </c>
      <c r="E3729" s="24" t="s">
        <v>3824</v>
      </c>
      <c r="F3729" s="18" t="s">
        <v>3828</v>
      </c>
      <c r="G3729" s="18" t="s">
        <v>21</v>
      </c>
      <c r="H3729" s="18" t="s">
        <v>89</v>
      </c>
      <c r="I3729" s="18" t="s">
        <v>49</v>
      </c>
      <c r="J3729" s="18" t="s">
        <v>32</v>
      </c>
      <c r="K3729" s="18">
        <v>3</v>
      </c>
      <c r="L3729" s="18">
        <v>8</v>
      </c>
      <c r="M3729" s="18" t="s">
        <v>25</v>
      </c>
      <c r="N3729" s="18">
        <v>19200</v>
      </c>
      <c r="O3729" s="18">
        <v>9600</v>
      </c>
      <c r="P3729" s="36"/>
      <c r="XFD3729" s="4"/>
    </row>
    <row r="3730" s="5" customFormat="true" ht="35" customHeight="true" spans="1:16384">
      <c r="A3730" s="17">
        <v>3727</v>
      </c>
      <c r="B3730" s="54" t="s">
        <v>3458</v>
      </c>
      <c r="C3730" s="19">
        <v>376</v>
      </c>
      <c r="D3730" s="18">
        <v>5</v>
      </c>
      <c r="E3730" s="24" t="s">
        <v>3824</v>
      </c>
      <c r="F3730" s="18" t="s">
        <v>3829</v>
      </c>
      <c r="G3730" s="18" t="s">
        <v>21</v>
      </c>
      <c r="H3730" s="18" t="s">
        <v>22</v>
      </c>
      <c r="I3730" s="18" t="s">
        <v>31</v>
      </c>
      <c r="J3730" s="18" t="s">
        <v>32</v>
      </c>
      <c r="K3730" s="18">
        <v>4</v>
      </c>
      <c r="L3730" s="18">
        <v>7</v>
      </c>
      <c r="M3730" s="18" t="s">
        <v>25</v>
      </c>
      <c r="N3730" s="18">
        <v>16800</v>
      </c>
      <c r="O3730" s="18">
        <v>8400</v>
      </c>
      <c r="P3730" s="36"/>
      <c r="XFD3730" s="4"/>
    </row>
    <row r="3731" s="5" customFormat="true" ht="35" customHeight="true" spans="1:16384">
      <c r="A3731" s="17">
        <v>3728</v>
      </c>
      <c r="B3731" s="54" t="s">
        <v>3458</v>
      </c>
      <c r="C3731" s="19">
        <v>377</v>
      </c>
      <c r="D3731" s="18">
        <v>6</v>
      </c>
      <c r="E3731" s="24" t="s">
        <v>3824</v>
      </c>
      <c r="F3731" s="18" t="s">
        <v>3830</v>
      </c>
      <c r="G3731" s="18" t="s">
        <v>21</v>
      </c>
      <c r="H3731" s="18" t="s">
        <v>22</v>
      </c>
      <c r="I3731" s="18" t="s">
        <v>31</v>
      </c>
      <c r="J3731" s="18" t="s">
        <v>39</v>
      </c>
      <c r="K3731" s="18">
        <v>3</v>
      </c>
      <c r="L3731" s="18">
        <v>7</v>
      </c>
      <c r="M3731" s="18" t="s">
        <v>25</v>
      </c>
      <c r="N3731" s="18">
        <v>16800</v>
      </c>
      <c r="O3731" s="18">
        <v>8400</v>
      </c>
      <c r="P3731" s="36"/>
      <c r="XFD3731" s="4"/>
    </row>
    <row r="3732" s="5" customFormat="true" ht="35" customHeight="true" spans="1:16384">
      <c r="A3732" s="17">
        <v>3729</v>
      </c>
      <c r="B3732" s="54" t="s">
        <v>3458</v>
      </c>
      <c r="C3732" s="19">
        <v>378</v>
      </c>
      <c r="D3732" s="18">
        <v>7</v>
      </c>
      <c r="E3732" s="24" t="s">
        <v>3824</v>
      </c>
      <c r="F3732" s="18" t="s">
        <v>3831</v>
      </c>
      <c r="G3732" s="18" t="s">
        <v>21</v>
      </c>
      <c r="H3732" s="18" t="s">
        <v>22</v>
      </c>
      <c r="I3732" s="18" t="s">
        <v>31</v>
      </c>
      <c r="J3732" s="18" t="s">
        <v>32</v>
      </c>
      <c r="K3732" s="18">
        <v>2</v>
      </c>
      <c r="L3732" s="18">
        <v>7</v>
      </c>
      <c r="M3732" s="18" t="s">
        <v>25</v>
      </c>
      <c r="N3732" s="18">
        <v>16800</v>
      </c>
      <c r="O3732" s="18">
        <v>8400</v>
      </c>
      <c r="P3732" s="36"/>
      <c r="XFD3732" s="4"/>
    </row>
    <row r="3733" s="5" customFormat="true" ht="35" customHeight="true" spans="1:16384">
      <c r="A3733" s="17">
        <v>3730</v>
      </c>
      <c r="B3733" s="54" t="s">
        <v>3458</v>
      </c>
      <c r="C3733" s="19">
        <v>379</v>
      </c>
      <c r="D3733" s="18">
        <v>8</v>
      </c>
      <c r="E3733" s="24" t="s">
        <v>3824</v>
      </c>
      <c r="F3733" s="18" t="s">
        <v>3832</v>
      </c>
      <c r="G3733" s="18" t="s">
        <v>21</v>
      </c>
      <c r="H3733" s="18" t="s">
        <v>22</v>
      </c>
      <c r="I3733" s="18" t="s">
        <v>31</v>
      </c>
      <c r="J3733" s="18" t="s">
        <v>32</v>
      </c>
      <c r="K3733" s="18">
        <v>2</v>
      </c>
      <c r="L3733" s="18">
        <v>6</v>
      </c>
      <c r="M3733" s="18" t="s">
        <v>25</v>
      </c>
      <c r="N3733" s="18">
        <v>14400</v>
      </c>
      <c r="O3733" s="18">
        <v>7200</v>
      </c>
      <c r="P3733" s="36"/>
      <c r="XFD3733" s="4"/>
    </row>
    <row r="3734" s="5" customFormat="true" ht="35" customHeight="true" spans="1:16384">
      <c r="A3734" s="17">
        <v>3731</v>
      </c>
      <c r="B3734" s="54" t="s">
        <v>3458</v>
      </c>
      <c r="C3734" s="19">
        <v>380</v>
      </c>
      <c r="D3734" s="18">
        <v>9</v>
      </c>
      <c r="E3734" s="24" t="s">
        <v>3824</v>
      </c>
      <c r="F3734" s="18" t="s">
        <v>3833</v>
      </c>
      <c r="G3734" s="18" t="s">
        <v>21</v>
      </c>
      <c r="H3734" s="18" t="s">
        <v>22</v>
      </c>
      <c r="I3734" s="18" t="s">
        <v>31</v>
      </c>
      <c r="J3734" s="18" t="s">
        <v>39</v>
      </c>
      <c r="K3734" s="18">
        <v>3</v>
      </c>
      <c r="L3734" s="18">
        <v>6</v>
      </c>
      <c r="M3734" s="18" t="s">
        <v>25</v>
      </c>
      <c r="N3734" s="18">
        <v>14400</v>
      </c>
      <c r="O3734" s="18">
        <v>7200</v>
      </c>
      <c r="P3734" s="36"/>
      <c r="XFD3734" s="4"/>
    </row>
    <row r="3735" s="5" customFormat="true" ht="35" customHeight="true" spans="1:16384">
      <c r="A3735" s="17">
        <v>3732</v>
      </c>
      <c r="B3735" s="54" t="s">
        <v>3458</v>
      </c>
      <c r="C3735" s="19">
        <v>381</v>
      </c>
      <c r="D3735" s="18">
        <v>10</v>
      </c>
      <c r="E3735" s="24" t="s">
        <v>3824</v>
      </c>
      <c r="F3735" s="18" t="s">
        <v>3834</v>
      </c>
      <c r="G3735" s="18" t="s">
        <v>21</v>
      </c>
      <c r="H3735" s="18" t="s">
        <v>89</v>
      </c>
      <c r="I3735" s="18" t="s">
        <v>49</v>
      </c>
      <c r="J3735" s="18" t="s">
        <v>35</v>
      </c>
      <c r="K3735" s="18">
        <v>1</v>
      </c>
      <c r="L3735" s="18">
        <v>6</v>
      </c>
      <c r="M3735" s="18" t="s">
        <v>25</v>
      </c>
      <c r="N3735" s="18">
        <v>14400</v>
      </c>
      <c r="O3735" s="18">
        <v>7200</v>
      </c>
      <c r="P3735" s="36"/>
      <c r="XFD3735" s="4"/>
    </row>
    <row r="3736" s="5" customFormat="true" ht="35" customHeight="true" spans="1:16384">
      <c r="A3736" s="17">
        <v>3733</v>
      </c>
      <c r="B3736" s="54" t="s">
        <v>3458</v>
      </c>
      <c r="C3736" s="19">
        <v>382</v>
      </c>
      <c r="D3736" s="18">
        <v>11</v>
      </c>
      <c r="E3736" s="24" t="s">
        <v>3824</v>
      </c>
      <c r="F3736" s="18" t="s">
        <v>3835</v>
      </c>
      <c r="G3736" s="18" t="s">
        <v>21</v>
      </c>
      <c r="H3736" s="18" t="s">
        <v>22</v>
      </c>
      <c r="I3736" s="18" t="s">
        <v>31</v>
      </c>
      <c r="J3736" s="18" t="s">
        <v>39</v>
      </c>
      <c r="K3736" s="18">
        <v>2</v>
      </c>
      <c r="L3736" s="18">
        <v>5</v>
      </c>
      <c r="M3736" s="18" t="s">
        <v>25</v>
      </c>
      <c r="N3736" s="18">
        <v>12000</v>
      </c>
      <c r="O3736" s="18">
        <v>6000</v>
      </c>
      <c r="P3736" s="36"/>
      <c r="XFD3736" s="4"/>
    </row>
    <row r="3737" s="5" customFormat="true" ht="35" customHeight="true" spans="1:16384">
      <c r="A3737" s="17">
        <v>3734</v>
      </c>
      <c r="B3737" s="54" t="s">
        <v>3458</v>
      </c>
      <c r="C3737" s="19">
        <v>383</v>
      </c>
      <c r="D3737" s="18">
        <v>12</v>
      </c>
      <c r="E3737" s="24" t="s">
        <v>3824</v>
      </c>
      <c r="F3737" s="18" t="s">
        <v>3836</v>
      </c>
      <c r="G3737" s="18" t="s">
        <v>21</v>
      </c>
      <c r="H3737" s="18" t="s">
        <v>22</v>
      </c>
      <c r="I3737" s="18" t="s">
        <v>31</v>
      </c>
      <c r="J3737" s="18" t="s">
        <v>35</v>
      </c>
      <c r="K3737" s="18">
        <v>1</v>
      </c>
      <c r="L3737" s="18">
        <v>5</v>
      </c>
      <c r="M3737" s="18" t="s">
        <v>25</v>
      </c>
      <c r="N3737" s="18">
        <v>12000</v>
      </c>
      <c r="O3737" s="18">
        <v>6000</v>
      </c>
      <c r="P3737" s="36"/>
      <c r="XFD3737" s="4"/>
    </row>
    <row r="3738" s="5" customFormat="true" ht="35" customHeight="true" spans="1:16384">
      <c r="A3738" s="17">
        <v>3735</v>
      </c>
      <c r="B3738" s="54" t="s">
        <v>3458</v>
      </c>
      <c r="C3738" s="19">
        <v>384</v>
      </c>
      <c r="D3738" s="18">
        <v>13</v>
      </c>
      <c r="E3738" s="24" t="s">
        <v>3824</v>
      </c>
      <c r="F3738" s="18" t="s">
        <v>3837</v>
      </c>
      <c r="G3738" s="18" t="s">
        <v>21</v>
      </c>
      <c r="H3738" s="18" t="s">
        <v>22</v>
      </c>
      <c r="I3738" s="18" t="s">
        <v>27</v>
      </c>
      <c r="J3738" s="18" t="s">
        <v>24</v>
      </c>
      <c r="K3738" s="18" t="s">
        <v>24</v>
      </c>
      <c r="L3738" s="18">
        <v>10</v>
      </c>
      <c r="M3738" s="18" t="s">
        <v>25</v>
      </c>
      <c r="N3738" s="18">
        <v>24000</v>
      </c>
      <c r="O3738" s="18">
        <v>12000</v>
      </c>
      <c r="P3738" s="36"/>
      <c r="XFD3738" s="4"/>
    </row>
    <row r="3739" s="5" customFormat="true" ht="35" customHeight="true" spans="1:16384">
      <c r="A3739" s="17">
        <v>3736</v>
      </c>
      <c r="B3739" s="54" t="s">
        <v>3458</v>
      </c>
      <c r="C3739" s="19">
        <v>385</v>
      </c>
      <c r="D3739" s="18">
        <v>14</v>
      </c>
      <c r="E3739" s="24" t="s">
        <v>3824</v>
      </c>
      <c r="F3739" s="18" t="s">
        <v>3838</v>
      </c>
      <c r="G3739" s="18" t="s">
        <v>21</v>
      </c>
      <c r="H3739" s="18" t="s">
        <v>22</v>
      </c>
      <c r="I3739" s="18" t="s">
        <v>31</v>
      </c>
      <c r="J3739" s="18" t="s">
        <v>35</v>
      </c>
      <c r="K3739" s="18">
        <v>3</v>
      </c>
      <c r="L3739" s="18">
        <v>5</v>
      </c>
      <c r="M3739" s="18" t="s">
        <v>25</v>
      </c>
      <c r="N3739" s="18">
        <v>12000</v>
      </c>
      <c r="O3739" s="18">
        <v>6000</v>
      </c>
      <c r="P3739" s="36"/>
      <c r="XFD3739" s="4"/>
    </row>
    <row r="3740" s="5" customFormat="true" ht="35" customHeight="true" spans="1:16384">
      <c r="A3740" s="17">
        <v>3737</v>
      </c>
      <c r="B3740" s="54" t="s">
        <v>3458</v>
      </c>
      <c r="C3740" s="19">
        <v>386</v>
      </c>
      <c r="D3740" s="18">
        <v>15</v>
      </c>
      <c r="E3740" s="24" t="s">
        <v>3824</v>
      </c>
      <c r="F3740" s="18" t="s">
        <v>3839</v>
      </c>
      <c r="G3740" s="18" t="s">
        <v>21</v>
      </c>
      <c r="H3740" s="18" t="s">
        <v>22</v>
      </c>
      <c r="I3740" s="18" t="s">
        <v>31</v>
      </c>
      <c r="J3740" s="18" t="s">
        <v>39</v>
      </c>
      <c r="K3740" s="18">
        <v>1</v>
      </c>
      <c r="L3740" s="18">
        <v>5</v>
      </c>
      <c r="M3740" s="18" t="s">
        <v>25</v>
      </c>
      <c r="N3740" s="18">
        <v>12000</v>
      </c>
      <c r="O3740" s="18">
        <v>6000</v>
      </c>
      <c r="P3740" s="36"/>
      <c r="XFD3740" s="4"/>
    </row>
    <row r="3741" s="5" customFormat="true" ht="35" customHeight="true" spans="1:16384">
      <c r="A3741" s="17">
        <v>3738</v>
      </c>
      <c r="B3741" s="54" t="s">
        <v>3458</v>
      </c>
      <c r="C3741" s="19">
        <v>387</v>
      </c>
      <c r="D3741" s="18">
        <v>16</v>
      </c>
      <c r="E3741" s="24" t="s">
        <v>3824</v>
      </c>
      <c r="F3741" s="18" t="s">
        <v>3840</v>
      </c>
      <c r="G3741" s="18" t="s">
        <v>21</v>
      </c>
      <c r="H3741" s="18" t="s">
        <v>22</v>
      </c>
      <c r="I3741" s="18" t="s">
        <v>31</v>
      </c>
      <c r="J3741" s="18" t="s">
        <v>35</v>
      </c>
      <c r="K3741" s="18">
        <v>1</v>
      </c>
      <c r="L3741" s="18">
        <v>4</v>
      </c>
      <c r="M3741" s="18" t="s">
        <v>25</v>
      </c>
      <c r="N3741" s="18">
        <v>9600</v>
      </c>
      <c r="O3741" s="18">
        <v>4800</v>
      </c>
      <c r="P3741" s="36"/>
      <c r="XFD3741" s="4"/>
    </row>
    <row r="3742" s="5" customFormat="true" ht="35" customHeight="true" spans="1:16384">
      <c r="A3742" s="17">
        <v>3739</v>
      </c>
      <c r="B3742" s="54" t="s">
        <v>3458</v>
      </c>
      <c r="C3742" s="19">
        <v>388</v>
      </c>
      <c r="D3742" s="18">
        <v>17</v>
      </c>
      <c r="E3742" s="24" t="s">
        <v>3824</v>
      </c>
      <c r="F3742" s="18" t="s">
        <v>3841</v>
      </c>
      <c r="G3742" s="18" t="s">
        <v>21</v>
      </c>
      <c r="H3742" s="18" t="s">
        <v>22</v>
      </c>
      <c r="I3742" s="18" t="s">
        <v>29</v>
      </c>
      <c r="J3742" s="18" t="s">
        <v>24</v>
      </c>
      <c r="K3742" s="18" t="s">
        <v>24</v>
      </c>
      <c r="L3742" s="18">
        <v>10</v>
      </c>
      <c r="M3742" s="18" t="s">
        <v>25</v>
      </c>
      <c r="N3742" s="18">
        <v>24000</v>
      </c>
      <c r="O3742" s="18">
        <v>12000</v>
      </c>
      <c r="P3742" s="36"/>
      <c r="XFD3742" s="4"/>
    </row>
    <row r="3743" s="5" customFormat="true" ht="35" customHeight="true" spans="1:16384">
      <c r="A3743" s="17">
        <v>3740</v>
      </c>
      <c r="B3743" s="54" t="s">
        <v>3458</v>
      </c>
      <c r="C3743" s="19">
        <v>389</v>
      </c>
      <c r="D3743" s="18">
        <v>18</v>
      </c>
      <c r="E3743" s="24" t="s">
        <v>3824</v>
      </c>
      <c r="F3743" s="18" t="s">
        <v>3842</v>
      </c>
      <c r="G3743" s="18" t="s">
        <v>21</v>
      </c>
      <c r="H3743" s="18" t="s">
        <v>42</v>
      </c>
      <c r="I3743" s="18" t="s">
        <v>43</v>
      </c>
      <c r="J3743" s="18" t="s">
        <v>24</v>
      </c>
      <c r="K3743" s="18" t="s">
        <v>24</v>
      </c>
      <c r="L3743" s="18">
        <v>3</v>
      </c>
      <c r="M3743" s="18" t="s">
        <v>25</v>
      </c>
      <c r="N3743" s="18">
        <v>7200</v>
      </c>
      <c r="O3743" s="18">
        <v>3600</v>
      </c>
      <c r="P3743" s="36"/>
      <c r="XFD3743" s="4"/>
    </row>
    <row r="3744" s="5" customFormat="true" ht="35" customHeight="true" spans="1:16384">
      <c r="A3744" s="17">
        <v>3741</v>
      </c>
      <c r="B3744" s="54" t="s">
        <v>3458</v>
      </c>
      <c r="C3744" s="19">
        <v>390</v>
      </c>
      <c r="D3744" s="18">
        <v>19</v>
      </c>
      <c r="E3744" s="24" t="s">
        <v>3824</v>
      </c>
      <c r="F3744" s="18" t="s">
        <v>3843</v>
      </c>
      <c r="G3744" s="18" t="s">
        <v>21</v>
      </c>
      <c r="H3744" s="18" t="s">
        <v>22</v>
      </c>
      <c r="I3744" s="18" t="s">
        <v>31</v>
      </c>
      <c r="J3744" s="18" t="s">
        <v>32</v>
      </c>
      <c r="K3744" s="18">
        <v>4</v>
      </c>
      <c r="L3744" s="18">
        <v>5</v>
      </c>
      <c r="M3744" s="18" t="s">
        <v>25</v>
      </c>
      <c r="N3744" s="18">
        <v>12000</v>
      </c>
      <c r="O3744" s="18">
        <v>6000</v>
      </c>
      <c r="P3744" s="36"/>
      <c r="XFD3744" s="4"/>
    </row>
    <row r="3745" s="5" customFormat="true" ht="35" customHeight="true" spans="1:16384">
      <c r="A3745" s="17">
        <v>3742</v>
      </c>
      <c r="B3745" s="54" t="s">
        <v>3458</v>
      </c>
      <c r="C3745" s="19">
        <v>391</v>
      </c>
      <c r="D3745" s="18">
        <v>20</v>
      </c>
      <c r="E3745" s="24" t="s">
        <v>3824</v>
      </c>
      <c r="F3745" s="18" t="s">
        <v>3844</v>
      </c>
      <c r="G3745" s="18" t="s">
        <v>21</v>
      </c>
      <c r="H3745" s="18" t="s">
        <v>89</v>
      </c>
      <c r="I3745" s="18" t="s">
        <v>49</v>
      </c>
      <c r="J3745" s="18" t="s">
        <v>39</v>
      </c>
      <c r="K3745" s="18">
        <v>1</v>
      </c>
      <c r="L3745" s="18">
        <v>3</v>
      </c>
      <c r="M3745" s="18" t="s">
        <v>25</v>
      </c>
      <c r="N3745" s="18">
        <v>7200</v>
      </c>
      <c r="O3745" s="18">
        <v>3600</v>
      </c>
      <c r="P3745" s="36"/>
      <c r="XFD3745" s="4"/>
    </row>
    <row r="3746" s="5" customFormat="true" ht="35" customHeight="true" spans="1:16384">
      <c r="A3746" s="17">
        <v>3743</v>
      </c>
      <c r="B3746" s="54" t="s">
        <v>3458</v>
      </c>
      <c r="C3746" s="19">
        <v>392</v>
      </c>
      <c r="D3746" s="18">
        <v>21</v>
      </c>
      <c r="E3746" s="24" t="s">
        <v>3824</v>
      </c>
      <c r="F3746" s="18" t="s">
        <v>3845</v>
      </c>
      <c r="G3746" s="18" t="s">
        <v>21</v>
      </c>
      <c r="H3746" s="18" t="s">
        <v>89</v>
      </c>
      <c r="I3746" s="18" t="s">
        <v>49</v>
      </c>
      <c r="J3746" s="18" t="s">
        <v>32</v>
      </c>
      <c r="K3746" s="18">
        <v>2</v>
      </c>
      <c r="L3746" s="18">
        <v>3</v>
      </c>
      <c r="M3746" s="18" t="s">
        <v>25</v>
      </c>
      <c r="N3746" s="18">
        <v>7200</v>
      </c>
      <c r="O3746" s="18">
        <v>3600</v>
      </c>
      <c r="P3746" s="36"/>
      <c r="XFD3746" s="4"/>
    </row>
    <row r="3747" s="5" customFormat="true" ht="35" customHeight="true" spans="1:16384">
      <c r="A3747" s="17">
        <v>3744</v>
      </c>
      <c r="B3747" s="54" t="s">
        <v>3458</v>
      </c>
      <c r="C3747" s="19">
        <v>393</v>
      </c>
      <c r="D3747" s="18">
        <v>22</v>
      </c>
      <c r="E3747" s="24" t="s">
        <v>3824</v>
      </c>
      <c r="F3747" s="18" t="s">
        <v>3846</v>
      </c>
      <c r="G3747" s="18" t="s">
        <v>21</v>
      </c>
      <c r="H3747" s="18" t="s">
        <v>89</v>
      </c>
      <c r="I3747" s="18" t="s">
        <v>49</v>
      </c>
      <c r="J3747" s="18" t="s">
        <v>39</v>
      </c>
      <c r="K3747" s="18">
        <v>3</v>
      </c>
      <c r="L3747" s="18">
        <v>3</v>
      </c>
      <c r="M3747" s="18" t="s">
        <v>25</v>
      </c>
      <c r="N3747" s="18">
        <v>7200</v>
      </c>
      <c r="O3747" s="18">
        <v>3600</v>
      </c>
      <c r="P3747" s="36"/>
      <c r="XFD3747" s="4"/>
    </row>
    <row r="3748" s="5" customFormat="true" ht="35" customHeight="true" spans="1:16384">
      <c r="A3748" s="17">
        <v>3745</v>
      </c>
      <c r="B3748" s="54" t="s">
        <v>3458</v>
      </c>
      <c r="C3748" s="19">
        <v>394</v>
      </c>
      <c r="D3748" s="18">
        <v>23</v>
      </c>
      <c r="E3748" s="24" t="s">
        <v>3824</v>
      </c>
      <c r="F3748" s="18" t="s">
        <v>3847</v>
      </c>
      <c r="G3748" s="18" t="s">
        <v>21</v>
      </c>
      <c r="H3748" s="18" t="s">
        <v>22</v>
      </c>
      <c r="I3748" s="18" t="s">
        <v>31</v>
      </c>
      <c r="J3748" s="18" t="s">
        <v>35</v>
      </c>
      <c r="K3748" s="18">
        <v>3</v>
      </c>
      <c r="L3748" s="18">
        <v>3</v>
      </c>
      <c r="M3748" s="18" t="s">
        <v>25</v>
      </c>
      <c r="N3748" s="18">
        <v>7200</v>
      </c>
      <c r="O3748" s="18">
        <v>3600</v>
      </c>
      <c r="P3748" s="36"/>
      <c r="XFD3748" s="4"/>
    </row>
    <row r="3749" s="5" customFormat="true" ht="35" customHeight="true" spans="1:16384">
      <c r="A3749" s="17">
        <v>3746</v>
      </c>
      <c r="B3749" s="54" t="s">
        <v>3458</v>
      </c>
      <c r="C3749" s="19">
        <v>395</v>
      </c>
      <c r="D3749" s="18">
        <v>24</v>
      </c>
      <c r="E3749" s="24" t="s">
        <v>3824</v>
      </c>
      <c r="F3749" s="18" t="s">
        <v>3848</v>
      </c>
      <c r="G3749" s="18" t="s">
        <v>21</v>
      </c>
      <c r="H3749" s="18" t="s">
        <v>22</v>
      </c>
      <c r="I3749" s="18" t="s">
        <v>31</v>
      </c>
      <c r="J3749" s="18" t="s">
        <v>35</v>
      </c>
      <c r="K3749" s="18">
        <v>2</v>
      </c>
      <c r="L3749" s="18">
        <v>3</v>
      </c>
      <c r="M3749" s="18" t="s">
        <v>25</v>
      </c>
      <c r="N3749" s="18">
        <v>7200</v>
      </c>
      <c r="O3749" s="18">
        <v>3600</v>
      </c>
      <c r="P3749" s="36"/>
      <c r="XFD3749" s="4"/>
    </row>
    <row r="3750" s="5" customFormat="true" ht="35" customHeight="true" spans="1:16384">
      <c r="A3750" s="17">
        <v>3747</v>
      </c>
      <c r="B3750" s="54" t="s">
        <v>3458</v>
      </c>
      <c r="C3750" s="19">
        <v>396</v>
      </c>
      <c r="D3750" s="18">
        <v>25</v>
      </c>
      <c r="E3750" s="24" t="s">
        <v>3824</v>
      </c>
      <c r="F3750" s="18" t="s">
        <v>1970</v>
      </c>
      <c r="G3750" s="18" t="s">
        <v>21</v>
      </c>
      <c r="H3750" s="18" t="s">
        <v>22</v>
      </c>
      <c r="I3750" s="18" t="s">
        <v>146</v>
      </c>
      <c r="J3750" s="18" t="s">
        <v>24</v>
      </c>
      <c r="K3750" s="18" t="s">
        <v>24</v>
      </c>
      <c r="L3750" s="18">
        <v>10</v>
      </c>
      <c r="M3750" s="18" t="s">
        <v>25</v>
      </c>
      <c r="N3750" s="18">
        <v>24000</v>
      </c>
      <c r="O3750" s="18">
        <v>12000</v>
      </c>
      <c r="P3750" s="36"/>
      <c r="XFD3750" s="4"/>
    </row>
    <row r="3751" s="5" customFormat="true" ht="35" customHeight="true" spans="1:16384">
      <c r="A3751" s="17">
        <v>3748</v>
      </c>
      <c r="B3751" s="54" t="s">
        <v>3458</v>
      </c>
      <c r="C3751" s="19">
        <v>397</v>
      </c>
      <c r="D3751" s="18">
        <v>26</v>
      </c>
      <c r="E3751" s="24" t="s">
        <v>3824</v>
      </c>
      <c r="F3751" s="18" t="s">
        <v>3849</v>
      </c>
      <c r="G3751" s="18" t="s">
        <v>21</v>
      </c>
      <c r="H3751" s="18" t="s">
        <v>22</v>
      </c>
      <c r="I3751" s="18" t="s">
        <v>31</v>
      </c>
      <c r="J3751" s="18" t="s">
        <v>32</v>
      </c>
      <c r="K3751" s="18">
        <v>1</v>
      </c>
      <c r="L3751" s="18">
        <v>4</v>
      </c>
      <c r="M3751" s="18" t="s">
        <v>25</v>
      </c>
      <c r="N3751" s="18">
        <v>9600</v>
      </c>
      <c r="O3751" s="18">
        <v>4800</v>
      </c>
      <c r="P3751" s="36"/>
      <c r="XFD3751" s="4"/>
    </row>
    <row r="3752" s="5" customFormat="true" ht="35" customHeight="true" spans="1:16384">
      <c r="A3752" s="17">
        <v>3749</v>
      </c>
      <c r="B3752" s="54" t="s">
        <v>3458</v>
      </c>
      <c r="C3752" s="19">
        <v>398</v>
      </c>
      <c r="D3752" s="18">
        <v>27</v>
      </c>
      <c r="E3752" s="24" t="s">
        <v>3824</v>
      </c>
      <c r="F3752" s="18" t="s">
        <v>3850</v>
      </c>
      <c r="G3752" s="18" t="s">
        <v>21</v>
      </c>
      <c r="H3752" s="18" t="s">
        <v>22</v>
      </c>
      <c r="I3752" s="18" t="s">
        <v>31</v>
      </c>
      <c r="J3752" s="18" t="s">
        <v>35</v>
      </c>
      <c r="K3752" s="18">
        <v>2</v>
      </c>
      <c r="L3752" s="18">
        <v>5</v>
      </c>
      <c r="M3752" s="18" t="s">
        <v>25</v>
      </c>
      <c r="N3752" s="18">
        <v>12000</v>
      </c>
      <c r="O3752" s="18">
        <v>6000</v>
      </c>
      <c r="P3752" s="36"/>
      <c r="XFD3752" s="4"/>
    </row>
    <row r="3753" s="5" customFormat="true" ht="35" customHeight="true" spans="1:16384">
      <c r="A3753" s="17">
        <v>3750</v>
      </c>
      <c r="B3753" s="54" t="s">
        <v>3458</v>
      </c>
      <c r="C3753" s="19">
        <v>399</v>
      </c>
      <c r="D3753" s="18">
        <v>28</v>
      </c>
      <c r="E3753" s="24" t="s">
        <v>3824</v>
      </c>
      <c r="F3753" s="18" t="s">
        <v>3851</v>
      </c>
      <c r="G3753" s="18" t="s">
        <v>21</v>
      </c>
      <c r="H3753" s="18" t="s">
        <v>89</v>
      </c>
      <c r="I3753" s="18" t="s">
        <v>49</v>
      </c>
      <c r="J3753" s="18" t="s">
        <v>32</v>
      </c>
      <c r="K3753" s="18">
        <v>1</v>
      </c>
      <c r="L3753" s="18">
        <v>4</v>
      </c>
      <c r="M3753" s="18" t="s">
        <v>25</v>
      </c>
      <c r="N3753" s="18">
        <v>9600</v>
      </c>
      <c r="O3753" s="18">
        <v>4800</v>
      </c>
      <c r="P3753" s="36"/>
      <c r="XFD3753" s="4"/>
    </row>
    <row r="3754" s="5" customFormat="true" ht="35" customHeight="true" spans="1:16384">
      <c r="A3754" s="17">
        <v>3751</v>
      </c>
      <c r="B3754" s="54" t="s">
        <v>3458</v>
      </c>
      <c r="C3754" s="19">
        <v>400</v>
      </c>
      <c r="D3754" s="18">
        <v>29</v>
      </c>
      <c r="E3754" s="24" t="s">
        <v>3824</v>
      </c>
      <c r="F3754" s="18" t="s">
        <v>3852</v>
      </c>
      <c r="G3754" s="18" t="s">
        <v>21</v>
      </c>
      <c r="H3754" s="18" t="s">
        <v>22</v>
      </c>
      <c r="I3754" s="18" t="s">
        <v>45</v>
      </c>
      <c r="J3754" s="18" t="s">
        <v>24</v>
      </c>
      <c r="K3754" s="18" t="s">
        <v>24</v>
      </c>
      <c r="L3754" s="18">
        <v>2</v>
      </c>
      <c r="M3754" s="18" t="s">
        <v>25</v>
      </c>
      <c r="N3754" s="18">
        <v>4800</v>
      </c>
      <c r="O3754" s="18">
        <v>2400</v>
      </c>
      <c r="P3754" s="36"/>
      <c r="XFD3754" s="4"/>
    </row>
    <row r="3755" s="5" customFormat="true" ht="35" customHeight="true" spans="1:16384">
      <c r="A3755" s="17">
        <v>3752</v>
      </c>
      <c r="B3755" s="54" t="s">
        <v>3458</v>
      </c>
      <c r="C3755" s="19">
        <v>401</v>
      </c>
      <c r="D3755" s="18">
        <v>30</v>
      </c>
      <c r="E3755" s="24" t="s">
        <v>3824</v>
      </c>
      <c r="F3755" s="18" t="s">
        <v>3853</v>
      </c>
      <c r="G3755" s="18" t="s">
        <v>21</v>
      </c>
      <c r="H3755" s="18" t="s">
        <v>22</v>
      </c>
      <c r="I3755" s="18" t="s">
        <v>459</v>
      </c>
      <c r="J3755" s="18" t="s">
        <v>24</v>
      </c>
      <c r="K3755" s="18" t="s">
        <v>24</v>
      </c>
      <c r="L3755" s="18">
        <v>2</v>
      </c>
      <c r="M3755" s="18" t="s">
        <v>25</v>
      </c>
      <c r="N3755" s="18">
        <v>4800</v>
      </c>
      <c r="O3755" s="18">
        <v>2400</v>
      </c>
      <c r="P3755" s="36"/>
      <c r="XFD3755" s="4"/>
    </row>
    <row r="3756" s="5" customFormat="true" ht="35" customHeight="true" spans="1:16384">
      <c r="A3756" s="17">
        <v>3753</v>
      </c>
      <c r="B3756" s="54" t="s">
        <v>3458</v>
      </c>
      <c r="C3756" s="19">
        <v>402</v>
      </c>
      <c r="D3756" s="18">
        <v>31</v>
      </c>
      <c r="E3756" s="24" t="s">
        <v>3824</v>
      </c>
      <c r="F3756" s="18" t="s">
        <v>3854</v>
      </c>
      <c r="G3756" s="18" t="s">
        <v>21</v>
      </c>
      <c r="H3756" s="18" t="s">
        <v>22</v>
      </c>
      <c r="I3756" s="18" t="s">
        <v>31</v>
      </c>
      <c r="J3756" s="18" t="s">
        <v>32</v>
      </c>
      <c r="K3756" s="18">
        <v>3</v>
      </c>
      <c r="L3756" s="18">
        <v>2</v>
      </c>
      <c r="M3756" s="18" t="s">
        <v>25</v>
      </c>
      <c r="N3756" s="18">
        <v>4800</v>
      </c>
      <c r="O3756" s="18">
        <v>2400</v>
      </c>
      <c r="P3756" s="36"/>
      <c r="XFD3756" s="4"/>
    </row>
    <row r="3757" s="5" customFormat="true" ht="35" customHeight="true" spans="1:16384">
      <c r="A3757" s="17">
        <v>3754</v>
      </c>
      <c r="B3757" s="54" t="s">
        <v>3458</v>
      </c>
      <c r="C3757" s="19">
        <v>403</v>
      </c>
      <c r="D3757" s="18">
        <v>32</v>
      </c>
      <c r="E3757" s="24" t="s">
        <v>3824</v>
      </c>
      <c r="F3757" s="18" t="s">
        <v>1863</v>
      </c>
      <c r="G3757" s="18" t="s">
        <v>21</v>
      </c>
      <c r="H3757" s="18" t="s">
        <v>22</v>
      </c>
      <c r="I3757" s="18" t="s">
        <v>31</v>
      </c>
      <c r="J3757" s="18" t="s">
        <v>32</v>
      </c>
      <c r="K3757" s="18">
        <v>3</v>
      </c>
      <c r="L3757" s="18">
        <v>2</v>
      </c>
      <c r="M3757" s="18" t="s">
        <v>25</v>
      </c>
      <c r="N3757" s="18">
        <v>4800</v>
      </c>
      <c r="O3757" s="18">
        <v>2400</v>
      </c>
      <c r="P3757" s="36"/>
      <c r="XFD3757" s="4"/>
    </row>
    <row r="3758" s="5" customFormat="true" ht="35" customHeight="true" spans="1:16384">
      <c r="A3758" s="17">
        <v>3755</v>
      </c>
      <c r="B3758" s="54" t="s">
        <v>3458</v>
      </c>
      <c r="C3758" s="19">
        <v>404</v>
      </c>
      <c r="D3758" s="18">
        <v>33</v>
      </c>
      <c r="E3758" s="24" t="s">
        <v>3824</v>
      </c>
      <c r="F3758" s="18" t="s">
        <v>3855</v>
      </c>
      <c r="G3758" s="18" t="s">
        <v>21</v>
      </c>
      <c r="H3758" s="18" t="s">
        <v>22</v>
      </c>
      <c r="I3758" s="18" t="s">
        <v>31</v>
      </c>
      <c r="J3758" s="18" t="s">
        <v>39</v>
      </c>
      <c r="K3758" s="18">
        <v>2</v>
      </c>
      <c r="L3758" s="18">
        <v>2</v>
      </c>
      <c r="M3758" s="18" t="s">
        <v>25</v>
      </c>
      <c r="N3758" s="18">
        <v>4800</v>
      </c>
      <c r="O3758" s="18">
        <v>2400</v>
      </c>
      <c r="P3758" s="36"/>
      <c r="XFD3758" s="4"/>
    </row>
    <row r="3759" s="5" customFormat="true" ht="35" customHeight="true" spans="1:16384">
      <c r="A3759" s="17">
        <v>3756</v>
      </c>
      <c r="B3759" s="54" t="s">
        <v>3458</v>
      </c>
      <c r="C3759" s="19">
        <v>405</v>
      </c>
      <c r="D3759" s="18">
        <v>34</v>
      </c>
      <c r="E3759" s="24" t="s">
        <v>3824</v>
      </c>
      <c r="F3759" s="18" t="s">
        <v>3856</v>
      </c>
      <c r="G3759" s="18" t="s">
        <v>21</v>
      </c>
      <c r="H3759" s="18" t="s">
        <v>22</v>
      </c>
      <c r="I3759" s="18" t="s">
        <v>31</v>
      </c>
      <c r="J3759" s="18" t="s">
        <v>32</v>
      </c>
      <c r="K3759" s="18">
        <v>4</v>
      </c>
      <c r="L3759" s="18">
        <v>2</v>
      </c>
      <c r="M3759" s="18" t="s">
        <v>25</v>
      </c>
      <c r="N3759" s="18">
        <v>4800</v>
      </c>
      <c r="O3759" s="18">
        <v>2400</v>
      </c>
      <c r="P3759" s="36"/>
      <c r="XFD3759" s="4"/>
    </row>
    <row r="3760" s="5" customFormat="true" ht="35" customHeight="true" spans="1:16384">
      <c r="A3760" s="17">
        <v>3757</v>
      </c>
      <c r="B3760" s="54" t="s">
        <v>3458</v>
      </c>
      <c r="C3760" s="19">
        <v>406</v>
      </c>
      <c r="D3760" s="18">
        <v>35</v>
      </c>
      <c r="E3760" s="24" t="s">
        <v>3824</v>
      </c>
      <c r="F3760" s="18" t="s">
        <v>3857</v>
      </c>
      <c r="G3760" s="18" t="s">
        <v>21</v>
      </c>
      <c r="H3760" s="18" t="s">
        <v>42</v>
      </c>
      <c r="I3760" s="18" t="s">
        <v>75</v>
      </c>
      <c r="J3760" s="18" t="s">
        <v>24</v>
      </c>
      <c r="K3760" s="18" t="s">
        <v>24</v>
      </c>
      <c r="L3760" s="18">
        <v>3</v>
      </c>
      <c r="M3760" s="18" t="s">
        <v>25</v>
      </c>
      <c r="N3760" s="18">
        <v>7200</v>
      </c>
      <c r="O3760" s="18">
        <v>3600</v>
      </c>
      <c r="P3760" s="36"/>
      <c r="XFD3760" s="4"/>
    </row>
    <row r="3761" s="5" customFormat="true" ht="35" customHeight="true" spans="1:16384">
      <c r="A3761" s="17">
        <v>3758</v>
      </c>
      <c r="B3761" s="54" t="s">
        <v>3458</v>
      </c>
      <c r="C3761" s="19">
        <v>407</v>
      </c>
      <c r="D3761" s="18">
        <v>36</v>
      </c>
      <c r="E3761" s="24" t="s">
        <v>3824</v>
      </c>
      <c r="F3761" s="18" t="s">
        <v>3858</v>
      </c>
      <c r="G3761" s="18" t="s">
        <v>21</v>
      </c>
      <c r="H3761" s="18" t="s">
        <v>22</v>
      </c>
      <c r="I3761" s="18" t="s">
        <v>31</v>
      </c>
      <c r="J3761" s="18" t="s">
        <v>32</v>
      </c>
      <c r="K3761" s="18">
        <v>1</v>
      </c>
      <c r="L3761" s="18">
        <v>1</v>
      </c>
      <c r="M3761" s="18" t="s">
        <v>25</v>
      </c>
      <c r="N3761" s="18">
        <v>2400</v>
      </c>
      <c r="O3761" s="18">
        <v>1200</v>
      </c>
      <c r="P3761" s="36"/>
      <c r="XFD3761" s="4"/>
    </row>
    <row r="3762" s="5" customFormat="true" ht="35" customHeight="true" spans="1:16384">
      <c r="A3762" s="17">
        <v>3759</v>
      </c>
      <c r="B3762" s="54" t="s">
        <v>3458</v>
      </c>
      <c r="C3762" s="19">
        <v>408</v>
      </c>
      <c r="D3762" s="18">
        <v>37</v>
      </c>
      <c r="E3762" s="24" t="s">
        <v>3824</v>
      </c>
      <c r="F3762" s="18" t="s">
        <v>3859</v>
      </c>
      <c r="G3762" s="18" t="s">
        <v>21</v>
      </c>
      <c r="H3762" s="18" t="s">
        <v>89</v>
      </c>
      <c r="I3762" s="18" t="s">
        <v>49</v>
      </c>
      <c r="J3762" s="18" t="s">
        <v>39</v>
      </c>
      <c r="K3762" s="18">
        <v>2</v>
      </c>
      <c r="L3762" s="18">
        <v>1</v>
      </c>
      <c r="M3762" s="18" t="s">
        <v>25</v>
      </c>
      <c r="N3762" s="18">
        <v>2400</v>
      </c>
      <c r="O3762" s="18">
        <v>1200</v>
      </c>
      <c r="P3762" s="42"/>
      <c r="XFD3762" s="4"/>
    </row>
    <row r="3763" s="5" customFormat="true" ht="35" customHeight="true" spans="1:16384">
      <c r="A3763" s="17">
        <v>3760</v>
      </c>
      <c r="B3763" s="54" t="s">
        <v>3458</v>
      </c>
      <c r="C3763" s="19">
        <v>409</v>
      </c>
      <c r="D3763" s="18">
        <v>1</v>
      </c>
      <c r="E3763" s="24" t="s">
        <v>3860</v>
      </c>
      <c r="F3763" s="18" t="s">
        <v>3861</v>
      </c>
      <c r="G3763" s="18" t="s">
        <v>21</v>
      </c>
      <c r="H3763" s="18" t="s">
        <v>22</v>
      </c>
      <c r="I3763" s="18" t="s">
        <v>23</v>
      </c>
      <c r="J3763" s="18" t="s">
        <v>24</v>
      </c>
      <c r="K3763" s="18" t="s">
        <v>24</v>
      </c>
      <c r="L3763" s="18">
        <v>10</v>
      </c>
      <c r="M3763" s="18" t="s">
        <v>25</v>
      </c>
      <c r="N3763" s="18">
        <v>24000</v>
      </c>
      <c r="O3763" s="18">
        <v>12000</v>
      </c>
      <c r="P3763" s="35">
        <f ca="1">SUMIF(E:O,E3763,O:O)</f>
        <v>512400</v>
      </c>
      <c r="XFD3763" s="4"/>
    </row>
    <row r="3764" s="5" customFormat="true" ht="35" customHeight="true" spans="1:16384">
      <c r="A3764" s="17">
        <v>3761</v>
      </c>
      <c r="B3764" s="54" t="s">
        <v>3458</v>
      </c>
      <c r="C3764" s="19">
        <v>410</v>
      </c>
      <c r="D3764" s="18">
        <v>2</v>
      </c>
      <c r="E3764" s="24" t="s">
        <v>3860</v>
      </c>
      <c r="F3764" s="18" t="s">
        <v>768</v>
      </c>
      <c r="G3764" s="18" t="s">
        <v>21</v>
      </c>
      <c r="H3764" s="18" t="s">
        <v>22</v>
      </c>
      <c r="I3764" s="18" t="s">
        <v>29</v>
      </c>
      <c r="J3764" s="18" t="s">
        <v>24</v>
      </c>
      <c r="K3764" s="18" t="s">
        <v>24</v>
      </c>
      <c r="L3764" s="18">
        <v>10</v>
      </c>
      <c r="M3764" s="18" t="s">
        <v>25</v>
      </c>
      <c r="N3764" s="18">
        <v>24000</v>
      </c>
      <c r="O3764" s="18">
        <v>12000</v>
      </c>
      <c r="P3764" s="36"/>
      <c r="XFD3764" s="4"/>
    </row>
    <row r="3765" s="5" customFormat="true" ht="35" customHeight="true" spans="1:16384">
      <c r="A3765" s="17">
        <v>3762</v>
      </c>
      <c r="B3765" s="54" t="s">
        <v>3458</v>
      </c>
      <c r="C3765" s="19">
        <v>411</v>
      </c>
      <c r="D3765" s="18">
        <v>3</v>
      </c>
      <c r="E3765" s="24" t="s">
        <v>3860</v>
      </c>
      <c r="F3765" s="18" t="s">
        <v>3862</v>
      </c>
      <c r="G3765" s="18" t="s">
        <v>21</v>
      </c>
      <c r="H3765" s="18" t="s">
        <v>22</v>
      </c>
      <c r="I3765" s="18" t="s">
        <v>27</v>
      </c>
      <c r="J3765" s="18" t="s">
        <v>24</v>
      </c>
      <c r="K3765" s="18" t="s">
        <v>24</v>
      </c>
      <c r="L3765" s="18">
        <v>10</v>
      </c>
      <c r="M3765" s="18" t="s">
        <v>25</v>
      </c>
      <c r="N3765" s="18">
        <v>24000</v>
      </c>
      <c r="O3765" s="18">
        <v>12000</v>
      </c>
      <c r="P3765" s="36"/>
      <c r="XFD3765" s="4"/>
    </row>
    <row r="3766" s="5" customFormat="true" ht="35" customHeight="true" spans="1:16384">
      <c r="A3766" s="17">
        <v>3763</v>
      </c>
      <c r="B3766" s="54" t="s">
        <v>3458</v>
      </c>
      <c r="C3766" s="19">
        <v>412</v>
      </c>
      <c r="D3766" s="18">
        <v>4</v>
      </c>
      <c r="E3766" s="24" t="s">
        <v>3860</v>
      </c>
      <c r="F3766" s="18" t="s">
        <v>3863</v>
      </c>
      <c r="G3766" s="18" t="s">
        <v>21</v>
      </c>
      <c r="H3766" s="18" t="s">
        <v>22</v>
      </c>
      <c r="I3766" s="18" t="s">
        <v>54</v>
      </c>
      <c r="J3766" s="18" t="s">
        <v>24</v>
      </c>
      <c r="K3766" s="18" t="s">
        <v>24</v>
      </c>
      <c r="L3766" s="18">
        <v>10</v>
      </c>
      <c r="M3766" s="18" t="s">
        <v>25</v>
      </c>
      <c r="N3766" s="18">
        <v>24000</v>
      </c>
      <c r="O3766" s="18">
        <v>12000</v>
      </c>
      <c r="P3766" s="36"/>
      <c r="XFD3766" s="4"/>
    </row>
    <row r="3767" s="5" customFormat="true" ht="35" customHeight="true" spans="1:16384">
      <c r="A3767" s="17">
        <v>3764</v>
      </c>
      <c r="B3767" s="54" t="s">
        <v>3458</v>
      </c>
      <c r="C3767" s="19">
        <v>413</v>
      </c>
      <c r="D3767" s="18">
        <v>5</v>
      </c>
      <c r="E3767" s="24" t="s">
        <v>3860</v>
      </c>
      <c r="F3767" s="18" t="s">
        <v>3864</v>
      </c>
      <c r="G3767" s="18" t="s">
        <v>21</v>
      </c>
      <c r="H3767" s="18" t="s">
        <v>22</v>
      </c>
      <c r="I3767" s="18" t="s">
        <v>31</v>
      </c>
      <c r="J3767" s="18" t="s">
        <v>32</v>
      </c>
      <c r="K3767" s="18">
        <v>3</v>
      </c>
      <c r="L3767" s="18">
        <v>10</v>
      </c>
      <c r="M3767" s="18" t="s">
        <v>25</v>
      </c>
      <c r="N3767" s="18">
        <v>24000</v>
      </c>
      <c r="O3767" s="18">
        <v>12000</v>
      </c>
      <c r="P3767" s="36"/>
      <c r="XFD3767" s="4"/>
    </row>
    <row r="3768" s="5" customFormat="true" ht="35" customHeight="true" spans="1:16384">
      <c r="A3768" s="17">
        <v>3765</v>
      </c>
      <c r="B3768" s="54" t="s">
        <v>3458</v>
      </c>
      <c r="C3768" s="19">
        <v>414</v>
      </c>
      <c r="D3768" s="18">
        <v>6</v>
      </c>
      <c r="E3768" s="24" t="s">
        <v>3860</v>
      </c>
      <c r="F3768" s="18" t="s">
        <v>3865</v>
      </c>
      <c r="G3768" s="18" t="s">
        <v>21</v>
      </c>
      <c r="H3768" s="18" t="s">
        <v>22</v>
      </c>
      <c r="I3768" s="18" t="s">
        <v>31</v>
      </c>
      <c r="J3768" s="18" t="s">
        <v>32</v>
      </c>
      <c r="K3768" s="18">
        <v>5</v>
      </c>
      <c r="L3768" s="18">
        <v>10</v>
      </c>
      <c r="M3768" s="18" t="s">
        <v>25</v>
      </c>
      <c r="N3768" s="18">
        <v>24000</v>
      </c>
      <c r="O3768" s="18">
        <v>12000</v>
      </c>
      <c r="P3768" s="36"/>
      <c r="XFD3768" s="4"/>
    </row>
    <row r="3769" s="5" customFormat="true" ht="35" customHeight="true" spans="1:16384">
      <c r="A3769" s="17">
        <v>3766</v>
      </c>
      <c r="B3769" s="54" t="s">
        <v>3458</v>
      </c>
      <c r="C3769" s="19">
        <v>415</v>
      </c>
      <c r="D3769" s="18">
        <v>7</v>
      </c>
      <c r="E3769" s="24" t="s">
        <v>3860</v>
      </c>
      <c r="F3769" s="18" t="s">
        <v>3866</v>
      </c>
      <c r="G3769" s="18" t="s">
        <v>21</v>
      </c>
      <c r="H3769" s="18" t="s">
        <v>22</v>
      </c>
      <c r="I3769" s="18" t="s">
        <v>31</v>
      </c>
      <c r="J3769" s="18" t="s">
        <v>39</v>
      </c>
      <c r="K3769" s="18">
        <v>1</v>
      </c>
      <c r="L3769" s="18">
        <v>10</v>
      </c>
      <c r="M3769" s="18" t="s">
        <v>25</v>
      </c>
      <c r="N3769" s="18">
        <v>24000</v>
      </c>
      <c r="O3769" s="18">
        <v>12000</v>
      </c>
      <c r="P3769" s="36"/>
      <c r="XFD3769" s="4"/>
    </row>
    <row r="3770" s="5" customFormat="true" ht="35" customHeight="true" spans="1:16384">
      <c r="A3770" s="17">
        <v>3767</v>
      </c>
      <c r="B3770" s="54" t="s">
        <v>3458</v>
      </c>
      <c r="C3770" s="19">
        <v>416</v>
      </c>
      <c r="D3770" s="18">
        <v>8</v>
      </c>
      <c r="E3770" s="24" t="s">
        <v>3860</v>
      </c>
      <c r="F3770" s="18" t="s">
        <v>3867</v>
      </c>
      <c r="G3770" s="18" t="s">
        <v>21</v>
      </c>
      <c r="H3770" s="18" t="s">
        <v>59</v>
      </c>
      <c r="I3770" s="18" t="s">
        <v>49</v>
      </c>
      <c r="J3770" s="18" t="s">
        <v>39</v>
      </c>
      <c r="K3770" s="18">
        <v>2</v>
      </c>
      <c r="L3770" s="18">
        <v>10</v>
      </c>
      <c r="M3770" s="18" t="s">
        <v>25</v>
      </c>
      <c r="N3770" s="18">
        <v>24000</v>
      </c>
      <c r="O3770" s="18">
        <v>12000</v>
      </c>
      <c r="P3770" s="36"/>
      <c r="XFD3770" s="4"/>
    </row>
    <row r="3771" s="5" customFormat="true" ht="35" customHeight="true" spans="1:16384">
      <c r="A3771" s="17">
        <v>3768</v>
      </c>
      <c r="B3771" s="54" t="s">
        <v>3458</v>
      </c>
      <c r="C3771" s="19">
        <v>417</v>
      </c>
      <c r="D3771" s="18">
        <v>9</v>
      </c>
      <c r="E3771" s="24" t="s">
        <v>3860</v>
      </c>
      <c r="F3771" s="18" t="s">
        <v>3868</v>
      </c>
      <c r="G3771" s="18" t="s">
        <v>21</v>
      </c>
      <c r="H3771" s="18" t="s">
        <v>59</v>
      </c>
      <c r="I3771" s="18" t="s">
        <v>49</v>
      </c>
      <c r="J3771" s="18" t="s">
        <v>35</v>
      </c>
      <c r="K3771" s="18">
        <v>6</v>
      </c>
      <c r="L3771" s="18">
        <v>10</v>
      </c>
      <c r="M3771" s="18" t="s">
        <v>25</v>
      </c>
      <c r="N3771" s="18">
        <v>24000</v>
      </c>
      <c r="O3771" s="18">
        <v>12000</v>
      </c>
      <c r="P3771" s="36"/>
      <c r="XFD3771" s="4"/>
    </row>
    <row r="3772" s="5" customFormat="true" ht="35" customHeight="true" spans="1:16384">
      <c r="A3772" s="17">
        <v>3769</v>
      </c>
      <c r="B3772" s="54" t="s">
        <v>3458</v>
      </c>
      <c r="C3772" s="19">
        <v>418</v>
      </c>
      <c r="D3772" s="18">
        <v>10</v>
      </c>
      <c r="E3772" s="24" t="s">
        <v>3860</v>
      </c>
      <c r="F3772" s="18" t="s">
        <v>3869</v>
      </c>
      <c r="G3772" s="18" t="s">
        <v>21</v>
      </c>
      <c r="H3772" s="18" t="s">
        <v>22</v>
      </c>
      <c r="I3772" s="18" t="s">
        <v>31</v>
      </c>
      <c r="J3772" s="18" t="s">
        <v>39</v>
      </c>
      <c r="K3772" s="18">
        <v>3</v>
      </c>
      <c r="L3772" s="18">
        <v>10</v>
      </c>
      <c r="M3772" s="18" t="s">
        <v>25</v>
      </c>
      <c r="N3772" s="18">
        <v>24000</v>
      </c>
      <c r="O3772" s="18">
        <v>12000</v>
      </c>
      <c r="P3772" s="36"/>
      <c r="XFD3772" s="4"/>
    </row>
    <row r="3773" s="5" customFormat="true" ht="35" customHeight="true" spans="1:16384">
      <c r="A3773" s="17">
        <v>3770</v>
      </c>
      <c r="B3773" s="54" t="s">
        <v>3458</v>
      </c>
      <c r="C3773" s="19">
        <v>419</v>
      </c>
      <c r="D3773" s="18">
        <v>11</v>
      </c>
      <c r="E3773" s="24" t="s">
        <v>3860</v>
      </c>
      <c r="F3773" s="18" t="s">
        <v>2561</v>
      </c>
      <c r="G3773" s="18" t="s">
        <v>21</v>
      </c>
      <c r="H3773" s="18" t="s">
        <v>22</v>
      </c>
      <c r="I3773" s="18" t="s">
        <v>31</v>
      </c>
      <c r="J3773" s="18" t="s">
        <v>35</v>
      </c>
      <c r="K3773" s="18">
        <v>2</v>
      </c>
      <c r="L3773" s="18">
        <v>10</v>
      </c>
      <c r="M3773" s="18" t="s">
        <v>25</v>
      </c>
      <c r="N3773" s="18">
        <v>24000</v>
      </c>
      <c r="O3773" s="18">
        <v>12000</v>
      </c>
      <c r="P3773" s="36"/>
      <c r="XFD3773" s="4"/>
    </row>
    <row r="3774" s="5" customFormat="true" ht="35" customHeight="true" spans="1:16384">
      <c r="A3774" s="17">
        <v>3771</v>
      </c>
      <c r="B3774" s="54" t="s">
        <v>3458</v>
      </c>
      <c r="C3774" s="19">
        <v>420</v>
      </c>
      <c r="D3774" s="18">
        <v>12</v>
      </c>
      <c r="E3774" s="24" t="s">
        <v>3860</v>
      </c>
      <c r="F3774" s="18" t="s">
        <v>3870</v>
      </c>
      <c r="G3774" s="18" t="s">
        <v>21</v>
      </c>
      <c r="H3774" s="18" t="s">
        <v>22</v>
      </c>
      <c r="I3774" s="18" t="s">
        <v>31</v>
      </c>
      <c r="J3774" s="18" t="s">
        <v>35</v>
      </c>
      <c r="K3774" s="18">
        <v>5</v>
      </c>
      <c r="L3774" s="18">
        <v>10</v>
      </c>
      <c r="M3774" s="18" t="s">
        <v>25</v>
      </c>
      <c r="N3774" s="18">
        <v>24000</v>
      </c>
      <c r="O3774" s="18">
        <v>12000</v>
      </c>
      <c r="P3774" s="36"/>
      <c r="XFD3774" s="4"/>
    </row>
    <row r="3775" s="5" customFormat="true" ht="35" customHeight="true" spans="1:16384">
      <c r="A3775" s="17">
        <v>3772</v>
      </c>
      <c r="B3775" s="54" t="s">
        <v>3458</v>
      </c>
      <c r="C3775" s="19">
        <v>421</v>
      </c>
      <c r="D3775" s="18">
        <v>13</v>
      </c>
      <c r="E3775" s="24" t="s">
        <v>3860</v>
      </c>
      <c r="F3775" s="18" t="s">
        <v>3871</v>
      </c>
      <c r="G3775" s="18" t="s">
        <v>21</v>
      </c>
      <c r="H3775" s="18" t="s">
        <v>22</v>
      </c>
      <c r="I3775" s="18" t="s">
        <v>31</v>
      </c>
      <c r="J3775" s="18" t="s">
        <v>24</v>
      </c>
      <c r="K3775" s="18" t="s">
        <v>24</v>
      </c>
      <c r="L3775" s="18">
        <v>10</v>
      </c>
      <c r="M3775" s="18" t="s">
        <v>25</v>
      </c>
      <c r="N3775" s="18">
        <v>24000</v>
      </c>
      <c r="O3775" s="18">
        <v>12000</v>
      </c>
      <c r="P3775" s="36"/>
      <c r="XFD3775" s="4"/>
    </row>
    <row r="3776" s="5" customFormat="true" ht="35" customHeight="true" spans="1:16384">
      <c r="A3776" s="17">
        <v>3773</v>
      </c>
      <c r="B3776" s="54" t="s">
        <v>3458</v>
      </c>
      <c r="C3776" s="19">
        <v>422</v>
      </c>
      <c r="D3776" s="18">
        <v>14</v>
      </c>
      <c r="E3776" s="24" t="s">
        <v>3860</v>
      </c>
      <c r="F3776" s="18" t="s">
        <v>3872</v>
      </c>
      <c r="G3776" s="18" t="s">
        <v>21</v>
      </c>
      <c r="H3776" s="18" t="s">
        <v>22</v>
      </c>
      <c r="I3776" s="18" t="s">
        <v>146</v>
      </c>
      <c r="J3776" s="18" t="s">
        <v>24</v>
      </c>
      <c r="K3776" s="18" t="s">
        <v>24</v>
      </c>
      <c r="L3776" s="18">
        <v>10</v>
      </c>
      <c r="M3776" s="18" t="s">
        <v>25</v>
      </c>
      <c r="N3776" s="18">
        <v>24000</v>
      </c>
      <c r="O3776" s="18">
        <v>12000</v>
      </c>
      <c r="P3776" s="36"/>
      <c r="XFD3776" s="4"/>
    </row>
    <row r="3777" s="5" customFormat="true" ht="35" customHeight="true" spans="1:16384">
      <c r="A3777" s="17">
        <v>3774</v>
      </c>
      <c r="B3777" s="54" t="s">
        <v>3458</v>
      </c>
      <c r="C3777" s="19">
        <v>423</v>
      </c>
      <c r="D3777" s="18">
        <v>15</v>
      </c>
      <c r="E3777" s="24" t="s">
        <v>3860</v>
      </c>
      <c r="F3777" s="18" t="s">
        <v>3873</v>
      </c>
      <c r="G3777" s="18" t="s">
        <v>21</v>
      </c>
      <c r="H3777" s="18" t="s">
        <v>42</v>
      </c>
      <c r="I3777" s="18" t="s">
        <v>75</v>
      </c>
      <c r="J3777" s="18" t="s">
        <v>24</v>
      </c>
      <c r="K3777" s="18" t="s">
        <v>24</v>
      </c>
      <c r="L3777" s="18">
        <v>10</v>
      </c>
      <c r="M3777" s="18" t="s">
        <v>25</v>
      </c>
      <c r="N3777" s="18">
        <v>24000</v>
      </c>
      <c r="O3777" s="18">
        <v>12000</v>
      </c>
      <c r="P3777" s="36"/>
      <c r="XFD3777" s="4"/>
    </row>
    <row r="3778" s="5" customFormat="true" ht="35" customHeight="true" spans="1:16384">
      <c r="A3778" s="17">
        <v>3775</v>
      </c>
      <c r="B3778" s="54" t="s">
        <v>3458</v>
      </c>
      <c r="C3778" s="19">
        <v>424</v>
      </c>
      <c r="D3778" s="18">
        <v>16</v>
      </c>
      <c r="E3778" s="24" t="s">
        <v>3860</v>
      </c>
      <c r="F3778" s="18" t="s">
        <v>3874</v>
      </c>
      <c r="G3778" s="18" t="s">
        <v>21</v>
      </c>
      <c r="H3778" s="18" t="s">
        <v>22</v>
      </c>
      <c r="I3778" s="18" t="s">
        <v>31</v>
      </c>
      <c r="J3778" s="18" t="s">
        <v>32</v>
      </c>
      <c r="K3778" s="18">
        <v>1</v>
      </c>
      <c r="L3778" s="18">
        <v>10</v>
      </c>
      <c r="M3778" s="18" t="s">
        <v>25</v>
      </c>
      <c r="N3778" s="18">
        <v>24000</v>
      </c>
      <c r="O3778" s="18">
        <v>12000</v>
      </c>
      <c r="P3778" s="36"/>
      <c r="XFD3778" s="4"/>
    </row>
    <row r="3779" s="5" customFormat="true" ht="35" customHeight="true" spans="1:16384">
      <c r="A3779" s="17">
        <v>3776</v>
      </c>
      <c r="B3779" s="54" t="s">
        <v>3458</v>
      </c>
      <c r="C3779" s="19">
        <v>425</v>
      </c>
      <c r="D3779" s="18">
        <v>17</v>
      </c>
      <c r="E3779" s="24" t="s">
        <v>3860</v>
      </c>
      <c r="F3779" s="18" t="s">
        <v>257</v>
      </c>
      <c r="G3779" s="18" t="s">
        <v>21</v>
      </c>
      <c r="H3779" s="18" t="s">
        <v>22</v>
      </c>
      <c r="I3779" s="18" t="s">
        <v>31</v>
      </c>
      <c r="J3779" s="18" t="s">
        <v>32</v>
      </c>
      <c r="K3779" s="18">
        <v>4</v>
      </c>
      <c r="L3779" s="18">
        <v>10</v>
      </c>
      <c r="M3779" s="18" t="s">
        <v>25</v>
      </c>
      <c r="N3779" s="18">
        <v>24000</v>
      </c>
      <c r="O3779" s="18">
        <v>12000</v>
      </c>
      <c r="P3779" s="36"/>
      <c r="XFD3779" s="4"/>
    </row>
    <row r="3780" s="5" customFormat="true" ht="35" customHeight="true" spans="1:16384">
      <c r="A3780" s="17">
        <v>3777</v>
      </c>
      <c r="B3780" s="54" t="s">
        <v>3458</v>
      </c>
      <c r="C3780" s="19">
        <v>426</v>
      </c>
      <c r="D3780" s="18">
        <v>18</v>
      </c>
      <c r="E3780" s="24" t="s">
        <v>3860</v>
      </c>
      <c r="F3780" s="18" t="s">
        <v>3875</v>
      </c>
      <c r="G3780" s="18" t="s">
        <v>21</v>
      </c>
      <c r="H3780" s="18" t="s">
        <v>22</v>
      </c>
      <c r="I3780" s="18" t="s">
        <v>31</v>
      </c>
      <c r="J3780" s="18" t="s">
        <v>32</v>
      </c>
      <c r="K3780" s="18">
        <v>5</v>
      </c>
      <c r="L3780" s="18">
        <v>10</v>
      </c>
      <c r="M3780" s="18" t="s">
        <v>25</v>
      </c>
      <c r="N3780" s="18">
        <v>24000</v>
      </c>
      <c r="O3780" s="18">
        <v>12000</v>
      </c>
      <c r="P3780" s="36"/>
      <c r="XFD3780" s="4"/>
    </row>
    <row r="3781" s="5" customFormat="true" ht="35" customHeight="true" spans="1:16384">
      <c r="A3781" s="17">
        <v>3778</v>
      </c>
      <c r="B3781" s="54" t="s">
        <v>3458</v>
      </c>
      <c r="C3781" s="19">
        <v>427</v>
      </c>
      <c r="D3781" s="18">
        <v>19</v>
      </c>
      <c r="E3781" s="24" t="s">
        <v>3860</v>
      </c>
      <c r="F3781" s="18" t="s">
        <v>3876</v>
      </c>
      <c r="G3781" s="18" t="s">
        <v>21</v>
      </c>
      <c r="H3781" s="18" t="s">
        <v>59</v>
      </c>
      <c r="I3781" s="18" t="s">
        <v>49</v>
      </c>
      <c r="J3781" s="18" t="s">
        <v>35</v>
      </c>
      <c r="K3781" s="18">
        <v>5</v>
      </c>
      <c r="L3781" s="18">
        <v>10</v>
      </c>
      <c r="M3781" s="18" t="s">
        <v>25</v>
      </c>
      <c r="N3781" s="18">
        <v>24000</v>
      </c>
      <c r="O3781" s="18">
        <v>12000</v>
      </c>
      <c r="P3781" s="36"/>
      <c r="XFD3781" s="4"/>
    </row>
    <row r="3782" s="5" customFormat="true" ht="35" customHeight="true" spans="1:16384">
      <c r="A3782" s="17">
        <v>3779</v>
      </c>
      <c r="B3782" s="54" t="s">
        <v>3458</v>
      </c>
      <c r="C3782" s="19">
        <v>428</v>
      </c>
      <c r="D3782" s="18">
        <v>20</v>
      </c>
      <c r="E3782" s="24" t="s">
        <v>3860</v>
      </c>
      <c r="F3782" s="18" t="s">
        <v>389</v>
      </c>
      <c r="G3782" s="18" t="s">
        <v>21</v>
      </c>
      <c r="H3782" s="18" t="s">
        <v>59</v>
      </c>
      <c r="I3782" s="18" t="s">
        <v>49</v>
      </c>
      <c r="J3782" s="18" t="s">
        <v>39</v>
      </c>
      <c r="K3782" s="18">
        <v>3</v>
      </c>
      <c r="L3782" s="18">
        <v>10</v>
      </c>
      <c r="M3782" s="18" t="s">
        <v>25</v>
      </c>
      <c r="N3782" s="18">
        <v>24000</v>
      </c>
      <c r="O3782" s="18">
        <v>12000</v>
      </c>
      <c r="P3782" s="36"/>
      <c r="XFD3782" s="4"/>
    </row>
    <row r="3783" s="5" customFormat="true" ht="35" customHeight="true" spans="1:16384">
      <c r="A3783" s="17">
        <v>3780</v>
      </c>
      <c r="B3783" s="54" t="s">
        <v>3458</v>
      </c>
      <c r="C3783" s="19">
        <v>429</v>
      </c>
      <c r="D3783" s="18">
        <v>21</v>
      </c>
      <c r="E3783" s="24" t="s">
        <v>3860</v>
      </c>
      <c r="F3783" s="18" t="s">
        <v>3877</v>
      </c>
      <c r="G3783" s="18" t="s">
        <v>21</v>
      </c>
      <c r="H3783" s="18" t="s">
        <v>59</v>
      </c>
      <c r="I3783" s="18" t="s">
        <v>49</v>
      </c>
      <c r="J3783" s="18" t="s">
        <v>35</v>
      </c>
      <c r="K3783" s="18">
        <v>4</v>
      </c>
      <c r="L3783" s="18">
        <v>10</v>
      </c>
      <c r="M3783" s="18" t="s">
        <v>25</v>
      </c>
      <c r="N3783" s="18">
        <v>24000</v>
      </c>
      <c r="O3783" s="18">
        <v>12000</v>
      </c>
      <c r="P3783" s="36"/>
      <c r="XFD3783" s="4"/>
    </row>
    <row r="3784" s="5" customFormat="true" ht="35" customHeight="true" spans="1:16384">
      <c r="A3784" s="17">
        <v>3781</v>
      </c>
      <c r="B3784" s="54" t="s">
        <v>3458</v>
      </c>
      <c r="C3784" s="19">
        <v>430</v>
      </c>
      <c r="D3784" s="18">
        <v>22</v>
      </c>
      <c r="E3784" s="24" t="s">
        <v>3860</v>
      </c>
      <c r="F3784" s="18" t="s">
        <v>3878</v>
      </c>
      <c r="G3784" s="18" t="s">
        <v>21</v>
      </c>
      <c r="H3784" s="18" t="s">
        <v>22</v>
      </c>
      <c r="I3784" s="18" t="s">
        <v>31</v>
      </c>
      <c r="J3784" s="18" t="s">
        <v>32</v>
      </c>
      <c r="K3784" s="18">
        <v>3</v>
      </c>
      <c r="L3784" s="18">
        <v>10</v>
      </c>
      <c r="M3784" s="18" t="s">
        <v>25</v>
      </c>
      <c r="N3784" s="18">
        <v>24000</v>
      </c>
      <c r="O3784" s="18">
        <v>12000</v>
      </c>
      <c r="P3784" s="36"/>
      <c r="XFD3784" s="4"/>
    </row>
    <row r="3785" s="5" customFormat="true" ht="35" customHeight="true" spans="1:16384">
      <c r="A3785" s="17">
        <v>3782</v>
      </c>
      <c r="B3785" s="54" t="s">
        <v>3458</v>
      </c>
      <c r="C3785" s="19">
        <v>431</v>
      </c>
      <c r="D3785" s="18">
        <v>23</v>
      </c>
      <c r="E3785" s="24" t="s">
        <v>3860</v>
      </c>
      <c r="F3785" s="18" t="s">
        <v>3879</v>
      </c>
      <c r="G3785" s="18" t="s">
        <v>21</v>
      </c>
      <c r="H3785" s="18" t="s">
        <v>22</v>
      </c>
      <c r="I3785" s="18" t="s">
        <v>31</v>
      </c>
      <c r="J3785" s="18" t="s">
        <v>24</v>
      </c>
      <c r="K3785" s="18" t="s">
        <v>24</v>
      </c>
      <c r="L3785" s="18">
        <v>10</v>
      </c>
      <c r="M3785" s="18" t="s">
        <v>25</v>
      </c>
      <c r="N3785" s="18">
        <v>24000</v>
      </c>
      <c r="O3785" s="18">
        <v>12000</v>
      </c>
      <c r="P3785" s="36"/>
      <c r="XFD3785" s="4"/>
    </row>
    <row r="3786" s="5" customFormat="true" ht="35" customHeight="true" spans="1:16384">
      <c r="A3786" s="17">
        <v>3783</v>
      </c>
      <c r="B3786" s="54" t="s">
        <v>3458</v>
      </c>
      <c r="C3786" s="19">
        <v>432</v>
      </c>
      <c r="D3786" s="18">
        <v>24</v>
      </c>
      <c r="E3786" s="24" t="s">
        <v>3860</v>
      </c>
      <c r="F3786" s="18" t="s">
        <v>3880</v>
      </c>
      <c r="G3786" s="18" t="s">
        <v>21</v>
      </c>
      <c r="H3786" s="18" t="s">
        <v>22</v>
      </c>
      <c r="I3786" s="18" t="s">
        <v>31</v>
      </c>
      <c r="J3786" s="18" t="s">
        <v>32</v>
      </c>
      <c r="K3786" s="18">
        <v>5</v>
      </c>
      <c r="L3786" s="18">
        <v>10</v>
      </c>
      <c r="M3786" s="18" t="s">
        <v>25</v>
      </c>
      <c r="N3786" s="18">
        <v>24000</v>
      </c>
      <c r="O3786" s="18">
        <v>12000</v>
      </c>
      <c r="P3786" s="36"/>
      <c r="XFD3786" s="4"/>
    </row>
    <row r="3787" s="5" customFormat="true" ht="35" customHeight="true" spans="1:16384">
      <c r="A3787" s="17">
        <v>3784</v>
      </c>
      <c r="B3787" s="54" t="s">
        <v>3458</v>
      </c>
      <c r="C3787" s="19">
        <v>433</v>
      </c>
      <c r="D3787" s="18">
        <v>25</v>
      </c>
      <c r="E3787" s="24" t="s">
        <v>3860</v>
      </c>
      <c r="F3787" s="18" t="s">
        <v>3881</v>
      </c>
      <c r="G3787" s="18" t="s">
        <v>21</v>
      </c>
      <c r="H3787" s="18" t="s">
        <v>22</v>
      </c>
      <c r="I3787" s="18" t="s">
        <v>31</v>
      </c>
      <c r="J3787" s="18" t="s">
        <v>35</v>
      </c>
      <c r="K3787" s="18">
        <v>5</v>
      </c>
      <c r="L3787" s="18">
        <v>10</v>
      </c>
      <c r="M3787" s="18" t="s">
        <v>25</v>
      </c>
      <c r="N3787" s="18">
        <v>24000</v>
      </c>
      <c r="O3787" s="18">
        <v>12000</v>
      </c>
      <c r="P3787" s="36"/>
      <c r="XFD3787" s="4"/>
    </row>
    <row r="3788" s="5" customFormat="true" ht="35" customHeight="true" spans="1:16384">
      <c r="A3788" s="17">
        <v>3785</v>
      </c>
      <c r="B3788" s="54" t="s">
        <v>3458</v>
      </c>
      <c r="C3788" s="19">
        <v>434</v>
      </c>
      <c r="D3788" s="18">
        <v>26</v>
      </c>
      <c r="E3788" s="24" t="s">
        <v>3860</v>
      </c>
      <c r="F3788" s="18" t="s">
        <v>3882</v>
      </c>
      <c r="G3788" s="18" t="s">
        <v>21</v>
      </c>
      <c r="H3788" s="18" t="s">
        <v>22</v>
      </c>
      <c r="I3788" s="18" t="s">
        <v>120</v>
      </c>
      <c r="J3788" s="18" t="s">
        <v>24</v>
      </c>
      <c r="K3788" s="18" t="s">
        <v>24</v>
      </c>
      <c r="L3788" s="18">
        <v>10</v>
      </c>
      <c r="M3788" s="18" t="s">
        <v>25</v>
      </c>
      <c r="N3788" s="18">
        <v>24000</v>
      </c>
      <c r="O3788" s="18">
        <v>12000</v>
      </c>
      <c r="P3788" s="36"/>
      <c r="XFD3788" s="4"/>
    </row>
    <row r="3789" s="5" customFormat="true" ht="35" customHeight="true" spans="1:16384">
      <c r="A3789" s="17">
        <v>3786</v>
      </c>
      <c r="B3789" s="54" t="s">
        <v>3458</v>
      </c>
      <c r="C3789" s="19">
        <v>435</v>
      </c>
      <c r="D3789" s="18">
        <v>27</v>
      </c>
      <c r="E3789" s="24" t="s">
        <v>3860</v>
      </c>
      <c r="F3789" s="18" t="s">
        <v>3883</v>
      </c>
      <c r="G3789" s="18" t="s">
        <v>21</v>
      </c>
      <c r="H3789" s="18" t="s">
        <v>59</v>
      </c>
      <c r="I3789" s="18" t="s">
        <v>49</v>
      </c>
      <c r="J3789" s="18" t="s">
        <v>32</v>
      </c>
      <c r="K3789" s="18">
        <v>4</v>
      </c>
      <c r="L3789" s="18">
        <v>10</v>
      </c>
      <c r="M3789" s="18" t="s">
        <v>25</v>
      </c>
      <c r="N3789" s="18">
        <v>24000</v>
      </c>
      <c r="O3789" s="18">
        <v>12000</v>
      </c>
      <c r="P3789" s="36"/>
      <c r="XFD3789" s="4"/>
    </row>
    <row r="3790" s="5" customFormat="true" ht="35" customHeight="true" spans="1:16384">
      <c r="A3790" s="17">
        <v>3787</v>
      </c>
      <c r="B3790" s="54" t="s">
        <v>3458</v>
      </c>
      <c r="C3790" s="19">
        <v>436</v>
      </c>
      <c r="D3790" s="18">
        <v>28</v>
      </c>
      <c r="E3790" s="24" t="s">
        <v>3860</v>
      </c>
      <c r="F3790" s="18" t="s">
        <v>3884</v>
      </c>
      <c r="G3790" s="18" t="s">
        <v>21</v>
      </c>
      <c r="H3790" s="18" t="s">
        <v>22</v>
      </c>
      <c r="I3790" s="18" t="s">
        <v>31</v>
      </c>
      <c r="J3790" s="18" t="s">
        <v>39</v>
      </c>
      <c r="K3790" s="18">
        <v>6</v>
      </c>
      <c r="L3790" s="18">
        <v>10</v>
      </c>
      <c r="M3790" s="18" t="s">
        <v>25</v>
      </c>
      <c r="N3790" s="18">
        <v>24000</v>
      </c>
      <c r="O3790" s="18">
        <v>12000</v>
      </c>
      <c r="P3790" s="36"/>
      <c r="XFD3790" s="4"/>
    </row>
    <row r="3791" s="5" customFormat="true" ht="35" customHeight="true" spans="1:16384">
      <c r="A3791" s="17">
        <v>3788</v>
      </c>
      <c r="B3791" s="54" t="s">
        <v>3458</v>
      </c>
      <c r="C3791" s="19">
        <v>437</v>
      </c>
      <c r="D3791" s="18">
        <v>29</v>
      </c>
      <c r="E3791" s="24" t="s">
        <v>3860</v>
      </c>
      <c r="F3791" s="18" t="s">
        <v>3885</v>
      </c>
      <c r="G3791" s="18" t="s">
        <v>21</v>
      </c>
      <c r="H3791" s="18" t="s">
        <v>89</v>
      </c>
      <c r="I3791" s="18" t="s">
        <v>49</v>
      </c>
      <c r="J3791" s="18" t="s">
        <v>39</v>
      </c>
      <c r="K3791" s="18">
        <v>5</v>
      </c>
      <c r="L3791" s="18">
        <v>10</v>
      </c>
      <c r="M3791" s="18" t="s">
        <v>25</v>
      </c>
      <c r="N3791" s="18">
        <v>24000</v>
      </c>
      <c r="O3791" s="18">
        <v>12000</v>
      </c>
      <c r="P3791" s="36"/>
      <c r="XFD3791" s="4"/>
    </row>
    <row r="3792" s="5" customFormat="true" ht="35" customHeight="true" spans="1:16384">
      <c r="A3792" s="17">
        <v>3789</v>
      </c>
      <c r="B3792" s="54" t="s">
        <v>3458</v>
      </c>
      <c r="C3792" s="19">
        <v>438</v>
      </c>
      <c r="D3792" s="18">
        <v>30</v>
      </c>
      <c r="E3792" s="24" t="s">
        <v>3860</v>
      </c>
      <c r="F3792" s="18" t="s">
        <v>3886</v>
      </c>
      <c r="G3792" s="18" t="s">
        <v>21</v>
      </c>
      <c r="H3792" s="18" t="s">
        <v>59</v>
      </c>
      <c r="I3792" s="18" t="s">
        <v>49</v>
      </c>
      <c r="J3792" s="18" t="s">
        <v>39</v>
      </c>
      <c r="K3792" s="18">
        <v>6</v>
      </c>
      <c r="L3792" s="18">
        <v>10</v>
      </c>
      <c r="M3792" s="18" t="s">
        <v>25</v>
      </c>
      <c r="N3792" s="18">
        <v>24000</v>
      </c>
      <c r="O3792" s="18">
        <v>12000</v>
      </c>
      <c r="P3792" s="36"/>
      <c r="XFD3792" s="4"/>
    </row>
    <row r="3793" s="5" customFormat="true" ht="35" customHeight="true" spans="1:16384">
      <c r="A3793" s="17">
        <v>3790</v>
      </c>
      <c r="B3793" s="54" t="s">
        <v>3458</v>
      </c>
      <c r="C3793" s="19">
        <v>439</v>
      </c>
      <c r="D3793" s="18">
        <v>31</v>
      </c>
      <c r="E3793" s="24" t="s">
        <v>3860</v>
      </c>
      <c r="F3793" s="18" t="s">
        <v>3887</v>
      </c>
      <c r="G3793" s="18" t="s">
        <v>21</v>
      </c>
      <c r="H3793" s="18" t="s">
        <v>22</v>
      </c>
      <c r="I3793" s="18" t="s">
        <v>31</v>
      </c>
      <c r="J3793" s="18" t="s">
        <v>32</v>
      </c>
      <c r="K3793" s="18">
        <v>2</v>
      </c>
      <c r="L3793" s="18">
        <v>10</v>
      </c>
      <c r="M3793" s="18" t="s">
        <v>25</v>
      </c>
      <c r="N3793" s="18">
        <v>24000</v>
      </c>
      <c r="O3793" s="18">
        <v>12000</v>
      </c>
      <c r="P3793" s="36"/>
      <c r="XFD3793" s="4"/>
    </row>
    <row r="3794" s="5" customFormat="true" ht="35" customHeight="true" spans="1:16384">
      <c r="A3794" s="17">
        <v>3791</v>
      </c>
      <c r="B3794" s="54" t="s">
        <v>3458</v>
      </c>
      <c r="C3794" s="19">
        <v>440</v>
      </c>
      <c r="D3794" s="18">
        <v>32</v>
      </c>
      <c r="E3794" s="24" t="s">
        <v>3860</v>
      </c>
      <c r="F3794" s="18" t="s">
        <v>3888</v>
      </c>
      <c r="G3794" s="18" t="s">
        <v>21</v>
      </c>
      <c r="H3794" s="18" t="s">
        <v>22</v>
      </c>
      <c r="I3794" s="18" t="s">
        <v>31</v>
      </c>
      <c r="J3794" s="18" t="s">
        <v>32</v>
      </c>
      <c r="K3794" s="18">
        <v>4</v>
      </c>
      <c r="L3794" s="18">
        <v>9</v>
      </c>
      <c r="M3794" s="18" t="s">
        <v>25</v>
      </c>
      <c r="N3794" s="18">
        <v>21600</v>
      </c>
      <c r="O3794" s="18">
        <v>10800</v>
      </c>
      <c r="P3794" s="36"/>
      <c r="XFD3794" s="4"/>
    </row>
    <row r="3795" s="5" customFormat="true" ht="35" customHeight="true" spans="1:16384">
      <c r="A3795" s="17">
        <v>3792</v>
      </c>
      <c r="B3795" s="54" t="s">
        <v>3458</v>
      </c>
      <c r="C3795" s="19">
        <v>441</v>
      </c>
      <c r="D3795" s="18">
        <v>33</v>
      </c>
      <c r="E3795" s="24" t="s">
        <v>3860</v>
      </c>
      <c r="F3795" s="18" t="s">
        <v>3889</v>
      </c>
      <c r="G3795" s="18" t="s">
        <v>21</v>
      </c>
      <c r="H3795" s="18" t="s">
        <v>22</v>
      </c>
      <c r="I3795" s="18" t="s">
        <v>31</v>
      </c>
      <c r="J3795" s="18" t="s">
        <v>39</v>
      </c>
      <c r="K3795" s="18" t="s">
        <v>3890</v>
      </c>
      <c r="L3795" s="18">
        <v>8</v>
      </c>
      <c r="M3795" s="18" t="s">
        <v>25</v>
      </c>
      <c r="N3795" s="18">
        <v>19200</v>
      </c>
      <c r="O3795" s="18">
        <v>9600</v>
      </c>
      <c r="P3795" s="36"/>
      <c r="XFD3795" s="4"/>
    </row>
    <row r="3796" s="5" customFormat="true" ht="35" customHeight="true" spans="1:16384">
      <c r="A3796" s="17">
        <v>3793</v>
      </c>
      <c r="B3796" s="54" t="s">
        <v>3458</v>
      </c>
      <c r="C3796" s="19">
        <v>442</v>
      </c>
      <c r="D3796" s="18">
        <v>34</v>
      </c>
      <c r="E3796" s="24" t="s">
        <v>3860</v>
      </c>
      <c r="F3796" s="18" t="s">
        <v>3891</v>
      </c>
      <c r="G3796" s="18" t="s">
        <v>21</v>
      </c>
      <c r="H3796" s="18" t="s">
        <v>22</v>
      </c>
      <c r="I3796" s="18" t="s">
        <v>31</v>
      </c>
      <c r="J3796" s="18" t="s">
        <v>32</v>
      </c>
      <c r="K3796" s="18">
        <v>2</v>
      </c>
      <c r="L3796" s="18">
        <v>7</v>
      </c>
      <c r="M3796" s="18" t="s">
        <v>25</v>
      </c>
      <c r="N3796" s="18">
        <v>16800</v>
      </c>
      <c r="O3796" s="18">
        <v>8400</v>
      </c>
      <c r="P3796" s="36"/>
      <c r="XFD3796" s="4"/>
    </row>
    <row r="3797" s="5" customFormat="true" ht="35" customHeight="true" spans="1:16384">
      <c r="A3797" s="17">
        <v>3794</v>
      </c>
      <c r="B3797" s="54" t="s">
        <v>3458</v>
      </c>
      <c r="C3797" s="19">
        <v>443</v>
      </c>
      <c r="D3797" s="18">
        <v>35</v>
      </c>
      <c r="E3797" s="24" t="s">
        <v>3860</v>
      </c>
      <c r="F3797" s="18" t="s">
        <v>3892</v>
      </c>
      <c r="G3797" s="18" t="s">
        <v>21</v>
      </c>
      <c r="H3797" s="18" t="s">
        <v>22</v>
      </c>
      <c r="I3797" s="18" t="s">
        <v>31</v>
      </c>
      <c r="J3797" s="18" t="s">
        <v>35</v>
      </c>
      <c r="K3797" s="18" t="s">
        <v>3893</v>
      </c>
      <c r="L3797" s="18">
        <v>7</v>
      </c>
      <c r="M3797" s="18" t="s">
        <v>25</v>
      </c>
      <c r="N3797" s="18">
        <v>16800</v>
      </c>
      <c r="O3797" s="18">
        <v>8400</v>
      </c>
      <c r="P3797" s="36"/>
      <c r="XFD3797" s="4"/>
    </row>
    <row r="3798" s="5" customFormat="true" ht="35" customHeight="true" spans="1:16384">
      <c r="A3798" s="17">
        <v>3795</v>
      </c>
      <c r="B3798" s="54" t="s">
        <v>3458</v>
      </c>
      <c r="C3798" s="19">
        <v>444</v>
      </c>
      <c r="D3798" s="18">
        <v>36</v>
      </c>
      <c r="E3798" s="24" t="s">
        <v>3860</v>
      </c>
      <c r="F3798" s="18" t="s">
        <v>3894</v>
      </c>
      <c r="G3798" s="18" t="s">
        <v>21</v>
      </c>
      <c r="H3798" s="18" t="s">
        <v>59</v>
      </c>
      <c r="I3798" s="18" t="s">
        <v>49</v>
      </c>
      <c r="J3798" s="18" t="s">
        <v>35</v>
      </c>
      <c r="K3798" s="18">
        <v>2</v>
      </c>
      <c r="L3798" s="18">
        <v>6</v>
      </c>
      <c r="M3798" s="18" t="s">
        <v>25</v>
      </c>
      <c r="N3798" s="18">
        <v>14400</v>
      </c>
      <c r="O3798" s="18">
        <v>7200</v>
      </c>
      <c r="P3798" s="36"/>
      <c r="XFD3798" s="4"/>
    </row>
    <row r="3799" s="5" customFormat="true" ht="35" customHeight="true" spans="1:16384">
      <c r="A3799" s="17">
        <v>3796</v>
      </c>
      <c r="B3799" s="54" t="s">
        <v>3458</v>
      </c>
      <c r="C3799" s="19">
        <v>445</v>
      </c>
      <c r="D3799" s="18">
        <v>37</v>
      </c>
      <c r="E3799" s="24" t="s">
        <v>3860</v>
      </c>
      <c r="F3799" s="18" t="s">
        <v>3895</v>
      </c>
      <c r="G3799" s="18" t="s">
        <v>21</v>
      </c>
      <c r="H3799" s="18" t="s">
        <v>59</v>
      </c>
      <c r="I3799" s="18" t="s">
        <v>49</v>
      </c>
      <c r="J3799" s="18" t="s">
        <v>32</v>
      </c>
      <c r="K3799" s="18">
        <v>3</v>
      </c>
      <c r="L3799" s="18">
        <v>6</v>
      </c>
      <c r="M3799" s="18" t="s">
        <v>25</v>
      </c>
      <c r="N3799" s="18">
        <v>14400</v>
      </c>
      <c r="O3799" s="18">
        <v>7200</v>
      </c>
      <c r="P3799" s="36"/>
      <c r="XFD3799" s="4"/>
    </row>
    <row r="3800" s="5" customFormat="true" ht="35" customHeight="true" spans="1:16384">
      <c r="A3800" s="17">
        <v>3797</v>
      </c>
      <c r="B3800" s="54" t="s">
        <v>3458</v>
      </c>
      <c r="C3800" s="19">
        <v>446</v>
      </c>
      <c r="D3800" s="18">
        <v>38</v>
      </c>
      <c r="E3800" s="24" t="s">
        <v>3860</v>
      </c>
      <c r="F3800" s="18" t="s">
        <v>3896</v>
      </c>
      <c r="G3800" s="18" t="s">
        <v>21</v>
      </c>
      <c r="H3800" s="18" t="s">
        <v>22</v>
      </c>
      <c r="I3800" s="18" t="s">
        <v>31</v>
      </c>
      <c r="J3800" s="18" t="s">
        <v>35</v>
      </c>
      <c r="K3800" s="18">
        <v>1</v>
      </c>
      <c r="L3800" s="18">
        <v>6</v>
      </c>
      <c r="M3800" s="18" t="s">
        <v>25</v>
      </c>
      <c r="N3800" s="18">
        <v>14400</v>
      </c>
      <c r="O3800" s="18">
        <v>7200</v>
      </c>
      <c r="P3800" s="36"/>
      <c r="XFD3800" s="4"/>
    </row>
    <row r="3801" s="5" customFormat="true" ht="35" customHeight="true" spans="1:16384">
      <c r="A3801" s="17">
        <v>3798</v>
      </c>
      <c r="B3801" s="54" t="s">
        <v>3458</v>
      </c>
      <c r="C3801" s="19">
        <v>447</v>
      </c>
      <c r="D3801" s="18">
        <v>39</v>
      </c>
      <c r="E3801" s="24" t="s">
        <v>3860</v>
      </c>
      <c r="F3801" s="18" t="s">
        <v>3897</v>
      </c>
      <c r="G3801" s="18" t="s">
        <v>21</v>
      </c>
      <c r="H3801" s="18" t="s">
        <v>59</v>
      </c>
      <c r="I3801" s="18" t="s">
        <v>49</v>
      </c>
      <c r="J3801" s="18" t="s">
        <v>32</v>
      </c>
      <c r="K3801" s="18">
        <v>1</v>
      </c>
      <c r="L3801" s="18">
        <v>6</v>
      </c>
      <c r="M3801" s="18" t="s">
        <v>25</v>
      </c>
      <c r="N3801" s="18">
        <v>14400</v>
      </c>
      <c r="O3801" s="18">
        <v>7200</v>
      </c>
      <c r="P3801" s="36"/>
      <c r="XFD3801" s="4"/>
    </row>
    <row r="3802" s="5" customFormat="true" ht="35" customHeight="true" spans="1:16384">
      <c r="A3802" s="17">
        <v>3799</v>
      </c>
      <c r="B3802" s="54" t="s">
        <v>3458</v>
      </c>
      <c r="C3802" s="19">
        <v>448</v>
      </c>
      <c r="D3802" s="18">
        <v>40</v>
      </c>
      <c r="E3802" s="24" t="s">
        <v>3860</v>
      </c>
      <c r="F3802" s="18" t="s">
        <v>3898</v>
      </c>
      <c r="G3802" s="18" t="s">
        <v>21</v>
      </c>
      <c r="H3802" s="18" t="s">
        <v>89</v>
      </c>
      <c r="I3802" s="18" t="s">
        <v>49</v>
      </c>
      <c r="J3802" s="18" t="s">
        <v>35</v>
      </c>
      <c r="K3802" s="18">
        <v>3</v>
      </c>
      <c r="L3802" s="18">
        <v>5</v>
      </c>
      <c r="M3802" s="18" t="s">
        <v>25</v>
      </c>
      <c r="N3802" s="18">
        <v>12000</v>
      </c>
      <c r="O3802" s="18">
        <v>6000</v>
      </c>
      <c r="P3802" s="36"/>
      <c r="XFD3802" s="4"/>
    </row>
    <row r="3803" s="5" customFormat="true" ht="35" customHeight="true" spans="1:16384">
      <c r="A3803" s="17">
        <v>3800</v>
      </c>
      <c r="B3803" s="54" t="s">
        <v>3458</v>
      </c>
      <c r="C3803" s="19">
        <v>449</v>
      </c>
      <c r="D3803" s="18">
        <v>41</v>
      </c>
      <c r="E3803" s="24" t="s">
        <v>3860</v>
      </c>
      <c r="F3803" s="18" t="s">
        <v>3899</v>
      </c>
      <c r="G3803" s="18" t="s">
        <v>21</v>
      </c>
      <c r="H3803" s="18" t="s">
        <v>22</v>
      </c>
      <c r="I3803" s="18" t="s">
        <v>582</v>
      </c>
      <c r="J3803" s="18" t="s">
        <v>24</v>
      </c>
      <c r="K3803" s="18" t="s">
        <v>24</v>
      </c>
      <c r="L3803" s="18">
        <v>5</v>
      </c>
      <c r="M3803" s="18" t="s">
        <v>25</v>
      </c>
      <c r="N3803" s="18">
        <v>12000</v>
      </c>
      <c r="O3803" s="18">
        <v>6000</v>
      </c>
      <c r="P3803" s="36"/>
      <c r="XFD3803" s="4"/>
    </row>
    <row r="3804" s="5" customFormat="true" ht="35" customHeight="true" spans="1:16384">
      <c r="A3804" s="17">
        <v>3801</v>
      </c>
      <c r="B3804" s="54" t="s">
        <v>3458</v>
      </c>
      <c r="C3804" s="19">
        <v>450</v>
      </c>
      <c r="D3804" s="18">
        <v>42</v>
      </c>
      <c r="E3804" s="24" t="s">
        <v>3860</v>
      </c>
      <c r="F3804" s="18" t="s">
        <v>3900</v>
      </c>
      <c r="G3804" s="18" t="s">
        <v>21</v>
      </c>
      <c r="H3804" s="18" t="s">
        <v>22</v>
      </c>
      <c r="I3804" s="18" t="s">
        <v>31</v>
      </c>
      <c r="J3804" s="18" t="s">
        <v>39</v>
      </c>
      <c r="K3804" s="18">
        <v>4</v>
      </c>
      <c r="L3804" s="18">
        <v>4</v>
      </c>
      <c r="M3804" s="18" t="s">
        <v>25</v>
      </c>
      <c r="N3804" s="18">
        <v>9600</v>
      </c>
      <c r="O3804" s="18">
        <v>4800</v>
      </c>
      <c r="P3804" s="36"/>
      <c r="XFD3804" s="4"/>
    </row>
    <row r="3805" s="5" customFormat="true" ht="35" customHeight="true" spans="1:16384">
      <c r="A3805" s="17">
        <v>3802</v>
      </c>
      <c r="B3805" s="54" t="s">
        <v>3458</v>
      </c>
      <c r="C3805" s="19">
        <v>451</v>
      </c>
      <c r="D3805" s="18">
        <v>43</v>
      </c>
      <c r="E3805" s="24" t="s">
        <v>3860</v>
      </c>
      <c r="F3805" s="18" t="s">
        <v>3901</v>
      </c>
      <c r="G3805" s="18" t="s">
        <v>21</v>
      </c>
      <c r="H3805" s="18" t="s">
        <v>22</v>
      </c>
      <c r="I3805" s="18" t="s">
        <v>31</v>
      </c>
      <c r="J3805" s="18" t="s">
        <v>39</v>
      </c>
      <c r="K3805" s="18">
        <v>1</v>
      </c>
      <c r="L3805" s="18">
        <v>4</v>
      </c>
      <c r="M3805" s="18" t="s">
        <v>25</v>
      </c>
      <c r="N3805" s="18">
        <v>9600</v>
      </c>
      <c r="O3805" s="18">
        <v>4800</v>
      </c>
      <c r="P3805" s="36"/>
      <c r="XFD3805" s="4"/>
    </row>
    <row r="3806" s="5" customFormat="true" ht="35" customHeight="true" spans="1:16384">
      <c r="A3806" s="17">
        <v>3803</v>
      </c>
      <c r="B3806" s="54" t="s">
        <v>3458</v>
      </c>
      <c r="C3806" s="19">
        <v>452</v>
      </c>
      <c r="D3806" s="18">
        <v>44</v>
      </c>
      <c r="E3806" s="24" t="s">
        <v>3860</v>
      </c>
      <c r="F3806" s="18" t="s">
        <v>3902</v>
      </c>
      <c r="G3806" s="18" t="s">
        <v>21</v>
      </c>
      <c r="H3806" s="18" t="s">
        <v>59</v>
      </c>
      <c r="I3806" s="18" t="s">
        <v>49</v>
      </c>
      <c r="J3806" s="18" t="s">
        <v>39</v>
      </c>
      <c r="K3806" s="18" t="s">
        <v>156</v>
      </c>
      <c r="L3806" s="18">
        <v>4</v>
      </c>
      <c r="M3806" s="18" t="s">
        <v>25</v>
      </c>
      <c r="N3806" s="18">
        <v>9600</v>
      </c>
      <c r="O3806" s="18">
        <v>4800</v>
      </c>
      <c r="P3806" s="36"/>
      <c r="XFD3806" s="4"/>
    </row>
    <row r="3807" s="5" customFormat="true" ht="35" customHeight="true" spans="1:16384">
      <c r="A3807" s="17">
        <v>3804</v>
      </c>
      <c r="B3807" s="54" t="s">
        <v>3458</v>
      </c>
      <c r="C3807" s="19">
        <v>453</v>
      </c>
      <c r="D3807" s="18">
        <v>45</v>
      </c>
      <c r="E3807" s="24" t="s">
        <v>3860</v>
      </c>
      <c r="F3807" s="18" t="s">
        <v>3903</v>
      </c>
      <c r="G3807" s="18" t="s">
        <v>21</v>
      </c>
      <c r="H3807" s="18" t="s">
        <v>22</v>
      </c>
      <c r="I3807" s="18" t="s">
        <v>31</v>
      </c>
      <c r="J3807" s="18" t="s">
        <v>35</v>
      </c>
      <c r="K3807" s="18">
        <v>3</v>
      </c>
      <c r="L3807" s="18">
        <v>3</v>
      </c>
      <c r="M3807" s="18" t="s">
        <v>25</v>
      </c>
      <c r="N3807" s="18">
        <v>7200</v>
      </c>
      <c r="O3807" s="18">
        <v>3600</v>
      </c>
      <c r="P3807" s="36"/>
      <c r="XFD3807" s="4"/>
    </row>
    <row r="3808" s="5" customFormat="true" ht="35" customHeight="true" spans="1:16384">
      <c r="A3808" s="17">
        <v>3805</v>
      </c>
      <c r="B3808" s="54" t="s">
        <v>3458</v>
      </c>
      <c r="C3808" s="19">
        <v>454</v>
      </c>
      <c r="D3808" s="18">
        <v>46</v>
      </c>
      <c r="E3808" s="24" t="s">
        <v>3860</v>
      </c>
      <c r="F3808" s="18" t="s">
        <v>3904</v>
      </c>
      <c r="G3808" s="18" t="s">
        <v>21</v>
      </c>
      <c r="H3808" s="18" t="s">
        <v>89</v>
      </c>
      <c r="I3808" s="18" t="s">
        <v>49</v>
      </c>
      <c r="J3808" s="18" t="s">
        <v>39</v>
      </c>
      <c r="K3808" s="18">
        <v>4</v>
      </c>
      <c r="L3808" s="18">
        <v>3</v>
      </c>
      <c r="M3808" s="18" t="s">
        <v>25</v>
      </c>
      <c r="N3808" s="18">
        <v>7200</v>
      </c>
      <c r="O3808" s="18">
        <v>3600</v>
      </c>
      <c r="P3808" s="36"/>
      <c r="XFD3808" s="4"/>
    </row>
    <row r="3809" s="5" customFormat="true" ht="35" customHeight="true" spans="1:16384">
      <c r="A3809" s="17">
        <v>3806</v>
      </c>
      <c r="B3809" s="54" t="s">
        <v>3458</v>
      </c>
      <c r="C3809" s="19">
        <v>455</v>
      </c>
      <c r="D3809" s="18">
        <v>47</v>
      </c>
      <c r="E3809" s="24" t="s">
        <v>3860</v>
      </c>
      <c r="F3809" s="18" t="s">
        <v>3905</v>
      </c>
      <c r="G3809" s="18" t="s">
        <v>21</v>
      </c>
      <c r="H3809" s="18" t="s">
        <v>42</v>
      </c>
      <c r="I3809" s="18" t="s">
        <v>75</v>
      </c>
      <c r="J3809" s="18" t="s">
        <v>24</v>
      </c>
      <c r="K3809" s="18" t="s">
        <v>24</v>
      </c>
      <c r="L3809" s="18">
        <v>3</v>
      </c>
      <c r="M3809" s="18" t="s">
        <v>25</v>
      </c>
      <c r="N3809" s="18">
        <v>7200</v>
      </c>
      <c r="O3809" s="18">
        <v>3600</v>
      </c>
      <c r="P3809" s="36"/>
      <c r="XFD3809" s="4"/>
    </row>
    <row r="3810" s="5" customFormat="true" ht="35" customHeight="true" spans="1:16384">
      <c r="A3810" s="17">
        <v>3807</v>
      </c>
      <c r="B3810" s="54" t="s">
        <v>3458</v>
      </c>
      <c r="C3810" s="19">
        <v>456</v>
      </c>
      <c r="D3810" s="18">
        <v>48</v>
      </c>
      <c r="E3810" s="24" t="s">
        <v>3860</v>
      </c>
      <c r="F3810" s="18" t="s">
        <v>3906</v>
      </c>
      <c r="G3810" s="18" t="s">
        <v>21</v>
      </c>
      <c r="H3810" s="18" t="s">
        <v>22</v>
      </c>
      <c r="I3810" s="18" t="s">
        <v>31</v>
      </c>
      <c r="J3810" s="18" t="s">
        <v>35</v>
      </c>
      <c r="K3810" s="18" t="s">
        <v>152</v>
      </c>
      <c r="L3810" s="18">
        <v>2</v>
      </c>
      <c r="M3810" s="18" t="s">
        <v>25</v>
      </c>
      <c r="N3810" s="18">
        <v>4800</v>
      </c>
      <c r="O3810" s="18">
        <v>2400</v>
      </c>
      <c r="P3810" s="36"/>
      <c r="XFD3810" s="4"/>
    </row>
    <row r="3811" s="5" customFormat="true" ht="35" customHeight="true" spans="1:16384">
      <c r="A3811" s="17">
        <v>3808</v>
      </c>
      <c r="B3811" s="54" t="s">
        <v>3458</v>
      </c>
      <c r="C3811" s="19">
        <v>457</v>
      </c>
      <c r="D3811" s="18">
        <v>49</v>
      </c>
      <c r="E3811" s="24" t="s">
        <v>3860</v>
      </c>
      <c r="F3811" s="18" t="s">
        <v>3907</v>
      </c>
      <c r="G3811" s="18" t="s">
        <v>21</v>
      </c>
      <c r="H3811" s="18" t="s">
        <v>22</v>
      </c>
      <c r="I3811" s="18" t="s">
        <v>31</v>
      </c>
      <c r="J3811" s="18" t="s">
        <v>35</v>
      </c>
      <c r="K3811" s="18" t="s">
        <v>2186</v>
      </c>
      <c r="L3811" s="18">
        <v>2</v>
      </c>
      <c r="M3811" s="18" t="s">
        <v>25</v>
      </c>
      <c r="N3811" s="18">
        <v>4800</v>
      </c>
      <c r="O3811" s="18">
        <v>2400</v>
      </c>
      <c r="P3811" s="36"/>
      <c r="XFD3811" s="4"/>
    </row>
    <row r="3812" s="5" customFormat="true" ht="35" customHeight="true" spans="1:16384">
      <c r="A3812" s="17">
        <v>3809</v>
      </c>
      <c r="B3812" s="54" t="s">
        <v>3458</v>
      </c>
      <c r="C3812" s="19">
        <v>458</v>
      </c>
      <c r="D3812" s="18">
        <v>50</v>
      </c>
      <c r="E3812" s="24" t="s">
        <v>3860</v>
      </c>
      <c r="F3812" s="18" t="s">
        <v>3908</v>
      </c>
      <c r="G3812" s="18" t="s">
        <v>21</v>
      </c>
      <c r="H3812" s="18" t="s">
        <v>22</v>
      </c>
      <c r="I3812" s="18" t="s">
        <v>31</v>
      </c>
      <c r="J3812" s="18" t="s">
        <v>35</v>
      </c>
      <c r="K3812" s="18" t="s">
        <v>158</v>
      </c>
      <c r="L3812" s="18">
        <v>2</v>
      </c>
      <c r="M3812" s="18" t="s">
        <v>25</v>
      </c>
      <c r="N3812" s="18">
        <v>4800</v>
      </c>
      <c r="O3812" s="18">
        <v>2400</v>
      </c>
      <c r="P3812" s="36"/>
      <c r="XFD3812" s="4"/>
    </row>
    <row r="3813" s="5" customFormat="true" ht="35" customHeight="true" spans="1:16384">
      <c r="A3813" s="17">
        <v>3810</v>
      </c>
      <c r="B3813" s="54" t="s">
        <v>3458</v>
      </c>
      <c r="C3813" s="19">
        <v>459</v>
      </c>
      <c r="D3813" s="18">
        <v>51</v>
      </c>
      <c r="E3813" s="24" t="s">
        <v>3860</v>
      </c>
      <c r="F3813" s="18" t="s">
        <v>3909</v>
      </c>
      <c r="G3813" s="18" t="s">
        <v>21</v>
      </c>
      <c r="H3813" s="18" t="s">
        <v>22</v>
      </c>
      <c r="I3813" s="18" t="s">
        <v>31</v>
      </c>
      <c r="J3813" s="18" t="s">
        <v>32</v>
      </c>
      <c r="K3813" s="18" t="s">
        <v>152</v>
      </c>
      <c r="L3813" s="18">
        <v>2</v>
      </c>
      <c r="M3813" s="18" t="s">
        <v>25</v>
      </c>
      <c r="N3813" s="18">
        <v>4800</v>
      </c>
      <c r="O3813" s="18">
        <v>2400</v>
      </c>
      <c r="P3813" s="36"/>
      <c r="XFD3813" s="4"/>
    </row>
    <row r="3814" s="5" customFormat="true" ht="35" customHeight="true" spans="1:16384">
      <c r="A3814" s="17">
        <v>3811</v>
      </c>
      <c r="B3814" s="54" t="s">
        <v>3458</v>
      </c>
      <c r="C3814" s="19">
        <v>460</v>
      </c>
      <c r="D3814" s="18">
        <v>52</v>
      </c>
      <c r="E3814" s="24" t="s">
        <v>3860</v>
      </c>
      <c r="F3814" s="18" t="s">
        <v>3910</v>
      </c>
      <c r="G3814" s="18" t="s">
        <v>21</v>
      </c>
      <c r="H3814" s="18" t="s">
        <v>22</v>
      </c>
      <c r="I3814" s="18" t="s">
        <v>31</v>
      </c>
      <c r="J3814" s="18" t="s">
        <v>32</v>
      </c>
      <c r="K3814" s="18" t="s">
        <v>2186</v>
      </c>
      <c r="L3814" s="18">
        <v>2</v>
      </c>
      <c r="M3814" s="18" t="s">
        <v>25</v>
      </c>
      <c r="N3814" s="18">
        <v>4800</v>
      </c>
      <c r="O3814" s="18">
        <v>2400</v>
      </c>
      <c r="P3814" s="36"/>
      <c r="XFD3814" s="4"/>
    </row>
    <row r="3815" s="5" customFormat="true" ht="35" customHeight="true" spans="1:16384">
      <c r="A3815" s="17">
        <v>3812</v>
      </c>
      <c r="B3815" s="54" t="s">
        <v>3458</v>
      </c>
      <c r="C3815" s="19">
        <v>461</v>
      </c>
      <c r="D3815" s="18">
        <v>53</v>
      </c>
      <c r="E3815" s="24" t="s">
        <v>3860</v>
      </c>
      <c r="F3815" s="18" t="s">
        <v>3911</v>
      </c>
      <c r="G3815" s="18" t="s">
        <v>21</v>
      </c>
      <c r="H3815" s="18" t="s">
        <v>59</v>
      </c>
      <c r="I3815" s="18" t="s">
        <v>49</v>
      </c>
      <c r="J3815" s="18" t="s">
        <v>32</v>
      </c>
      <c r="K3815" s="18" t="s">
        <v>3890</v>
      </c>
      <c r="L3815" s="18">
        <v>2</v>
      </c>
      <c r="M3815" s="18" t="s">
        <v>25</v>
      </c>
      <c r="N3815" s="18">
        <v>4800</v>
      </c>
      <c r="O3815" s="18">
        <v>2400</v>
      </c>
      <c r="P3815" s="36"/>
      <c r="XFD3815" s="4"/>
    </row>
    <row r="3816" s="5" customFormat="true" ht="35" customHeight="true" spans="1:16384">
      <c r="A3816" s="17">
        <v>3813</v>
      </c>
      <c r="B3816" s="54" t="s">
        <v>3458</v>
      </c>
      <c r="C3816" s="19">
        <v>462</v>
      </c>
      <c r="D3816" s="18">
        <v>54</v>
      </c>
      <c r="E3816" s="24" t="s">
        <v>3860</v>
      </c>
      <c r="F3816" s="18" t="s">
        <v>3912</v>
      </c>
      <c r="G3816" s="18" t="s">
        <v>21</v>
      </c>
      <c r="H3816" s="18" t="s">
        <v>22</v>
      </c>
      <c r="I3816" s="18" t="s">
        <v>31</v>
      </c>
      <c r="J3816" s="18" t="s">
        <v>35</v>
      </c>
      <c r="K3816" s="18" t="s">
        <v>2186</v>
      </c>
      <c r="L3816" s="18">
        <v>2</v>
      </c>
      <c r="M3816" s="18" t="s">
        <v>25</v>
      </c>
      <c r="N3816" s="18">
        <v>4800</v>
      </c>
      <c r="O3816" s="18">
        <v>2400</v>
      </c>
      <c r="P3816" s="36"/>
      <c r="XFD3816" s="4"/>
    </row>
    <row r="3817" s="5" customFormat="true" ht="35" customHeight="true" spans="1:16384">
      <c r="A3817" s="17">
        <v>3814</v>
      </c>
      <c r="B3817" s="54" t="s">
        <v>3458</v>
      </c>
      <c r="C3817" s="19">
        <v>463</v>
      </c>
      <c r="D3817" s="18">
        <v>55</v>
      </c>
      <c r="E3817" s="24" t="s">
        <v>3860</v>
      </c>
      <c r="F3817" s="18" t="s">
        <v>3913</v>
      </c>
      <c r="G3817" s="18" t="s">
        <v>21</v>
      </c>
      <c r="H3817" s="18" t="s">
        <v>59</v>
      </c>
      <c r="I3817" s="18" t="s">
        <v>49</v>
      </c>
      <c r="J3817" s="18" t="s">
        <v>32</v>
      </c>
      <c r="K3817" s="18" t="s">
        <v>152</v>
      </c>
      <c r="L3817" s="18">
        <v>10</v>
      </c>
      <c r="M3817" s="18" t="s">
        <v>25</v>
      </c>
      <c r="N3817" s="18">
        <v>24000</v>
      </c>
      <c r="O3817" s="18">
        <v>12000</v>
      </c>
      <c r="P3817" s="36"/>
      <c r="XFD3817" s="4"/>
    </row>
    <row r="3818" s="5" customFormat="true" ht="35" customHeight="true" spans="1:16384">
      <c r="A3818" s="17">
        <v>3815</v>
      </c>
      <c r="B3818" s="54" t="s">
        <v>3458</v>
      </c>
      <c r="C3818" s="19">
        <v>464</v>
      </c>
      <c r="D3818" s="18">
        <v>56</v>
      </c>
      <c r="E3818" s="24" t="s">
        <v>3860</v>
      </c>
      <c r="F3818" s="18" t="s">
        <v>3914</v>
      </c>
      <c r="G3818" s="18" t="s">
        <v>21</v>
      </c>
      <c r="H3818" s="18" t="s">
        <v>22</v>
      </c>
      <c r="I3818" s="18" t="s">
        <v>582</v>
      </c>
      <c r="J3818" s="18" t="s">
        <v>24</v>
      </c>
      <c r="K3818" s="18" t="s">
        <v>24</v>
      </c>
      <c r="L3818" s="18">
        <v>1</v>
      </c>
      <c r="M3818" s="18" t="s">
        <v>25</v>
      </c>
      <c r="N3818" s="18">
        <v>2400</v>
      </c>
      <c r="O3818" s="18">
        <v>1200</v>
      </c>
      <c r="P3818" s="36"/>
      <c r="XFD3818" s="4"/>
    </row>
    <row r="3819" s="5" customFormat="true" ht="35" customHeight="true" spans="1:16384">
      <c r="A3819" s="17">
        <v>3816</v>
      </c>
      <c r="B3819" s="54" t="s">
        <v>3458</v>
      </c>
      <c r="C3819" s="19">
        <v>465</v>
      </c>
      <c r="D3819" s="18">
        <v>57</v>
      </c>
      <c r="E3819" s="24" t="s">
        <v>3860</v>
      </c>
      <c r="F3819" s="18" t="s">
        <v>3915</v>
      </c>
      <c r="G3819" s="18" t="s">
        <v>21</v>
      </c>
      <c r="H3819" s="18" t="s">
        <v>42</v>
      </c>
      <c r="I3819" s="18" t="s">
        <v>43</v>
      </c>
      <c r="J3819" s="18" t="s">
        <v>24</v>
      </c>
      <c r="K3819" s="18" t="s">
        <v>24</v>
      </c>
      <c r="L3819" s="18">
        <v>1</v>
      </c>
      <c r="M3819" s="18" t="s">
        <v>25</v>
      </c>
      <c r="N3819" s="18">
        <v>2400</v>
      </c>
      <c r="O3819" s="18">
        <v>1200</v>
      </c>
      <c r="P3819" s="36"/>
      <c r="XFD3819" s="4"/>
    </row>
    <row r="3820" s="5" customFormat="true" ht="35" customHeight="true" spans="1:16384">
      <c r="A3820" s="17">
        <v>3817</v>
      </c>
      <c r="B3820" s="54" t="s">
        <v>3458</v>
      </c>
      <c r="C3820" s="19">
        <v>466</v>
      </c>
      <c r="D3820" s="18">
        <v>58</v>
      </c>
      <c r="E3820" s="24" t="s">
        <v>3860</v>
      </c>
      <c r="F3820" s="18" t="s">
        <v>3916</v>
      </c>
      <c r="G3820" s="18" t="s">
        <v>21</v>
      </c>
      <c r="H3820" s="18" t="s">
        <v>22</v>
      </c>
      <c r="I3820" s="18" t="s">
        <v>31</v>
      </c>
      <c r="J3820" s="18" t="s">
        <v>39</v>
      </c>
      <c r="K3820" s="18" t="s">
        <v>3890</v>
      </c>
      <c r="L3820" s="18">
        <v>1</v>
      </c>
      <c r="M3820" s="18" t="s">
        <v>25</v>
      </c>
      <c r="N3820" s="18">
        <v>2400</v>
      </c>
      <c r="O3820" s="18">
        <v>1200</v>
      </c>
      <c r="P3820" s="36"/>
      <c r="XFD3820" s="4"/>
    </row>
    <row r="3821" s="5" customFormat="true" ht="35" customHeight="true" spans="1:16384">
      <c r="A3821" s="17">
        <v>3818</v>
      </c>
      <c r="B3821" s="54" t="s">
        <v>3458</v>
      </c>
      <c r="C3821" s="19">
        <v>467</v>
      </c>
      <c r="D3821" s="18">
        <v>59</v>
      </c>
      <c r="E3821" s="24" t="s">
        <v>3860</v>
      </c>
      <c r="F3821" s="18" t="s">
        <v>3917</v>
      </c>
      <c r="G3821" s="18" t="s">
        <v>21</v>
      </c>
      <c r="H3821" s="18" t="s">
        <v>22</v>
      </c>
      <c r="I3821" s="18" t="s">
        <v>31</v>
      </c>
      <c r="J3821" s="18" t="s">
        <v>39</v>
      </c>
      <c r="K3821" s="18">
        <v>2</v>
      </c>
      <c r="L3821" s="18">
        <v>1</v>
      </c>
      <c r="M3821" s="18" t="s">
        <v>25</v>
      </c>
      <c r="N3821" s="18">
        <v>2400</v>
      </c>
      <c r="O3821" s="18">
        <v>1200</v>
      </c>
      <c r="P3821" s="36"/>
      <c r="XFD3821" s="4"/>
    </row>
    <row r="3822" s="5" customFormat="true" ht="35" customHeight="true" spans="1:16384">
      <c r="A3822" s="17">
        <v>3819</v>
      </c>
      <c r="B3822" s="54" t="s">
        <v>3458</v>
      </c>
      <c r="C3822" s="19">
        <v>468</v>
      </c>
      <c r="D3822" s="18">
        <v>60</v>
      </c>
      <c r="E3822" s="24" t="s">
        <v>3860</v>
      </c>
      <c r="F3822" s="18" t="s">
        <v>3918</v>
      </c>
      <c r="G3822" s="18" t="s">
        <v>21</v>
      </c>
      <c r="H3822" s="18" t="s">
        <v>22</v>
      </c>
      <c r="I3822" s="18" t="s">
        <v>31</v>
      </c>
      <c r="J3822" s="18" t="s">
        <v>24</v>
      </c>
      <c r="K3822" s="18" t="s">
        <v>24</v>
      </c>
      <c r="L3822" s="18">
        <v>1</v>
      </c>
      <c r="M3822" s="18" t="s">
        <v>25</v>
      </c>
      <c r="N3822" s="18">
        <v>2400</v>
      </c>
      <c r="O3822" s="18">
        <v>1200</v>
      </c>
      <c r="P3822" s="36"/>
      <c r="XFD3822" s="4"/>
    </row>
    <row r="3823" s="5" customFormat="true" ht="35" customHeight="true" spans="1:16384">
      <c r="A3823" s="17">
        <v>3820</v>
      </c>
      <c r="B3823" s="54" t="s">
        <v>3458</v>
      </c>
      <c r="C3823" s="19">
        <v>469</v>
      </c>
      <c r="D3823" s="18">
        <v>61</v>
      </c>
      <c r="E3823" s="24" t="s">
        <v>3860</v>
      </c>
      <c r="F3823" s="18" t="s">
        <v>3919</v>
      </c>
      <c r="G3823" s="18" t="s">
        <v>21</v>
      </c>
      <c r="H3823" s="18" t="s">
        <v>22</v>
      </c>
      <c r="I3823" s="18" t="s">
        <v>31</v>
      </c>
      <c r="J3823" s="18" t="s">
        <v>39</v>
      </c>
      <c r="K3823" s="18">
        <v>6</v>
      </c>
      <c r="L3823" s="18">
        <v>1</v>
      </c>
      <c r="M3823" s="18" t="s">
        <v>25</v>
      </c>
      <c r="N3823" s="18">
        <v>2400</v>
      </c>
      <c r="O3823" s="18">
        <v>1200</v>
      </c>
      <c r="P3823" s="36"/>
      <c r="XFD3823" s="4"/>
    </row>
    <row r="3824" s="5" customFormat="true" ht="35" customHeight="true" spans="1:16384">
      <c r="A3824" s="17">
        <v>3821</v>
      </c>
      <c r="B3824" s="54" t="s">
        <v>3458</v>
      </c>
      <c r="C3824" s="19">
        <v>470</v>
      </c>
      <c r="D3824" s="18">
        <v>62</v>
      </c>
      <c r="E3824" s="24" t="s">
        <v>3860</v>
      </c>
      <c r="F3824" s="18" t="s">
        <v>3920</v>
      </c>
      <c r="G3824" s="18" t="s">
        <v>21</v>
      </c>
      <c r="H3824" s="18" t="s">
        <v>22</v>
      </c>
      <c r="I3824" s="18" t="s">
        <v>31</v>
      </c>
      <c r="J3824" s="18" t="s">
        <v>35</v>
      </c>
      <c r="K3824" s="18">
        <v>3</v>
      </c>
      <c r="L3824" s="18">
        <v>1</v>
      </c>
      <c r="M3824" s="18" t="s">
        <v>25</v>
      </c>
      <c r="N3824" s="18">
        <v>2400</v>
      </c>
      <c r="O3824" s="18">
        <v>1200</v>
      </c>
      <c r="P3824" s="42"/>
      <c r="XFD3824" s="4"/>
    </row>
    <row r="3825" s="5" customFormat="true" ht="35" customHeight="true" spans="1:16384">
      <c r="A3825" s="17">
        <v>3822</v>
      </c>
      <c r="B3825" s="54" t="s">
        <v>3458</v>
      </c>
      <c r="C3825" s="19">
        <v>471</v>
      </c>
      <c r="D3825" s="18">
        <v>1</v>
      </c>
      <c r="E3825" s="24" t="s">
        <v>3921</v>
      </c>
      <c r="F3825" s="18" t="s">
        <v>3922</v>
      </c>
      <c r="G3825" s="18" t="s">
        <v>21</v>
      </c>
      <c r="H3825" s="18" t="s">
        <v>22</v>
      </c>
      <c r="I3825" s="18" t="s">
        <v>29</v>
      </c>
      <c r="J3825" s="18" t="s">
        <v>24</v>
      </c>
      <c r="K3825" s="18" t="s">
        <v>24</v>
      </c>
      <c r="L3825" s="18">
        <v>10</v>
      </c>
      <c r="M3825" s="18" t="s">
        <v>25</v>
      </c>
      <c r="N3825" s="18">
        <v>24000</v>
      </c>
      <c r="O3825" s="18">
        <v>12000</v>
      </c>
      <c r="P3825" s="35">
        <f ca="1">SUMIF(E:O,E3825,O:O)</f>
        <v>147600</v>
      </c>
      <c r="XFD3825" s="4"/>
    </row>
    <row r="3826" s="5" customFormat="true" ht="35" customHeight="true" spans="1:16384">
      <c r="A3826" s="17">
        <v>3823</v>
      </c>
      <c r="B3826" s="54" t="s">
        <v>3458</v>
      </c>
      <c r="C3826" s="19">
        <v>472</v>
      </c>
      <c r="D3826" s="18">
        <v>2</v>
      </c>
      <c r="E3826" s="24" t="s">
        <v>3921</v>
      </c>
      <c r="F3826" s="18" t="s">
        <v>3923</v>
      </c>
      <c r="G3826" s="18" t="s">
        <v>21</v>
      </c>
      <c r="H3826" s="18" t="s">
        <v>22</v>
      </c>
      <c r="I3826" s="18" t="s">
        <v>146</v>
      </c>
      <c r="J3826" s="18" t="s">
        <v>24</v>
      </c>
      <c r="K3826" s="18" t="s">
        <v>24</v>
      </c>
      <c r="L3826" s="18">
        <v>6</v>
      </c>
      <c r="M3826" s="18" t="s">
        <v>25</v>
      </c>
      <c r="N3826" s="18">
        <v>14400</v>
      </c>
      <c r="O3826" s="18">
        <v>7200</v>
      </c>
      <c r="P3826" s="36"/>
      <c r="XFD3826" s="4"/>
    </row>
    <row r="3827" s="5" customFormat="true" ht="35" customHeight="true" spans="1:16384">
      <c r="A3827" s="17">
        <v>3824</v>
      </c>
      <c r="B3827" s="54" t="s">
        <v>3458</v>
      </c>
      <c r="C3827" s="19">
        <v>473</v>
      </c>
      <c r="D3827" s="18">
        <v>3</v>
      </c>
      <c r="E3827" s="24" t="s">
        <v>3921</v>
      </c>
      <c r="F3827" s="18" t="s">
        <v>3924</v>
      </c>
      <c r="G3827" s="18" t="s">
        <v>21</v>
      </c>
      <c r="H3827" s="18" t="s">
        <v>59</v>
      </c>
      <c r="I3827" s="18" t="s">
        <v>49</v>
      </c>
      <c r="J3827" s="18" t="s">
        <v>39</v>
      </c>
      <c r="K3827" s="18">
        <v>4</v>
      </c>
      <c r="L3827" s="18">
        <v>5</v>
      </c>
      <c r="M3827" s="18" t="s">
        <v>25</v>
      </c>
      <c r="N3827" s="18">
        <v>12000</v>
      </c>
      <c r="O3827" s="18">
        <v>6000</v>
      </c>
      <c r="P3827" s="36"/>
      <c r="XFD3827" s="4"/>
    </row>
    <row r="3828" s="5" customFormat="true" ht="35" customHeight="true" spans="1:16384">
      <c r="A3828" s="17">
        <v>3825</v>
      </c>
      <c r="B3828" s="54" t="s">
        <v>3458</v>
      </c>
      <c r="C3828" s="19">
        <v>474</v>
      </c>
      <c r="D3828" s="18">
        <v>4</v>
      </c>
      <c r="E3828" s="24" t="s">
        <v>3921</v>
      </c>
      <c r="F3828" s="18" t="s">
        <v>3925</v>
      </c>
      <c r="G3828" s="18" t="s">
        <v>21</v>
      </c>
      <c r="H3828" s="18" t="s">
        <v>59</v>
      </c>
      <c r="I3828" s="18" t="s">
        <v>49</v>
      </c>
      <c r="J3828" s="18" t="s">
        <v>39</v>
      </c>
      <c r="K3828" s="18">
        <v>5</v>
      </c>
      <c r="L3828" s="18">
        <v>5</v>
      </c>
      <c r="M3828" s="18" t="s">
        <v>25</v>
      </c>
      <c r="N3828" s="18">
        <v>12000</v>
      </c>
      <c r="O3828" s="18">
        <v>6000</v>
      </c>
      <c r="P3828" s="36"/>
      <c r="XFD3828" s="4"/>
    </row>
    <row r="3829" s="5" customFormat="true" ht="35" customHeight="true" spans="1:16384">
      <c r="A3829" s="17">
        <v>3826</v>
      </c>
      <c r="B3829" s="54" t="s">
        <v>3458</v>
      </c>
      <c r="C3829" s="19">
        <v>475</v>
      </c>
      <c r="D3829" s="18">
        <v>5</v>
      </c>
      <c r="E3829" s="24" t="s">
        <v>3921</v>
      </c>
      <c r="F3829" s="18" t="s">
        <v>3926</v>
      </c>
      <c r="G3829" s="18" t="s">
        <v>21</v>
      </c>
      <c r="H3829" s="18" t="s">
        <v>59</v>
      </c>
      <c r="I3829" s="18" t="s">
        <v>49</v>
      </c>
      <c r="J3829" s="18" t="s">
        <v>32</v>
      </c>
      <c r="K3829" s="18">
        <v>4</v>
      </c>
      <c r="L3829" s="18">
        <v>5</v>
      </c>
      <c r="M3829" s="18" t="s">
        <v>25</v>
      </c>
      <c r="N3829" s="18">
        <v>12000</v>
      </c>
      <c r="O3829" s="18">
        <v>6000</v>
      </c>
      <c r="P3829" s="36"/>
      <c r="XFD3829" s="4"/>
    </row>
    <row r="3830" s="5" customFormat="true" ht="35" customHeight="true" spans="1:16384">
      <c r="A3830" s="17">
        <v>3827</v>
      </c>
      <c r="B3830" s="54" t="s">
        <v>3458</v>
      </c>
      <c r="C3830" s="19">
        <v>476</v>
      </c>
      <c r="D3830" s="18">
        <v>6</v>
      </c>
      <c r="E3830" s="24" t="s">
        <v>3921</v>
      </c>
      <c r="F3830" s="18" t="s">
        <v>3927</v>
      </c>
      <c r="G3830" s="18" t="s">
        <v>21</v>
      </c>
      <c r="H3830" s="18" t="s">
        <v>42</v>
      </c>
      <c r="I3830" s="18" t="s">
        <v>43</v>
      </c>
      <c r="J3830" s="18" t="s">
        <v>24</v>
      </c>
      <c r="K3830" s="18" t="s">
        <v>24</v>
      </c>
      <c r="L3830" s="18">
        <v>4</v>
      </c>
      <c r="M3830" s="18" t="s">
        <v>25</v>
      </c>
      <c r="N3830" s="18">
        <v>9600</v>
      </c>
      <c r="O3830" s="18">
        <v>4800</v>
      </c>
      <c r="P3830" s="36"/>
      <c r="XFD3830" s="4"/>
    </row>
    <row r="3831" s="5" customFormat="true" ht="35" customHeight="true" spans="1:16384">
      <c r="A3831" s="17">
        <v>3828</v>
      </c>
      <c r="B3831" s="54" t="s">
        <v>3458</v>
      </c>
      <c r="C3831" s="19">
        <v>477</v>
      </c>
      <c r="D3831" s="18">
        <v>7</v>
      </c>
      <c r="E3831" s="24" t="s">
        <v>3921</v>
      </c>
      <c r="F3831" s="18" t="s">
        <v>3928</v>
      </c>
      <c r="G3831" s="18" t="s">
        <v>21</v>
      </c>
      <c r="H3831" s="18" t="s">
        <v>22</v>
      </c>
      <c r="I3831" s="18" t="s">
        <v>31</v>
      </c>
      <c r="J3831" s="18" t="s">
        <v>35</v>
      </c>
      <c r="K3831" s="18">
        <v>2</v>
      </c>
      <c r="L3831" s="18">
        <v>4</v>
      </c>
      <c r="M3831" s="18" t="s">
        <v>25</v>
      </c>
      <c r="N3831" s="18">
        <v>9600</v>
      </c>
      <c r="O3831" s="18">
        <v>4800</v>
      </c>
      <c r="P3831" s="36"/>
      <c r="XFD3831" s="4"/>
    </row>
    <row r="3832" s="5" customFormat="true" ht="35" customHeight="true" spans="1:16384">
      <c r="A3832" s="17">
        <v>3829</v>
      </c>
      <c r="B3832" s="54" t="s">
        <v>3458</v>
      </c>
      <c r="C3832" s="19">
        <v>478</v>
      </c>
      <c r="D3832" s="18">
        <v>8</v>
      </c>
      <c r="E3832" s="24" t="s">
        <v>3921</v>
      </c>
      <c r="F3832" s="18" t="s">
        <v>3929</v>
      </c>
      <c r="G3832" s="18" t="s">
        <v>21</v>
      </c>
      <c r="H3832" s="18" t="s">
        <v>59</v>
      </c>
      <c r="I3832" s="18" t="s">
        <v>49</v>
      </c>
      <c r="J3832" s="18" t="s">
        <v>32</v>
      </c>
      <c r="K3832" s="18">
        <v>4</v>
      </c>
      <c r="L3832" s="18">
        <v>4</v>
      </c>
      <c r="M3832" s="18" t="s">
        <v>25</v>
      </c>
      <c r="N3832" s="18">
        <v>9600</v>
      </c>
      <c r="O3832" s="18">
        <v>4800</v>
      </c>
      <c r="P3832" s="36"/>
      <c r="XFD3832" s="4"/>
    </row>
    <row r="3833" s="5" customFormat="true" ht="35" customHeight="true" spans="1:16384">
      <c r="A3833" s="17">
        <v>3830</v>
      </c>
      <c r="B3833" s="54" t="s">
        <v>3458</v>
      </c>
      <c r="C3833" s="19">
        <v>479</v>
      </c>
      <c r="D3833" s="18">
        <v>9</v>
      </c>
      <c r="E3833" s="24" t="s">
        <v>3921</v>
      </c>
      <c r="F3833" s="18" t="s">
        <v>3930</v>
      </c>
      <c r="G3833" s="18" t="s">
        <v>21</v>
      </c>
      <c r="H3833" s="18" t="s">
        <v>22</v>
      </c>
      <c r="I3833" s="18" t="s">
        <v>31</v>
      </c>
      <c r="J3833" s="18" t="s">
        <v>39</v>
      </c>
      <c r="K3833" s="18">
        <v>3</v>
      </c>
      <c r="L3833" s="18">
        <v>4</v>
      </c>
      <c r="M3833" s="18" t="s">
        <v>25</v>
      </c>
      <c r="N3833" s="18">
        <v>9600</v>
      </c>
      <c r="O3833" s="18">
        <v>4800</v>
      </c>
      <c r="P3833" s="36"/>
      <c r="XFD3833" s="4"/>
    </row>
    <row r="3834" s="5" customFormat="true" ht="35" customHeight="true" spans="1:16384">
      <c r="A3834" s="17">
        <v>3831</v>
      </c>
      <c r="B3834" s="54" t="s">
        <v>3458</v>
      </c>
      <c r="C3834" s="19">
        <v>480</v>
      </c>
      <c r="D3834" s="18">
        <v>10</v>
      </c>
      <c r="E3834" s="24" t="s">
        <v>3921</v>
      </c>
      <c r="F3834" s="18" t="s">
        <v>3931</v>
      </c>
      <c r="G3834" s="18" t="s">
        <v>21</v>
      </c>
      <c r="H3834" s="18" t="s">
        <v>59</v>
      </c>
      <c r="I3834" s="18" t="s">
        <v>49</v>
      </c>
      <c r="J3834" s="18" t="s">
        <v>35</v>
      </c>
      <c r="K3834" s="18">
        <v>1</v>
      </c>
      <c r="L3834" s="18">
        <v>4</v>
      </c>
      <c r="M3834" s="18" t="s">
        <v>25</v>
      </c>
      <c r="N3834" s="18">
        <v>9600</v>
      </c>
      <c r="O3834" s="18">
        <v>4800</v>
      </c>
      <c r="P3834" s="36"/>
      <c r="XFD3834" s="4"/>
    </row>
    <row r="3835" s="5" customFormat="true" ht="35" customHeight="true" spans="1:16384">
      <c r="A3835" s="17">
        <v>3832</v>
      </c>
      <c r="B3835" s="54" t="s">
        <v>3458</v>
      </c>
      <c r="C3835" s="19">
        <v>481</v>
      </c>
      <c r="D3835" s="18">
        <v>11</v>
      </c>
      <c r="E3835" s="24" t="s">
        <v>3921</v>
      </c>
      <c r="F3835" s="18" t="s">
        <v>3932</v>
      </c>
      <c r="G3835" s="18" t="s">
        <v>21</v>
      </c>
      <c r="H3835" s="18" t="s">
        <v>59</v>
      </c>
      <c r="I3835" s="18" t="s">
        <v>49</v>
      </c>
      <c r="J3835" s="18" t="s">
        <v>35</v>
      </c>
      <c r="K3835" s="18">
        <v>2</v>
      </c>
      <c r="L3835" s="18">
        <v>4</v>
      </c>
      <c r="M3835" s="18" t="s">
        <v>25</v>
      </c>
      <c r="N3835" s="18">
        <v>9600</v>
      </c>
      <c r="O3835" s="18">
        <v>4800</v>
      </c>
      <c r="P3835" s="36"/>
      <c r="XFD3835" s="4"/>
    </row>
    <row r="3836" s="5" customFormat="true" ht="35" customHeight="true" spans="1:16384">
      <c r="A3836" s="17">
        <v>3833</v>
      </c>
      <c r="B3836" s="54" t="s">
        <v>3458</v>
      </c>
      <c r="C3836" s="19">
        <v>482</v>
      </c>
      <c r="D3836" s="18">
        <v>12</v>
      </c>
      <c r="E3836" s="24" t="s">
        <v>3921</v>
      </c>
      <c r="F3836" s="18" t="s">
        <v>3933</v>
      </c>
      <c r="G3836" s="18" t="s">
        <v>21</v>
      </c>
      <c r="H3836" s="18" t="s">
        <v>22</v>
      </c>
      <c r="I3836" s="18" t="s">
        <v>31</v>
      </c>
      <c r="J3836" s="18" t="s">
        <v>35</v>
      </c>
      <c r="K3836" s="18">
        <v>4</v>
      </c>
      <c r="L3836" s="18">
        <v>4</v>
      </c>
      <c r="M3836" s="18" t="s">
        <v>25</v>
      </c>
      <c r="N3836" s="18">
        <v>9600</v>
      </c>
      <c r="O3836" s="18">
        <v>4800</v>
      </c>
      <c r="P3836" s="36"/>
      <c r="XFD3836" s="4"/>
    </row>
    <row r="3837" s="5" customFormat="true" ht="35" customHeight="true" spans="1:16384">
      <c r="A3837" s="17">
        <v>3834</v>
      </c>
      <c r="B3837" s="54" t="s">
        <v>3458</v>
      </c>
      <c r="C3837" s="19">
        <v>483</v>
      </c>
      <c r="D3837" s="18">
        <v>13</v>
      </c>
      <c r="E3837" s="24" t="s">
        <v>3921</v>
      </c>
      <c r="F3837" s="18" t="s">
        <v>3934</v>
      </c>
      <c r="G3837" s="18" t="s">
        <v>21</v>
      </c>
      <c r="H3837" s="18" t="s">
        <v>59</v>
      </c>
      <c r="I3837" s="18" t="s">
        <v>49</v>
      </c>
      <c r="J3837" s="18" t="s">
        <v>39</v>
      </c>
      <c r="K3837" s="18">
        <v>1</v>
      </c>
      <c r="L3837" s="18">
        <v>10</v>
      </c>
      <c r="M3837" s="18" t="s">
        <v>25</v>
      </c>
      <c r="N3837" s="18">
        <v>24000</v>
      </c>
      <c r="O3837" s="18">
        <v>12000</v>
      </c>
      <c r="P3837" s="36"/>
      <c r="XFD3837" s="4"/>
    </row>
    <row r="3838" s="5" customFormat="true" ht="35" customHeight="true" spans="1:16384">
      <c r="A3838" s="17">
        <v>3835</v>
      </c>
      <c r="B3838" s="54" t="s">
        <v>3458</v>
      </c>
      <c r="C3838" s="19">
        <v>484</v>
      </c>
      <c r="D3838" s="18">
        <v>14</v>
      </c>
      <c r="E3838" s="24" t="s">
        <v>3921</v>
      </c>
      <c r="F3838" s="18" t="s">
        <v>3935</v>
      </c>
      <c r="G3838" s="18" t="s">
        <v>21</v>
      </c>
      <c r="H3838" s="18" t="s">
        <v>59</v>
      </c>
      <c r="I3838" s="18" t="s">
        <v>49</v>
      </c>
      <c r="J3838" s="18" t="s">
        <v>32</v>
      </c>
      <c r="K3838" s="18">
        <v>3</v>
      </c>
      <c r="L3838" s="18">
        <v>4</v>
      </c>
      <c r="M3838" s="18" t="s">
        <v>25</v>
      </c>
      <c r="N3838" s="18">
        <v>9600</v>
      </c>
      <c r="O3838" s="18">
        <v>4800</v>
      </c>
      <c r="P3838" s="36"/>
      <c r="XFD3838" s="4"/>
    </row>
    <row r="3839" s="5" customFormat="true" ht="35" customHeight="true" spans="1:16384">
      <c r="A3839" s="17">
        <v>3836</v>
      </c>
      <c r="B3839" s="54" t="s">
        <v>3458</v>
      </c>
      <c r="C3839" s="19">
        <v>485</v>
      </c>
      <c r="D3839" s="18">
        <v>15</v>
      </c>
      <c r="E3839" s="24" t="s">
        <v>3921</v>
      </c>
      <c r="F3839" s="18" t="s">
        <v>3936</v>
      </c>
      <c r="G3839" s="18" t="s">
        <v>21</v>
      </c>
      <c r="H3839" s="18" t="s">
        <v>59</v>
      </c>
      <c r="I3839" s="18" t="s">
        <v>49</v>
      </c>
      <c r="J3839" s="18" t="s">
        <v>35</v>
      </c>
      <c r="K3839" s="18">
        <v>5</v>
      </c>
      <c r="L3839" s="18">
        <v>5</v>
      </c>
      <c r="M3839" s="18" t="s">
        <v>25</v>
      </c>
      <c r="N3839" s="18">
        <v>12000</v>
      </c>
      <c r="O3839" s="18">
        <v>6000</v>
      </c>
      <c r="P3839" s="36"/>
      <c r="XFD3839" s="4"/>
    </row>
    <row r="3840" s="5" customFormat="true" ht="35" customHeight="true" spans="1:16384">
      <c r="A3840" s="17">
        <v>3837</v>
      </c>
      <c r="B3840" s="54" t="s">
        <v>3458</v>
      </c>
      <c r="C3840" s="19">
        <v>486</v>
      </c>
      <c r="D3840" s="18">
        <v>16</v>
      </c>
      <c r="E3840" s="24" t="s">
        <v>3921</v>
      </c>
      <c r="F3840" s="18" t="s">
        <v>3937</v>
      </c>
      <c r="G3840" s="18" t="s">
        <v>21</v>
      </c>
      <c r="H3840" s="18" t="s">
        <v>22</v>
      </c>
      <c r="I3840" s="18" t="s">
        <v>31</v>
      </c>
      <c r="J3840" s="18" t="s">
        <v>35</v>
      </c>
      <c r="K3840" s="18">
        <v>5</v>
      </c>
      <c r="L3840" s="18">
        <v>3</v>
      </c>
      <c r="M3840" s="18" t="s">
        <v>25</v>
      </c>
      <c r="N3840" s="18">
        <v>7200</v>
      </c>
      <c r="O3840" s="18">
        <v>3600</v>
      </c>
      <c r="P3840" s="36"/>
      <c r="XFD3840" s="4"/>
    </row>
    <row r="3841" s="5" customFormat="true" ht="35" customHeight="true" spans="1:16384">
      <c r="A3841" s="17">
        <v>3838</v>
      </c>
      <c r="B3841" s="54" t="s">
        <v>3458</v>
      </c>
      <c r="C3841" s="19">
        <v>487</v>
      </c>
      <c r="D3841" s="18">
        <v>17</v>
      </c>
      <c r="E3841" s="24" t="s">
        <v>3921</v>
      </c>
      <c r="F3841" s="18" t="s">
        <v>3938</v>
      </c>
      <c r="G3841" s="18" t="s">
        <v>21</v>
      </c>
      <c r="H3841" s="18" t="s">
        <v>22</v>
      </c>
      <c r="I3841" s="18" t="s">
        <v>31</v>
      </c>
      <c r="J3841" s="18" t="s">
        <v>39</v>
      </c>
      <c r="K3841" s="18">
        <v>4</v>
      </c>
      <c r="L3841" s="18">
        <v>3</v>
      </c>
      <c r="M3841" s="18" t="s">
        <v>25</v>
      </c>
      <c r="N3841" s="18">
        <v>7200</v>
      </c>
      <c r="O3841" s="18">
        <v>3600</v>
      </c>
      <c r="P3841" s="36"/>
      <c r="XFD3841" s="4"/>
    </row>
    <row r="3842" s="5" customFormat="true" ht="35" customHeight="true" spans="1:16384">
      <c r="A3842" s="17">
        <v>3839</v>
      </c>
      <c r="B3842" s="54" t="s">
        <v>3458</v>
      </c>
      <c r="C3842" s="19">
        <v>488</v>
      </c>
      <c r="D3842" s="18">
        <v>18</v>
      </c>
      <c r="E3842" s="24" t="s">
        <v>3921</v>
      </c>
      <c r="F3842" s="18" t="s">
        <v>3939</v>
      </c>
      <c r="G3842" s="18" t="s">
        <v>21</v>
      </c>
      <c r="H3842" s="18" t="s">
        <v>22</v>
      </c>
      <c r="I3842" s="18" t="s">
        <v>31</v>
      </c>
      <c r="J3842" s="18" t="s">
        <v>32</v>
      </c>
      <c r="K3842" s="18">
        <v>1</v>
      </c>
      <c r="L3842" s="18">
        <v>3</v>
      </c>
      <c r="M3842" s="18" t="s">
        <v>25</v>
      </c>
      <c r="N3842" s="18">
        <v>7200</v>
      </c>
      <c r="O3842" s="18">
        <v>3600</v>
      </c>
      <c r="P3842" s="36"/>
      <c r="XFD3842" s="4"/>
    </row>
    <row r="3843" s="5" customFormat="true" ht="35" customHeight="true" spans="1:16384">
      <c r="A3843" s="17">
        <v>3840</v>
      </c>
      <c r="B3843" s="54" t="s">
        <v>3458</v>
      </c>
      <c r="C3843" s="19">
        <v>489</v>
      </c>
      <c r="D3843" s="18">
        <v>19</v>
      </c>
      <c r="E3843" s="24" t="s">
        <v>3921</v>
      </c>
      <c r="F3843" s="18" t="s">
        <v>3940</v>
      </c>
      <c r="G3843" s="18" t="s">
        <v>21</v>
      </c>
      <c r="H3843" s="18" t="s">
        <v>59</v>
      </c>
      <c r="I3843" s="18" t="s">
        <v>49</v>
      </c>
      <c r="J3843" s="18" t="s">
        <v>32</v>
      </c>
      <c r="K3843" s="18">
        <v>1</v>
      </c>
      <c r="L3843" s="18">
        <v>3</v>
      </c>
      <c r="M3843" s="18" t="s">
        <v>25</v>
      </c>
      <c r="N3843" s="18">
        <v>7200</v>
      </c>
      <c r="O3843" s="18">
        <v>3600</v>
      </c>
      <c r="P3843" s="36"/>
      <c r="XFD3843" s="4"/>
    </row>
    <row r="3844" s="5" customFormat="true" ht="35" customHeight="true" spans="1:16384">
      <c r="A3844" s="17">
        <v>3841</v>
      </c>
      <c r="B3844" s="54" t="s">
        <v>3458</v>
      </c>
      <c r="C3844" s="19">
        <v>490</v>
      </c>
      <c r="D3844" s="18">
        <v>20</v>
      </c>
      <c r="E3844" s="24" t="s">
        <v>3921</v>
      </c>
      <c r="F3844" s="18" t="s">
        <v>3941</v>
      </c>
      <c r="G3844" s="18" t="s">
        <v>21</v>
      </c>
      <c r="H3844" s="18" t="s">
        <v>59</v>
      </c>
      <c r="I3844" s="18" t="s">
        <v>49</v>
      </c>
      <c r="J3844" s="18" t="s">
        <v>32</v>
      </c>
      <c r="K3844" s="18">
        <v>3</v>
      </c>
      <c r="L3844" s="18">
        <v>3</v>
      </c>
      <c r="M3844" s="18" t="s">
        <v>25</v>
      </c>
      <c r="N3844" s="18">
        <v>7200</v>
      </c>
      <c r="O3844" s="18">
        <v>3600</v>
      </c>
      <c r="P3844" s="36"/>
      <c r="XFD3844" s="4"/>
    </row>
    <row r="3845" s="5" customFormat="true" ht="35" customHeight="true" spans="1:16384">
      <c r="A3845" s="17">
        <v>3842</v>
      </c>
      <c r="B3845" s="54" t="s">
        <v>3458</v>
      </c>
      <c r="C3845" s="19">
        <v>491</v>
      </c>
      <c r="D3845" s="18">
        <v>21</v>
      </c>
      <c r="E3845" s="24" t="s">
        <v>3921</v>
      </c>
      <c r="F3845" s="18" t="s">
        <v>3942</v>
      </c>
      <c r="G3845" s="18" t="s">
        <v>21</v>
      </c>
      <c r="H3845" s="18" t="s">
        <v>22</v>
      </c>
      <c r="I3845" s="18" t="s">
        <v>23</v>
      </c>
      <c r="J3845" s="18" t="s">
        <v>24</v>
      </c>
      <c r="K3845" s="18" t="s">
        <v>24</v>
      </c>
      <c r="L3845" s="18">
        <v>2</v>
      </c>
      <c r="M3845" s="18" t="s">
        <v>25</v>
      </c>
      <c r="N3845" s="18">
        <v>4800</v>
      </c>
      <c r="O3845" s="18">
        <v>2400</v>
      </c>
      <c r="P3845" s="36"/>
      <c r="XFD3845" s="4"/>
    </row>
    <row r="3846" s="5" customFormat="true" ht="35" customHeight="true" spans="1:16384">
      <c r="A3846" s="17">
        <v>3843</v>
      </c>
      <c r="B3846" s="54" t="s">
        <v>3458</v>
      </c>
      <c r="C3846" s="19">
        <v>492</v>
      </c>
      <c r="D3846" s="18">
        <v>22</v>
      </c>
      <c r="E3846" s="24" t="s">
        <v>3921</v>
      </c>
      <c r="F3846" s="18" t="s">
        <v>3943</v>
      </c>
      <c r="G3846" s="18" t="s">
        <v>21</v>
      </c>
      <c r="H3846" s="18" t="s">
        <v>22</v>
      </c>
      <c r="I3846" s="18" t="s">
        <v>31</v>
      </c>
      <c r="J3846" s="18" t="s">
        <v>39</v>
      </c>
      <c r="K3846" s="18">
        <v>2</v>
      </c>
      <c r="L3846" s="18">
        <v>2</v>
      </c>
      <c r="M3846" s="18" t="s">
        <v>25</v>
      </c>
      <c r="N3846" s="18">
        <v>4800</v>
      </c>
      <c r="O3846" s="18">
        <v>2400</v>
      </c>
      <c r="P3846" s="36"/>
      <c r="XFD3846" s="4"/>
    </row>
    <row r="3847" s="5" customFormat="true" ht="35" customHeight="true" spans="1:16384">
      <c r="A3847" s="17">
        <v>3844</v>
      </c>
      <c r="B3847" s="54" t="s">
        <v>3458</v>
      </c>
      <c r="C3847" s="19">
        <v>493</v>
      </c>
      <c r="D3847" s="18">
        <v>23</v>
      </c>
      <c r="E3847" s="24" t="s">
        <v>3921</v>
      </c>
      <c r="F3847" s="18" t="s">
        <v>3944</v>
      </c>
      <c r="G3847" s="18" t="s">
        <v>21</v>
      </c>
      <c r="H3847" s="18" t="s">
        <v>59</v>
      </c>
      <c r="I3847" s="18" t="s">
        <v>49</v>
      </c>
      <c r="J3847" s="18" t="s">
        <v>35</v>
      </c>
      <c r="K3847" s="18">
        <v>5</v>
      </c>
      <c r="L3847" s="18">
        <v>2</v>
      </c>
      <c r="M3847" s="18" t="s">
        <v>25</v>
      </c>
      <c r="N3847" s="18">
        <v>4800</v>
      </c>
      <c r="O3847" s="18">
        <v>2400</v>
      </c>
      <c r="P3847" s="36"/>
      <c r="XFD3847" s="4"/>
    </row>
    <row r="3848" s="5" customFormat="true" ht="35" customHeight="true" spans="1:16384">
      <c r="A3848" s="17">
        <v>3845</v>
      </c>
      <c r="B3848" s="54" t="s">
        <v>3458</v>
      </c>
      <c r="C3848" s="19">
        <v>494</v>
      </c>
      <c r="D3848" s="18">
        <v>24</v>
      </c>
      <c r="E3848" s="24" t="s">
        <v>3921</v>
      </c>
      <c r="F3848" s="18" t="s">
        <v>3945</v>
      </c>
      <c r="G3848" s="18" t="s">
        <v>21</v>
      </c>
      <c r="H3848" s="18" t="s">
        <v>22</v>
      </c>
      <c r="I3848" s="18" t="s">
        <v>31</v>
      </c>
      <c r="J3848" s="18" t="s">
        <v>32</v>
      </c>
      <c r="K3848" s="18">
        <v>4</v>
      </c>
      <c r="L3848" s="18">
        <v>2</v>
      </c>
      <c r="M3848" s="18" t="s">
        <v>25</v>
      </c>
      <c r="N3848" s="18">
        <v>4800</v>
      </c>
      <c r="O3848" s="18">
        <v>2400</v>
      </c>
      <c r="P3848" s="36"/>
      <c r="XFD3848" s="4"/>
    </row>
    <row r="3849" s="5" customFormat="true" ht="35" customHeight="true" spans="1:16384">
      <c r="A3849" s="17">
        <v>3846</v>
      </c>
      <c r="B3849" s="54" t="s">
        <v>3458</v>
      </c>
      <c r="C3849" s="19">
        <v>495</v>
      </c>
      <c r="D3849" s="18">
        <v>25</v>
      </c>
      <c r="E3849" s="24" t="s">
        <v>3921</v>
      </c>
      <c r="F3849" s="18" t="s">
        <v>3946</v>
      </c>
      <c r="G3849" s="18" t="s">
        <v>21</v>
      </c>
      <c r="H3849" s="18" t="s">
        <v>42</v>
      </c>
      <c r="I3849" s="18" t="s">
        <v>43</v>
      </c>
      <c r="J3849" s="18" t="s">
        <v>24</v>
      </c>
      <c r="K3849" s="18" t="s">
        <v>24</v>
      </c>
      <c r="L3849" s="18">
        <v>1</v>
      </c>
      <c r="M3849" s="18" t="s">
        <v>25</v>
      </c>
      <c r="N3849" s="18">
        <v>2400</v>
      </c>
      <c r="O3849" s="18">
        <v>1200</v>
      </c>
      <c r="P3849" s="36"/>
      <c r="XFD3849" s="4"/>
    </row>
    <row r="3850" s="5" customFormat="true" ht="35" customHeight="true" spans="1:16384">
      <c r="A3850" s="17">
        <v>3847</v>
      </c>
      <c r="B3850" s="54" t="s">
        <v>3458</v>
      </c>
      <c r="C3850" s="19">
        <v>496</v>
      </c>
      <c r="D3850" s="18">
        <v>26</v>
      </c>
      <c r="E3850" s="24" t="s">
        <v>3921</v>
      </c>
      <c r="F3850" s="18" t="s">
        <v>3947</v>
      </c>
      <c r="G3850" s="18" t="s">
        <v>21</v>
      </c>
      <c r="H3850" s="18" t="s">
        <v>59</v>
      </c>
      <c r="I3850" s="18" t="s">
        <v>49</v>
      </c>
      <c r="J3850" s="18" t="s">
        <v>35</v>
      </c>
      <c r="K3850" s="18">
        <v>3</v>
      </c>
      <c r="L3850" s="18">
        <v>9</v>
      </c>
      <c r="M3850" s="18" t="s">
        <v>25</v>
      </c>
      <c r="N3850" s="18">
        <v>21600</v>
      </c>
      <c r="O3850" s="18">
        <v>10800</v>
      </c>
      <c r="P3850" s="36"/>
      <c r="XFD3850" s="4"/>
    </row>
    <row r="3851" s="5" customFormat="true" ht="35" customHeight="true" spans="1:16384">
      <c r="A3851" s="17">
        <v>3848</v>
      </c>
      <c r="B3851" s="54" t="s">
        <v>3458</v>
      </c>
      <c r="C3851" s="19">
        <v>497</v>
      </c>
      <c r="D3851" s="18">
        <v>27</v>
      </c>
      <c r="E3851" s="24" t="s">
        <v>3921</v>
      </c>
      <c r="F3851" s="18" t="s">
        <v>3948</v>
      </c>
      <c r="G3851" s="18" t="s">
        <v>21</v>
      </c>
      <c r="H3851" s="18" t="s">
        <v>59</v>
      </c>
      <c r="I3851" s="18" t="s">
        <v>49</v>
      </c>
      <c r="J3851" s="18" t="s">
        <v>39</v>
      </c>
      <c r="K3851" s="18">
        <v>3</v>
      </c>
      <c r="L3851" s="18">
        <v>1</v>
      </c>
      <c r="M3851" s="18" t="s">
        <v>25</v>
      </c>
      <c r="N3851" s="18">
        <v>2400</v>
      </c>
      <c r="O3851" s="18">
        <v>1200</v>
      </c>
      <c r="P3851" s="36"/>
      <c r="XFD3851" s="4"/>
    </row>
    <row r="3852" s="5" customFormat="true" ht="35" customHeight="true" spans="1:16384">
      <c r="A3852" s="17">
        <v>3849</v>
      </c>
      <c r="B3852" s="54" t="s">
        <v>3458</v>
      </c>
      <c r="C3852" s="19">
        <v>498</v>
      </c>
      <c r="D3852" s="18">
        <v>28</v>
      </c>
      <c r="E3852" s="24" t="s">
        <v>3921</v>
      </c>
      <c r="F3852" s="18" t="s">
        <v>3949</v>
      </c>
      <c r="G3852" s="18" t="s">
        <v>21</v>
      </c>
      <c r="H3852" s="18" t="s">
        <v>59</v>
      </c>
      <c r="I3852" s="18" t="s">
        <v>49</v>
      </c>
      <c r="J3852" s="18" t="s">
        <v>35</v>
      </c>
      <c r="K3852" s="18">
        <v>4</v>
      </c>
      <c r="L3852" s="18">
        <v>1</v>
      </c>
      <c r="M3852" s="18" t="s">
        <v>25</v>
      </c>
      <c r="N3852" s="18">
        <v>2400</v>
      </c>
      <c r="O3852" s="18">
        <v>1200</v>
      </c>
      <c r="P3852" s="36"/>
      <c r="XFD3852" s="4"/>
    </row>
    <row r="3853" s="5" customFormat="true" ht="35" customHeight="true" spans="1:16384">
      <c r="A3853" s="17">
        <v>3850</v>
      </c>
      <c r="B3853" s="54" t="s">
        <v>3458</v>
      </c>
      <c r="C3853" s="19">
        <v>499</v>
      </c>
      <c r="D3853" s="18">
        <v>29</v>
      </c>
      <c r="E3853" s="24" t="s">
        <v>3921</v>
      </c>
      <c r="F3853" s="18" t="s">
        <v>3950</v>
      </c>
      <c r="G3853" s="18" t="s">
        <v>21</v>
      </c>
      <c r="H3853" s="18" t="s">
        <v>59</v>
      </c>
      <c r="I3853" s="18" t="s">
        <v>49</v>
      </c>
      <c r="J3853" s="18" t="s">
        <v>39</v>
      </c>
      <c r="K3853" s="18">
        <v>2</v>
      </c>
      <c r="L3853" s="18">
        <v>2</v>
      </c>
      <c r="M3853" s="18" t="s">
        <v>25</v>
      </c>
      <c r="N3853" s="18">
        <v>4800</v>
      </c>
      <c r="O3853" s="18">
        <v>2400</v>
      </c>
      <c r="P3853" s="36"/>
      <c r="XFD3853" s="4"/>
    </row>
    <row r="3854" s="5" customFormat="true" ht="35" customHeight="true" spans="1:16384">
      <c r="A3854" s="17">
        <v>3851</v>
      </c>
      <c r="B3854" s="54" t="s">
        <v>3458</v>
      </c>
      <c r="C3854" s="19">
        <v>500</v>
      </c>
      <c r="D3854" s="18">
        <v>30</v>
      </c>
      <c r="E3854" s="24" t="s">
        <v>3921</v>
      </c>
      <c r="F3854" s="18" t="s">
        <v>3951</v>
      </c>
      <c r="G3854" s="18" t="s">
        <v>21</v>
      </c>
      <c r="H3854" s="18" t="s">
        <v>59</v>
      </c>
      <c r="I3854" s="18" t="s">
        <v>49</v>
      </c>
      <c r="J3854" s="18" t="s">
        <v>32</v>
      </c>
      <c r="K3854" s="18">
        <v>2</v>
      </c>
      <c r="L3854" s="18">
        <v>1</v>
      </c>
      <c r="M3854" s="18" t="s">
        <v>25</v>
      </c>
      <c r="N3854" s="18">
        <v>2400</v>
      </c>
      <c r="O3854" s="18">
        <v>1200</v>
      </c>
      <c r="P3854" s="36"/>
      <c r="XFD3854" s="4"/>
    </row>
    <row r="3855" s="5" customFormat="true" ht="35" customHeight="true" spans="1:16384">
      <c r="A3855" s="17">
        <v>3852</v>
      </c>
      <c r="B3855" s="54" t="s">
        <v>3458</v>
      </c>
      <c r="C3855" s="19">
        <v>501</v>
      </c>
      <c r="D3855" s="18">
        <v>31</v>
      </c>
      <c r="E3855" s="24" t="s">
        <v>3921</v>
      </c>
      <c r="F3855" s="18" t="s">
        <v>3952</v>
      </c>
      <c r="G3855" s="18" t="s">
        <v>21</v>
      </c>
      <c r="H3855" s="18" t="s">
        <v>22</v>
      </c>
      <c r="I3855" s="18" t="s">
        <v>31</v>
      </c>
      <c r="J3855" s="18" t="s">
        <v>35</v>
      </c>
      <c r="K3855" s="18">
        <v>2</v>
      </c>
      <c r="L3855" s="18">
        <v>1</v>
      </c>
      <c r="M3855" s="18" t="s">
        <v>25</v>
      </c>
      <c r="N3855" s="18">
        <v>2400</v>
      </c>
      <c r="O3855" s="18">
        <v>1200</v>
      </c>
      <c r="P3855" s="36"/>
      <c r="XFD3855" s="4"/>
    </row>
    <row r="3856" s="5" customFormat="true" ht="35" customHeight="true" spans="1:16384">
      <c r="A3856" s="17">
        <v>3853</v>
      </c>
      <c r="B3856" s="54" t="s">
        <v>3458</v>
      </c>
      <c r="C3856" s="19">
        <v>502</v>
      </c>
      <c r="D3856" s="18">
        <v>32</v>
      </c>
      <c r="E3856" s="24" t="s">
        <v>3921</v>
      </c>
      <c r="F3856" s="18" t="s">
        <v>3953</v>
      </c>
      <c r="G3856" s="18" t="s">
        <v>21</v>
      </c>
      <c r="H3856" s="18" t="s">
        <v>22</v>
      </c>
      <c r="I3856" s="18" t="s">
        <v>31</v>
      </c>
      <c r="J3856" s="18" t="s">
        <v>32</v>
      </c>
      <c r="K3856" s="18">
        <v>3</v>
      </c>
      <c r="L3856" s="18">
        <v>1</v>
      </c>
      <c r="M3856" s="18" t="s">
        <v>25</v>
      </c>
      <c r="N3856" s="18">
        <v>2400</v>
      </c>
      <c r="O3856" s="18">
        <v>1200</v>
      </c>
      <c r="P3856" s="36"/>
      <c r="XFD3856" s="4"/>
    </row>
    <row r="3857" s="5" customFormat="true" ht="35" customHeight="true" spans="1:16384">
      <c r="A3857" s="17">
        <v>3854</v>
      </c>
      <c r="B3857" s="54" t="s">
        <v>3458</v>
      </c>
      <c r="C3857" s="19">
        <v>503</v>
      </c>
      <c r="D3857" s="18">
        <v>33</v>
      </c>
      <c r="E3857" s="24" t="s">
        <v>3921</v>
      </c>
      <c r="F3857" s="18" t="s">
        <v>3954</v>
      </c>
      <c r="G3857" s="18" t="s">
        <v>21</v>
      </c>
      <c r="H3857" s="18" t="s">
        <v>22</v>
      </c>
      <c r="I3857" s="18" t="s">
        <v>31</v>
      </c>
      <c r="J3857" s="18" t="s">
        <v>32</v>
      </c>
      <c r="K3857" s="18">
        <v>2</v>
      </c>
      <c r="L3857" s="18">
        <v>1</v>
      </c>
      <c r="M3857" s="18" t="s">
        <v>25</v>
      </c>
      <c r="N3857" s="18">
        <v>2400</v>
      </c>
      <c r="O3857" s="18">
        <v>1200</v>
      </c>
      <c r="P3857" s="36"/>
      <c r="XFD3857" s="4"/>
    </row>
    <row r="3858" s="5" customFormat="true" ht="35" customHeight="true" spans="1:16384">
      <c r="A3858" s="17">
        <v>3855</v>
      </c>
      <c r="B3858" s="54" t="s">
        <v>3458</v>
      </c>
      <c r="C3858" s="19">
        <v>504</v>
      </c>
      <c r="D3858" s="18">
        <v>34</v>
      </c>
      <c r="E3858" s="24" t="s">
        <v>3921</v>
      </c>
      <c r="F3858" s="18" t="s">
        <v>3955</v>
      </c>
      <c r="G3858" s="18" t="s">
        <v>21</v>
      </c>
      <c r="H3858" s="18" t="s">
        <v>22</v>
      </c>
      <c r="I3858" s="18" t="s">
        <v>31</v>
      </c>
      <c r="J3858" s="18" t="s">
        <v>35</v>
      </c>
      <c r="K3858" s="18">
        <v>4</v>
      </c>
      <c r="L3858" s="18">
        <v>4</v>
      </c>
      <c r="M3858" s="18" t="s">
        <v>25</v>
      </c>
      <c r="N3858" s="18">
        <v>9600</v>
      </c>
      <c r="O3858" s="18">
        <v>4800</v>
      </c>
      <c r="P3858" s="42"/>
      <c r="XFD3858" s="4"/>
    </row>
    <row r="3859" s="5" customFormat="true" ht="35" customHeight="true" spans="1:16384">
      <c r="A3859" s="17">
        <v>3856</v>
      </c>
      <c r="B3859" s="54" t="s">
        <v>3458</v>
      </c>
      <c r="C3859" s="19">
        <v>505</v>
      </c>
      <c r="D3859" s="18">
        <v>1</v>
      </c>
      <c r="E3859" s="24" t="s">
        <v>3956</v>
      </c>
      <c r="F3859" s="18" t="s">
        <v>3957</v>
      </c>
      <c r="G3859" s="18" t="s">
        <v>21</v>
      </c>
      <c r="H3859" s="18" t="s">
        <v>42</v>
      </c>
      <c r="I3859" s="18" t="s">
        <v>43</v>
      </c>
      <c r="J3859" s="18" t="s">
        <v>24</v>
      </c>
      <c r="K3859" s="18" t="s">
        <v>24</v>
      </c>
      <c r="L3859" s="18">
        <v>10</v>
      </c>
      <c r="M3859" s="18" t="s">
        <v>25</v>
      </c>
      <c r="N3859" s="18">
        <v>24000</v>
      </c>
      <c r="O3859" s="18">
        <v>12000</v>
      </c>
      <c r="P3859" s="35">
        <f ca="1">SUMIF(E:O,E3859,O:O)</f>
        <v>199200</v>
      </c>
      <c r="XFD3859" s="4"/>
    </row>
    <row r="3860" s="5" customFormat="true" ht="35" customHeight="true" spans="1:16384">
      <c r="A3860" s="17">
        <v>3857</v>
      </c>
      <c r="B3860" s="54" t="s">
        <v>3458</v>
      </c>
      <c r="C3860" s="19">
        <v>506</v>
      </c>
      <c r="D3860" s="18">
        <v>2</v>
      </c>
      <c r="E3860" s="24" t="s">
        <v>3956</v>
      </c>
      <c r="F3860" s="18" t="s">
        <v>3958</v>
      </c>
      <c r="G3860" s="18" t="s">
        <v>21</v>
      </c>
      <c r="H3860" s="18" t="s">
        <v>22</v>
      </c>
      <c r="I3860" s="18" t="s">
        <v>64</v>
      </c>
      <c r="J3860" s="18" t="s">
        <v>24</v>
      </c>
      <c r="K3860" s="18" t="s">
        <v>24</v>
      </c>
      <c r="L3860" s="18">
        <v>10</v>
      </c>
      <c r="M3860" s="18" t="s">
        <v>25</v>
      </c>
      <c r="N3860" s="18">
        <v>24000</v>
      </c>
      <c r="O3860" s="18">
        <v>12000</v>
      </c>
      <c r="P3860" s="36"/>
      <c r="XFD3860" s="4"/>
    </row>
    <row r="3861" s="5" customFormat="true" ht="35" customHeight="true" spans="1:16384">
      <c r="A3861" s="17">
        <v>3858</v>
      </c>
      <c r="B3861" s="54" t="s">
        <v>3458</v>
      </c>
      <c r="C3861" s="19">
        <v>507</v>
      </c>
      <c r="D3861" s="18">
        <v>3</v>
      </c>
      <c r="E3861" s="24" t="s">
        <v>3956</v>
      </c>
      <c r="F3861" s="18" t="s">
        <v>3959</v>
      </c>
      <c r="G3861" s="18" t="s">
        <v>21</v>
      </c>
      <c r="H3861" s="18" t="s">
        <v>22</v>
      </c>
      <c r="I3861" s="18" t="s">
        <v>54</v>
      </c>
      <c r="J3861" s="18" t="s">
        <v>24</v>
      </c>
      <c r="K3861" s="18" t="s">
        <v>24</v>
      </c>
      <c r="L3861" s="18">
        <v>10</v>
      </c>
      <c r="M3861" s="18" t="s">
        <v>25</v>
      </c>
      <c r="N3861" s="18">
        <v>24000</v>
      </c>
      <c r="O3861" s="18">
        <v>12000</v>
      </c>
      <c r="P3861" s="36"/>
      <c r="XFD3861" s="4"/>
    </row>
    <row r="3862" s="5" customFormat="true" ht="35" customHeight="true" spans="1:16384">
      <c r="A3862" s="17">
        <v>3859</v>
      </c>
      <c r="B3862" s="54" t="s">
        <v>3458</v>
      </c>
      <c r="C3862" s="19">
        <v>508</v>
      </c>
      <c r="D3862" s="18">
        <v>4</v>
      </c>
      <c r="E3862" s="24" t="s">
        <v>3956</v>
      </c>
      <c r="F3862" s="18" t="s">
        <v>3960</v>
      </c>
      <c r="G3862" s="18" t="s">
        <v>21</v>
      </c>
      <c r="H3862" s="18" t="s">
        <v>22</v>
      </c>
      <c r="I3862" s="18" t="s">
        <v>31</v>
      </c>
      <c r="J3862" s="18" t="s">
        <v>35</v>
      </c>
      <c r="K3862" s="18">
        <v>2</v>
      </c>
      <c r="L3862" s="18">
        <v>10</v>
      </c>
      <c r="M3862" s="18" t="s">
        <v>25</v>
      </c>
      <c r="N3862" s="18">
        <v>24000</v>
      </c>
      <c r="O3862" s="18">
        <v>12000</v>
      </c>
      <c r="P3862" s="36"/>
      <c r="XFD3862" s="4"/>
    </row>
    <row r="3863" s="5" customFormat="true" ht="35" customHeight="true" spans="1:16384">
      <c r="A3863" s="17">
        <v>3860</v>
      </c>
      <c r="B3863" s="54" t="s">
        <v>3458</v>
      </c>
      <c r="C3863" s="19">
        <v>509</v>
      </c>
      <c r="D3863" s="18">
        <v>5</v>
      </c>
      <c r="E3863" s="24" t="s">
        <v>3956</v>
      </c>
      <c r="F3863" s="18" t="s">
        <v>3961</v>
      </c>
      <c r="G3863" s="18" t="s">
        <v>21</v>
      </c>
      <c r="H3863" s="18" t="s">
        <v>22</v>
      </c>
      <c r="I3863" s="18" t="s">
        <v>31</v>
      </c>
      <c r="J3863" s="18" t="s">
        <v>32</v>
      </c>
      <c r="K3863" s="18">
        <v>1</v>
      </c>
      <c r="L3863" s="18">
        <v>9</v>
      </c>
      <c r="M3863" s="18" t="s">
        <v>25</v>
      </c>
      <c r="N3863" s="18">
        <v>21600</v>
      </c>
      <c r="O3863" s="18">
        <v>10800</v>
      </c>
      <c r="P3863" s="36"/>
      <c r="XFD3863" s="4"/>
    </row>
    <row r="3864" s="5" customFormat="true" ht="35" customHeight="true" spans="1:16384">
      <c r="A3864" s="17">
        <v>3861</v>
      </c>
      <c r="B3864" s="54" t="s">
        <v>3458</v>
      </c>
      <c r="C3864" s="19">
        <v>510</v>
      </c>
      <c r="D3864" s="18">
        <v>6</v>
      </c>
      <c r="E3864" s="24" t="s">
        <v>3956</v>
      </c>
      <c r="F3864" s="18" t="s">
        <v>3962</v>
      </c>
      <c r="G3864" s="18" t="s">
        <v>21</v>
      </c>
      <c r="H3864" s="18" t="s">
        <v>22</v>
      </c>
      <c r="I3864" s="18" t="s">
        <v>31</v>
      </c>
      <c r="J3864" s="18" t="s">
        <v>35</v>
      </c>
      <c r="K3864" s="18">
        <v>1</v>
      </c>
      <c r="L3864" s="18">
        <v>9</v>
      </c>
      <c r="M3864" s="18" t="s">
        <v>25</v>
      </c>
      <c r="N3864" s="18">
        <v>21600</v>
      </c>
      <c r="O3864" s="18">
        <v>10800</v>
      </c>
      <c r="P3864" s="36"/>
      <c r="XFD3864" s="4"/>
    </row>
    <row r="3865" s="5" customFormat="true" ht="35" customHeight="true" spans="1:16384">
      <c r="A3865" s="17">
        <v>3862</v>
      </c>
      <c r="B3865" s="54" t="s">
        <v>3458</v>
      </c>
      <c r="C3865" s="19">
        <v>511</v>
      </c>
      <c r="D3865" s="18">
        <v>7</v>
      </c>
      <c r="E3865" s="24" t="s">
        <v>3956</v>
      </c>
      <c r="F3865" s="18" t="s">
        <v>3963</v>
      </c>
      <c r="G3865" s="18" t="s">
        <v>21</v>
      </c>
      <c r="H3865" s="18" t="s">
        <v>22</v>
      </c>
      <c r="I3865" s="18" t="s">
        <v>31</v>
      </c>
      <c r="J3865" s="18" t="s">
        <v>32</v>
      </c>
      <c r="K3865" s="18">
        <v>3</v>
      </c>
      <c r="L3865" s="18">
        <v>8</v>
      </c>
      <c r="M3865" s="18" t="s">
        <v>25</v>
      </c>
      <c r="N3865" s="18">
        <v>19200</v>
      </c>
      <c r="O3865" s="18">
        <v>9600</v>
      </c>
      <c r="P3865" s="36"/>
      <c r="XFD3865" s="4"/>
    </row>
    <row r="3866" s="5" customFormat="true" ht="35" customHeight="true" spans="1:16384">
      <c r="A3866" s="17">
        <v>3863</v>
      </c>
      <c r="B3866" s="54" t="s">
        <v>3458</v>
      </c>
      <c r="C3866" s="19">
        <v>512</v>
      </c>
      <c r="D3866" s="18">
        <v>8</v>
      </c>
      <c r="E3866" s="24" t="s">
        <v>3956</v>
      </c>
      <c r="F3866" s="18" t="s">
        <v>3964</v>
      </c>
      <c r="G3866" s="18" t="s">
        <v>21</v>
      </c>
      <c r="H3866" s="18" t="s">
        <v>22</v>
      </c>
      <c r="I3866" s="18" t="s">
        <v>31</v>
      </c>
      <c r="J3866" s="18" t="s">
        <v>32</v>
      </c>
      <c r="K3866" s="18">
        <v>2</v>
      </c>
      <c r="L3866" s="18">
        <v>6</v>
      </c>
      <c r="M3866" s="18" t="s">
        <v>25</v>
      </c>
      <c r="N3866" s="18">
        <v>14400</v>
      </c>
      <c r="O3866" s="18">
        <v>7200</v>
      </c>
      <c r="P3866" s="36"/>
      <c r="XFD3866" s="4"/>
    </row>
    <row r="3867" s="5" customFormat="true" ht="35" customHeight="true" spans="1:16384">
      <c r="A3867" s="17">
        <v>3864</v>
      </c>
      <c r="B3867" s="54" t="s">
        <v>3458</v>
      </c>
      <c r="C3867" s="19">
        <v>513</v>
      </c>
      <c r="D3867" s="18">
        <v>9</v>
      </c>
      <c r="E3867" s="24" t="s">
        <v>3956</v>
      </c>
      <c r="F3867" s="18" t="s">
        <v>3965</v>
      </c>
      <c r="G3867" s="18" t="s">
        <v>21</v>
      </c>
      <c r="H3867" s="18" t="s">
        <v>22</v>
      </c>
      <c r="I3867" s="18" t="s">
        <v>31</v>
      </c>
      <c r="J3867" s="18" t="s">
        <v>32</v>
      </c>
      <c r="K3867" s="18">
        <v>3</v>
      </c>
      <c r="L3867" s="18">
        <v>5</v>
      </c>
      <c r="M3867" s="18" t="s">
        <v>25</v>
      </c>
      <c r="N3867" s="18">
        <v>12000</v>
      </c>
      <c r="O3867" s="18">
        <v>6000</v>
      </c>
      <c r="P3867" s="36"/>
      <c r="XFD3867" s="4"/>
    </row>
    <row r="3868" s="5" customFormat="true" ht="35" customHeight="true" spans="1:16384">
      <c r="A3868" s="17">
        <v>3865</v>
      </c>
      <c r="B3868" s="54" t="s">
        <v>3458</v>
      </c>
      <c r="C3868" s="19">
        <v>514</v>
      </c>
      <c r="D3868" s="18">
        <v>10</v>
      </c>
      <c r="E3868" s="24" t="s">
        <v>3956</v>
      </c>
      <c r="F3868" s="18" t="s">
        <v>3966</v>
      </c>
      <c r="G3868" s="18" t="s">
        <v>21</v>
      </c>
      <c r="H3868" s="18" t="s">
        <v>59</v>
      </c>
      <c r="I3868" s="18" t="s">
        <v>49</v>
      </c>
      <c r="J3868" s="18" t="s">
        <v>39</v>
      </c>
      <c r="K3868" s="18">
        <v>2</v>
      </c>
      <c r="L3868" s="18">
        <v>5</v>
      </c>
      <c r="M3868" s="18" t="s">
        <v>25</v>
      </c>
      <c r="N3868" s="18">
        <v>12000</v>
      </c>
      <c r="O3868" s="18">
        <v>6000</v>
      </c>
      <c r="P3868" s="36"/>
      <c r="XFD3868" s="4"/>
    </row>
    <row r="3869" s="5" customFormat="true" ht="35" customHeight="true" spans="1:16384">
      <c r="A3869" s="17">
        <v>3866</v>
      </c>
      <c r="B3869" s="54" t="s">
        <v>3458</v>
      </c>
      <c r="C3869" s="19">
        <v>515</v>
      </c>
      <c r="D3869" s="18">
        <v>11</v>
      </c>
      <c r="E3869" s="24" t="s">
        <v>3956</v>
      </c>
      <c r="F3869" s="18" t="s">
        <v>3967</v>
      </c>
      <c r="G3869" s="18" t="s">
        <v>21</v>
      </c>
      <c r="H3869" s="18" t="s">
        <v>22</v>
      </c>
      <c r="I3869" s="18" t="s">
        <v>31</v>
      </c>
      <c r="J3869" s="18" t="s">
        <v>39</v>
      </c>
      <c r="K3869" s="18">
        <v>1</v>
      </c>
      <c r="L3869" s="18">
        <v>10</v>
      </c>
      <c r="M3869" s="18" t="s">
        <v>25</v>
      </c>
      <c r="N3869" s="18">
        <v>24000</v>
      </c>
      <c r="O3869" s="18">
        <v>12000</v>
      </c>
      <c r="P3869" s="36"/>
      <c r="XFD3869" s="4"/>
    </row>
    <row r="3870" s="5" customFormat="true" ht="35" customHeight="true" spans="1:16384">
      <c r="A3870" s="17">
        <v>3867</v>
      </c>
      <c r="B3870" s="54" t="s">
        <v>3458</v>
      </c>
      <c r="C3870" s="19">
        <v>516</v>
      </c>
      <c r="D3870" s="18">
        <v>12</v>
      </c>
      <c r="E3870" s="24" t="s">
        <v>3956</v>
      </c>
      <c r="F3870" s="18" t="s">
        <v>3968</v>
      </c>
      <c r="G3870" s="18" t="s">
        <v>21</v>
      </c>
      <c r="H3870" s="18" t="s">
        <v>22</v>
      </c>
      <c r="I3870" s="18" t="s">
        <v>31</v>
      </c>
      <c r="J3870" s="18" t="s">
        <v>35</v>
      </c>
      <c r="K3870" s="18">
        <v>3</v>
      </c>
      <c r="L3870" s="18">
        <v>7</v>
      </c>
      <c r="M3870" s="18" t="s">
        <v>25</v>
      </c>
      <c r="N3870" s="18">
        <v>16800</v>
      </c>
      <c r="O3870" s="18">
        <v>8400</v>
      </c>
      <c r="P3870" s="36"/>
      <c r="XFD3870" s="4"/>
    </row>
    <row r="3871" s="5" customFormat="true" ht="35" customHeight="true" spans="1:16384">
      <c r="A3871" s="17">
        <v>3868</v>
      </c>
      <c r="B3871" s="54" t="s">
        <v>3458</v>
      </c>
      <c r="C3871" s="19">
        <v>517</v>
      </c>
      <c r="D3871" s="18">
        <v>13</v>
      </c>
      <c r="E3871" s="24" t="s">
        <v>3956</v>
      </c>
      <c r="F3871" s="18" t="s">
        <v>3969</v>
      </c>
      <c r="G3871" s="18" t="s">
        <v>21</v>
      </c>
      <c r="H3871" s="18" t="s">
        <v>22</v>
      </c>
      <c r="I3871" s="18" t="s">
        <v>31</v>
      </c>
      <c r="J3871" s="18" t="s">
        <v>39</v>
      </c>
      <c r="K3871" s="18">
        <v>1</v>
      </c>
      <c r="L3871" s="18">
        <v>4</v>
      </c>
      <c r="M3871" s="18" t="s">
        <v>25</v>
      </c>
      <c r="N3871" s="18">
        <v>9600</v>
      </c>
      <c r="O3871" s="18">
        <v>4800</v>
      </c>
      <c r="P3871" s="36"/>
      <c r="XFD3871" s="4"/>
    </row>
    <row r="3872" s="5" customFormat="true" ht="35" customHeight="true" spans="1:16384">
      <c r="A3872" s="17">
        <v>3869</v>
      </c>
      <c r="B3872" s="54" t="s">
        <v>3458</v>
      </c>
      <c r="C3872" s="19">
        <v>518</v>
      </c>
      <c r="D3872" s="18">
        <v>14</v>
      </c>
      <c r="E3872" s="24" t="s">
        <v>3956</v>
      </c>
      <c r="F3872" s="18" t="s">
        <v>3970</v>
      </c>
      <c r="G3872" s="18" t="s">
        <v>21</v>
      </c>
      <c r="H3872" s="18" t="s">
        <v>59</v>
      </c>
      <c r="I3872" s="18" t="s">
        <v>49</v>
      </c>
      <c r="J3872" s="18" t="s">
        <v>32</v>
      </c>
      <c r="K3872" s="18">
        <v>2</v>
      </c>
      <c r="L3872" s="18">
        <v>4</v>
      </c>
      <c r="M3872" s="18" t="s">
        <v>25</v>
      </c>
      <c r="N3872" s="18">
        <v>9600</v>
      </c>
      <c r="O3872" s="18">
        <v>4800</v>
      </c>
      <c r="P3872" s="36"/>
      <c r="XFD3872" s="4"/>
    </row>
    <row r="3873" s="5" customFormat="true" ht="35" customHeight="true" spans="1:16384">
      <c r="A3873" s="17">
        <v>3870</v>
      </c>
      <c r="B3873" s="54" t="s">
        <v>3458</v>
      </c>
      <c r="C3873" s="19">
        <v>519</v>
      </c>
      <c r="D3873" s="18">
        <v>15</v>
      </c>
      <c r="E3873" s="24" t="s">
        <v>3956</v>
      </c>
      <c r="F3873" s="18" t="s">
        <v>3971</v>
      </c>
      <c r="G3873" s="18" t="s">
        <v>21</v>
      </c>
      <c r="H3873" s="18" t="s">
        <v>22</v>
      </c>
      <c r="I3873" s="18" t="s">
        <v>23</v>
      </c>
      <c r="J3873" s="18" t="s">
        <v>24</v>
      </c>
      <c r="K3873" s="18" t="s">
        <v>24</v>
      </c>
      <c r="L3873" s="18">
        <v>10</v>
      </c>
      <c r="M3873" s="18" t="s">
        <v>25</v>
      </c>
      <c r="N3873" s="18">
        <v>24000</v>
      </c>
      <c r="O3873" s="18">
        <v>12000</v>
      </c>
      <c r="P3873" s="36"/>
      <c r="XFD3873" s="4"/>
    </row>
    <row r="3874" s="5" customFormat="true" ht="35" customHeight="true" spans="1:16384">
      <c r="A3874" s="17">
        <v>3871</v>
      </c>
      <c r="B3874" s="54" t="s">
        <v>3458</v>
      </c>
      <c r="C3874" s="19">
        <v>520</v>
      </c>
      <c r="D3874" s="18">
        <v>16</v>
      </c>
      <c r="E3874" s="24" t="s">
        <v>3956</v>
      </c>
      <c r="F3874" s="18" t="s">
        <v>3972</v>
      </c>
      <c r="G3874" s="18" t="s">
        <v>21</v>
      </c>
      <c r="H3874" s="18" t="s">
        <v>22</v>
      </c>
      <c r="I3874" s="18" t="s">
        <v>31</v>
      </c>
      <c r="J3874" s="18" t="s">
        <v>35</v>
      </c>
      <c r="K3874" s="18">
        <v>2</v>
      </c>
      <c r="L3874" s="18">
        <v>4</v>
      </c>
      <c r="M3874" s="18" t="s">
        <v>25</v>
      </c>
      <c r="N3874" s="18">
        <v>9600</v>
      </c>
      <c r="O3874" s="18">
        <v>4800</v>
      </c>
      <c r="P3874" s="36"/>
      <c r="XFD3874" s="4"/>
    </row>
    <row r="3875" s="5" customFormat="true" ht="35" customHeight="true" spans="1:16384">
      <c r="A3875" s="17">
        <v>3872</v>
      </c>
      <c r="B3875" s="54" t="s">
        <v>3458</v>
      </c>
      <c r="C3875" s="19">
        <v>521</v>
      </c>
      <c r="D3875" s="18">
        <v>17</v>
      </c>
      <c r="E3875" s="24" t="s">
        <v>3956</v>
      </c>
      <c r="F3875" s="18" t="s">
        <v>3973</v>
      </c>
      <c r="G3875" s="18" t="s">
        <v>21</v>
      </c>
      <c r="H3875" s="18" t="s">
        <v>59</v>
      </c>
      <c r="I3875" s="18" t="s">
        <v>49</v>
      </c>
      <c r="J3875" s="18" t="s">
        <v>32</v>
      </c>
      <c r="K3875" s="18">
        <v>1</v>
      </c>
      <c r="L3875" s="18">
        <v>4</v>
      </c>
      <c r="M3875" s="18" t="s">
        <v>25</v>
      </c>
      <c r="N3875" s="18">
        <v>9600</v>
      </c>
      <c r="O3875" s="18">
        <v>4800</v>
      </c>
      <c r="P3875" s="36"/>
      <c r="XFD3875" s="4"/>
    </row>
    <row r="3876" s="5" customFormat="true" ht="35" customHeight="true" spans="1:16384">
      <c r="A3876" s="17">
        <v>3873</v>
      </c>
      <c r="B3876" s="54" t="s">
        <v>3458</v>
      </c>
      <c r="C3876" s="19">
        <v>522</v>
      </c>
      <c r="D3876" s="18">
        <v>18</v>
      </c>
      <c r="E3876" s="24" t="s">
        <v>3956</v>
      </c>
      <c r="F3876" s="18" t="s">
        <v>3974</v>
      </c>
      <c r="G3876" s="18" t="s">
        <v>21</v>
      </c>
      <c r="H3876" s="18" t="s">
        <v>22</v>
      </c>
      <c r="I3876" s="18" t="s">
        <v>31</v>
      </c>
      <c r="J3876" s="18" t="s">
        <v>39</v>
      </c>
      <c r="K3876" s="18">
        <v>2</v>
      </c>
      <c r="L3876" s="18">
        <v>3</v>
      </c>
      <c r="M3876" s="18" t="s">
        <v>25</v>
      </c>
      <c r="N3876" s="18">
        <v>7200</v>
      </c>
      <c r="O3876" s="18">
        <v>3600</v>
      </c>
      <c r="P3876" s="36"/>
      <c r="XFD3876" s="4"/>
    </row>
    <row r="3877" s="5" customFormat="true" ht="35" customHeight="true" spans="1:16384">
      <c r="A3877" s="17">
        <v>3874</v>
      </c>
      <c r="B3877" s="54" t="s">
        <v>3458</v>
      </c>
      <c r="C3877" s="19">
        <v>523</v>
      </c>
      <c r="D3877" s="18">
        <v>19</v>
      </c>
      <c r="E3877" s="24" t="s">
        <v>3956</v>
      </c>
      <c r="F3877" s="18" t="s">
        <v>3975</v>
      </c>
      <c r="G3877" s="18" t="s">
        <v>21</v>
      </c>
      <c r="H3877" s="18" t="s">
        <v>59</v>
      </c>
      <c r="I3877" s="18" t="s">
        <v>49</v>
      </c>
      <c r="J3877" s="18" t="s">
        <v>35</v>
      </c>
      <c r="K3877" s="18">
        <v>1</v>
      </c>
      <c r="L3877" s="18">
        <v>3</v>
      </c>
      <c r="M3877" s="18" t="s">
        <v>25</v>
      </c>
      <c r="N3877" s="18">
        <v>7200</v>
      </c>
      <c r="O3877" s="18">
        <v>3600</v>
      </c>
      <c r="P3877" s="36"/>
      <c r="XFD3877" s="4"/>
    </row>
    <row r="3878" s="5" customFormat="true" ht="35" customHeight="true" spans="1:16384">
      <c r="A3878" s="17">
        <v>3875</v>
      </c>
      <c r="B3878" s="54" t="s">
        <v>3458</v>
      </c>
      <c r="C3878" s="19">
        <v>524</v>
      </c>
      <c r="D3878" s="18">
        <v>20</v>
      </c>
      <c r="E3878" s="24" t="s">
        <v>3956</v>
      </c>
      <c r="F3878" s="18" t="s">
        <v>3976</v>
      </c>
      <c r="G3878" s="18" t="s">
        <v>21</v>
      </c>
      <c r="H3878" s="18" t="s">
        <v>22</v>
      </c>
      <c r="I3878" s="18" t="s">
        <v>582</v>
      </c>
      <c r="J3878" s="18" t="s">
        <v>24</v>
      </c>
      <c r="K3878" s="18" t="s">
        <v>24</v>
      </c>
      <c r="L3878" s="18">
        <v>2</v>
      </c>
      <c r="M3878" s="18" t="s">
        <v>25</v>
      </c>
      <c r="N3878" s="18">
        <v>4800</v>
      </c>
      <c r="O3878" s="18">
        <v>2400</v>
      </c>
      <c r="P3878" s="36"/>
      <c r="XFD3878" s="4"/>
    </row>
    <row r="3879" s="5" customFormat="true" ht="35" customHeight="true" spans="1:16384">
      <c r="A3879" s="17">
        <v>3876</v>
      </c>
      <c r="B3879" s="54" t="s">
        <v>3458</v>
      </c>
      <c r="C3879" s="19">
        <v>525</v>
      </c>
      <c r="D3879" s="18">
        <v>21</v>
      </c>
      <c r="E3879" s="24" t="s">
        <v>3956</v>
      </c>
      <c r="F3879" s="18" t="s">
        <v>3977</v>
      </c>
      <c r="G3879" s="18" t="s">
        <v>21</v>
      </c>
      <c r="H3879" s="18" t="s">
        <v>22</v>
      </c>
      <c r="I3879" s="18" t="s">
        <v>31</v>
      </c>
      <c r="J3879" s="18" t="s">
        <v>39</v>
      </c>
      <c r="K3879" s="18">
        <v>2</v>
      </c>
      <c r="L3879" s="18">
        <v>3</v>
      </c>
      <c r="M3879" s="18" t="s">
        <v>25</v>
      </c>
      <c r="N3879" s="18">
        <v>7200</v>
      </c>
      <c r="O3879" s="18">
        <v>3600</v>
      </c>
      <c r="P3879" s="36"/>
      <c r="XFD3879" s="4"/>
    </row>
    <row r="3880" s="5" customFormat="true" ht="35" customHeight="true" spans="1:16384">
      <c r="A3880" s="17">
        <v>3877</v>
      </c>
      <c r="B3880" s="54" t="s">
        <v>3458</v>
      </c>
      <c r="C3880" s="19">
        <v>526</v>
      </c>
      <c r="D3880" s="18">
        <v>22</v>
      </c>
      <c r="E3880" s="24" t="s">
        <v>3956</v>
      </c>
      <c r="F3880" s="18" t="s">
        <v>3978</v>
      </c>
      <c r="G3880" s="18" t="s">
        <v>21</v>
      </c>
      <c r="H3880" s="18" t="s">
        <v>22</v>
      </c>
      <c r="I3880" s="18" t="s">
        <v>31</v>
      </c>
      <c r="J3880" s="18" t="s">
        <v>35</v>
      </c>
      <c r="K3880" s="18">
        <v>3</v>
      </c>
      <c r="L3880" s="18">
        <v>2</v>
      </c>
      <c r="M3880" s="18" t="s">
        <v>25</v>
      </c>
      <c r="N3880" s="18">
        <v>4800</v>
      </c>
      <c r="O3880" s="18">
        <v>2400</v>
      </c>
      <c r="P3880" s="36"/>
      <c r="XFD3880" s="4"/>
    </row>
    <row r="3881" s="5" customFormat="true" ht="35" customHeight="true" spans="1:16384">
      <c r="A3881" s="17">
        <v>3878</v>
      </c>
      <c r="B3881" s="54" t="s">
        <v>3458</v>
      </c>
      <c r="C3881" s="19">
        <v>527</v>
      </c>
      <c r="D3881" s="18">
        <v>23</v>
      </c>
      <c r="E3881" s="24" t="s">
        <v>3956</v>
      </c>
      <c r="F3881" s="18" t="s">
        <v>3979</v>
      </c>
      <c r="G3881" s="18" t="s">
        <v>21</v>
      </c>
      <c r="H3881" s="18" t="s">
        <v>59</v>
      </c>
      <c r="I3881" s="18" t="s">
        <v>49</v>
      </c>
      <c r="J3881" s="18" t="s">
        <v>35</v>
      </c>
      <c r="K3881" s="18">
        <v>2</v>
      </c>
      <c r="L3881" s="18">
        <v>2</v>
      </c>
      <c r="M3881" s="18" t="s">
        <v>25</v>
      </c>
      <c r="N3881" s="18">
        <v>4800</v>
      </c>
      <c r="O3881" s="18">
        <v>2400</v>
      </c>
      <c r="P3881" s="36"/>
      <c r="XFD3881" s="4"/>
    </row>
    <row r="3882" s="5" customFormat="true" ht="35" customHeight="true" spans="1:16384">
      <c r="A3882" s="17">
        <v>3879</v>
      </c>
      <c r="B3882" s="54" t="s">
        <v>3458</v>
      </c>
      <c r="C3882" s="19">
        <v>528</v>
      </c>
      <c r="D3882" s="18">
        <v>24</v>
      </c>
      <c r="E3882" s="24" t="s">
        <v>3956</v>
      </c>
      <c r="F3882" s="18" t="s">
        <v>3980</v>
      </c>
      <c r="G3882" s="18" t="s">
        <v>21</v>
      </c>
      <c r="H3882" s="18" t="s">
        <v>59</v>
      </c>
      <c r="I3882" s="18" t="s">
        <v>49</v>
      </c>
      <c r="J3882" s="18" t="s">
        <v>35</v>
      </c>
      <c r="K3882" s="18">
        <v>3</v>
      </c>
      <c r="L3882" s="18">
        <v>2</v>
      </c>
      <c r="M3882" s="18" t="s">
        <v>25</v>
      </c>
      <c r="N3882" s="18">
        <v>4800</v>
      </c>
      <c r="O3882" s="18">
        <v>2400</v>
      </c>
      <c r="P3882" s="36"/>
      <c r="XFD3882" s="4"/>
    </row>
    <row r="3883" s="5" customFormat="true" ht="35" customHeight="true" spans="1:16384">
      <c r="A3883" s="17">
        <v>3880</v>
      </c>
      <c r="B3883" s="54" t="s">
        <v>3458</v>
      </c>
      <c r="C3883" s="19">
        <v>529</v>
      </c>
      <c r="D3883" s="18">
        <v>25</v>
      </c>
      <c r="E3883" s="24" t="s">
        <v>3956</v>
      </c>
      <c r="F3883" s="18" t="s">
        <v>3981</v>
      </c>
      <c r="G3883" s="18" t="s">
        <v>21</v>
      </c>
      <c r="H3883" s="18" t="s">
        <v>59</v>
      </c>
      <c r="I3883" s="18" t="s">
        <v>49</v>
      </c>
      <c r="J3883" s="18" t="s">
        <v>32</v>
      </c>
      <c r="K3883" s="18">
        <v>3</v>
      </c>
      <c r="L3883" s="18">
        <v>8</v>
      </c>
      <c r="M3883" s="18" t="s">
        <v>25</v>
      </c>
      <c r="N3883" s="18">
        <v>19200</v>
      </c>
      <c r="O3883" s="18">
        <v>9600</v>
      </c>
      <c r="P3883" s="36"/>
      <c r="XFD3883" s="4"/>
    </row>
    <row r="3884" s="5" customFormat="true" ht="35" customHeight="true" spans="1:16384">
      <c r="A3884" s="17">
        <v>3881</v>
      </c>
      <c r="B3884" s="54" t="s">
        <v>3458</v>
      </c>
      <c r="C3884" s="19">
        <v>530</v>
      </c>
      <c r="D3884" s="18">
        <v>26</v>
      </c>
      <c r="E3884" s="24" t="s">
        <v>3956</v>
      </c>
      <c r="F3884" s="18" t="s">
        <v>3982</v>
      </c>
      <c r="G3884" s="18" t="s">
        <v>21</v>
      </c>
      <c r="H3884" s="18" t="s">
        <v>22</v>
      </c>
      <c r="I3884" s="18" t="s">
        <v>29</v>
      </c>
      <c r="J3884" s="18" t="s">
        <v>24</v>
      </c>
      <c r="K3884" s="18" t="s">
        <v>24</v>
      </c>
      <c r="L3884" s="18">
        <v>10</v>
      </c>
      <c r="M3884" s="18" t="s">
        <v>25</v>
      </c>
      <c r="N3884" s="18">
        <v>24000</v>
      </c>
      <c r="O3884" s="18">
        <v>12000</v>
      </c>
      <c r="P3884" s="36"/>
      <c r="XFD3884" s="4"/>
    </row>
    <row r="3885" s="5" customFormat="true" ht="35" customHeight="true" spans="1:16384">
      <c r="A3885" s="17">
        <v>3882</v>
      </c>
      <c r="B3885" s="54" t="s">
        <v>3458</v>
      </c>
      <c r="C3885" s="19">
        <v>531</v>
      </c>
      <c r="D3885" s="18">
        <v>27</v>
      </c>
      <c r="E3885" s="24" t="s">
        <v>3956</v>
      </c>
      <c r="F3885" s="18" t="s">
        <v>3983</v>
      </c>
      <c r="G3885" s="18" t="s">
        <v>63</v>
      </c>
      <c r="H3885" s="18" t="s">
        <v>22</v>
      </c>
      <c r="I3885" s="18" t="s">
        <v>459</v>
      </c>
      <c r="J3885" s="18" t="s">
        <v>24</v>
      </c>
      <c r="K3885" s="18" t="s">
        <v>24</v>
      </c>
      <c r="L3885" s="18">
        <v>1</v>
      </c>
      <c r="M3885" s="18" t="s">
        <v>25</v>
      </c>
      <c r="N3885" s="18">
        <v>2400</v>
      </c>
      <c r="O3885" s="18">
        <v>1200</v>
      </c>
      <c r="P3885" s="36"/>
      <c r="XFD3885" s="4"/>
    </row>
    <row r="3886" s="5" customFormat="true" ht="35" customHeight="true" spans="1:16384">
      <c r="A3886" s="17">
        <v>3883</v>
      </c>
      <c r="B3886" s="54" t="s">
        <v>3458</v>
      </c>
      <c r="C3886" s="19">
        <v>532</v>
      </c>
      <c r="D3886" s="18">
        <v>28</v>
      </c>
      <c r="E3886" s="24" t="s">
        <v>3956</v>
      </c>
      <c r="F3886" s="18" t="s">
        <v>3984</v>
      </c>
      <c r="G3886" s="18" t="s">
        <v>21</v>
      </c>
      <c r="H3886" s="18" t="s">
        <v>22</v>
      </c>
      <c r="I3886" s="18" t="s">
        <v>31</v>
      </c>
      <c r="J3886" s="18" t="s">
        <v>32</v>
      </c>
      <c r="K3886" s="18">
        <v>2</v>
      </c>
      <c r="L3886" s="18">
        <v>5</v>
      </c>
      <c r="M3886" s="18" t="s">
        <v>25</v>
      </c>
      <c r="N3886" s="18">
        <v>12000</v>
      </c>
      <c r="O3886" s="18">
        <v>6000</v>
      </c>
      <c r="P3886" s="42"/>
      <c r="XFD3886" s="4"/>
    </row>
    <row r="3887" s="5" customFormat="true" ht="35" customHeight="true" spans="1:16384">
      <c r="A3887" s="17">
        <v>3884</v>
      </c>
      <c r="B3887" s="54" t="s">
        <v>3458</v>
      </c>
      <c r="C3887" s="19">
        <v>533</v>
      </c>
      <c r="D3887" s="18">
        <v>1</v>
      </c>
      <c r="E3887" s="24" t="s">
        <v>3985</v>
      </c>
      <c r="F3887" s="18" t="s">
        <v>3986</v>
      </c>
      <c r="G3887" s="18" t="s">
        <v>21</v>
      </c>
      <c r="H3887" s="18" t="s">
        <v>22</v>
      </c>
      <c r="I3887" s="18" t="s">
        <v>23</v>
      </c>
      <c r="J3887" s="18" t="s">
        <v>24</v>
      </c>
      <c r="K3887" s="18" t="s">
        <v>24</v>
      </c>
      <c r="L3887" s="18">
        <v>10</v>
      </c>
      <c r="M3887" s="18" t="s">
        <v>25</v>
      </c>
      <c r="N3887" s="18">
        <v>24000</v>
      </c>
      <c r="O3887" s="18">
        <v>12000</v>
      </c>
      <c r="P3887" s="35">
        <f ca="1">SUMIF(E:O,E3887,O:O)</f>
        <v>193200</v>
      </c>
      <c r="XFD3887" s="4"/>
    </row>
    <row r="3888" s="5" customFormat="true" ht="35" customHeight="true" spans="1:16384">
      <c r="A3888" s="17">
        <v>3885</v>
      </c>
      <c r="B3888" s="54" t="s">
        <v>3458</v>
      </c>
      <c r="C3888" s="19">
        <v>534</v>
      </c>
      <c r="D3888" s="18">
        <v>2</v>
      </c>
      <c r="E3888" s="24" t="s">
        <v>3985</v>
      </c>
      <c r="F3888" s="18" t="s">
        <v>3987</v>
      </c>
      <c r="G3888" s="18" t="s">
        <v>21</v>
      </c>
      <c r="H3888" s="18" t="s">
        <v>22</v>
      </c>
      <c r="I3888" s="18" t="s">
        <v>146</v>
      </c>
      <c r="J3888" s="18" t="s">
        <v>24</v>
      </c>
      <c r="K3888" s="18" t="s">
        <v>24</v>
      </c>
      <c r="L3888" s="18">
        <v>10</v>
      </c>
      <c r="M3888" s="18" t="s">
        <v>25</v>
      </c>
      <c r="N3888" s="18">
        <v>24000</v>
      </c>
      <c r="O3888" s="18">
        <v>12000</v>
      </c>
      <c r="P3888" s="36"/>
      <c r="XFD3888" s="4"/>
    </row>
    <row r="3889" s="5" customFormat="true" ht="35" customHeight="true" spans="1:16384">
      <c r="A3889" s="17">
        <v>3886</v>
      </c>
      <c r="B3889" s="54" t="s">
        <v>3458</v>
      </c>
      <c r="C3889" s="19">
        <v>535</v>
      </c>
      <c r="D3889" s="18">
        <v>3</v>
      </c>
      <c r="E3889" s="24" t="s">
        <v>3985</v>
      </c>
      <c r="F3889" s="18" t="s">
        <v>3988</v>
      </c>
      <c r="G3889" s="18" t="s">
        <v>21</v>
      </c>
      <c r="H3889" s="18" t="s">
        <v>22</v>
      </c>
      <c r="I3889" s="18" t="s">
        <v>64</v>
      </c>
      <c r="J3889" s="18" t="s">
        <v>24</v>
      </c>
      <c r="K3889" s="18" t="s">
        <v>24</v>
      </c>
      <c r="L3889" s="18">
        <v>10</v>
      </c>
      <c r="M3889" s="18" t="s">
        <v>25</v>
      </c>
      <c r="N3889" s="18">
        <v>24000</v>
      </c>
      <c r="O3889" s="18">
        <v>12000</v>
      </c>
      <c r="P3889" s="36"/>
      <c r="XFD3889" s="4"/>
    </row>
    <row r="3890" s="5" customFormat="true" ht="35" customHeight="true" spans="1:16384">
      <c r="A3890" s="17">
        <v>3887</v>
      </c>
      <c r="B3890" s="54" t="s">
        <v>3458</v>
      </c>
      <c r="C3890" s="19">
        <v>536</v>
      </c>
      <c r="D3890" s="18">
        <v>4</v>
      </c>
      <c r="E3890" s="24" t="s">
        <v>3985</v>
      </c>
      <c r="F3890" s="18" t="s">
        <v>3989</v>
      </c>
      <c r="G3890" s="18" t="s">
        <v>21</v>
      </c>
      <c r="H3890" s="18" t="s">
        <v>22</v>
      </c>
      <c r="I3890" s="18" t="s">
        <v>45</v>
      </c>
      <c r="J3890" s="18" t="s">
        <v>24</v>
      </c>
      <c r="K3890" s="18" t="s">
        <v>24</v>
      </c>
      <c r="L3890" s="18">
        <v>10</v>
      </c>
      <c r="M3890" s="18" t="s">
        <v>25</v>
      </c>
      <c r="N3890" s="18">
        <v>24000</v>
      </c>
      <c r="O3890" s="18">
        <v>12000</v>
      </c>
      <c r="P3890" s="36"/>
      <c r="XFD3890" s="4"/>
    </row>
    <row r="3891" s="5" customFormat="true" ht="35" customHeight="true" spans="1:16384">
      <c r="A3891" s="17">
        <v>3888</v>
      </c>
      <c r="B3891" s="54" t="s">
        <v>3458</v>
      </c>
      <c r="C3891" s="19">
        <v>537</v>
      </c>
      <c r="D3891" s="18">
        <v>5</v>
      </c>
      <c r="E3891" s="24" t="s">
        <v>3985</v>
      </c>
      <c r="F3891" s="18" t="s">
        <v>3990</v>
      </c>
      <c r="G3891" s="18" t="s">
        <v>21</v>
      </c>
      <c r="H3891" s="18" t="s">
        <v>22</v>
      </c>
      <c r="I3891" s="18" t="s">
        <v>31</v>
      </c>
      <c r="J3891" s="18" t="s">
        <v>39</v>
      </c>
      <c r="K3891" s="18">
        <v>2</v>
      </c>
      <c r="L3891" s="18">
        <v>10</v>
      </c>
      <c r="M3891" s="18" t="s">
        <v>25</v>
      </c>
      <c r="N3891" s="18">
        <v>24000</v>
      </c>
      <c r="O3891" s="18">
        <v>12000</v>
      </c>
      <c r="P3891" s="36"/>
      <c r="XFD3891" s="4"/>
    </row>
    <row r="3892" s="5" customFormat="true" ht="35" customHeight="true" spans="1:16384">
      <c r="A3892" s="17">
        <v>3889</v>
      </c>
      <c r="B3892" s="54" t="s">
        <v>3458</v>
      </c>
      <c r="C3892" s="19">
        <v>538</v>
      </c>
      <c r="D3892" s="18">
        <v>6</v>
      </c>
      <c r="E3892" s="24" t="s">
        <v>3985</v>
      </c>
      <c r="F3892" s="18" t="s">
        <v>3991</v>
      </c>
      <c r="G3892" s="18" t="s">
        <v>21</v>
      </c>
      <c r="H3892" s="18" t="s">
        <v>22</v>
      </c>
      <c r="I3892" s="18" t="s">
        <v>31</v>
      </c>
      <c r="J3892" s="18" t="s">
        <v>32</v>
      </c>
      <c r="K3892" s="18">
        <v>2</v>
      </c>
      <c r="L3892" s="18">
        <v>10</v>
      </c>
      <c r="M3892" s="18" t="s">
        <v>25</v>
      </c>
      <c r="N3892" s="18">
        <v>24000</v>
      </c>
      <c r="O3892" s="18">
        <v>12000</v>
      </c>
      <c r="P3892" s="36"/>
      <c r="XFD3892" s="4"/>
    </row>
    <row r="3893" s="5" customFormat="true" ht="35" customHeight="true" spans="1:16384">
      <c r="A3893" s="17">
        <v>3890</v>
      </c>
      <c r="B3893" s="54" t="s">
        <v>3458</v>
      </c>
      <c r="C3893" s="19">
        <v>539</v>
      </c>
      <c r="D3893" s="18">
        <v>7</v>
      </c>
      <c r="E3893" s="24" t="s">
        <v>3985</v>
      </c>
      <c r="F3893" s="18" t="s">
        <v>3992</v>
      </c>
      <c r="G3893" s="18" t="s">
        <v>21</v>
      </c>
      <c r="H3893" s="18" t="s">
        <v>22</v>
      </c>
      <c r="I3893" s="18" t="s">
        <v>31</v>
      </c>
      <c r="J3893" s="18" t="s">
        <v>39</v>
      </c>
      <c r="K3893" s="18">
        <v>1</v>
      </c>
      <c r="L3893" s="18">
        <v>10</v>
      </c>
      <c r="M3893" s="18" t="s">
        <v>25</v>
      </c>
      <c r="N3893" s="18">
        <v>24000</v>
      </c>
      <c r="O3893" s="18">
        <v>12000</v>
      </c>
      <c r="P3893" s="36"/>
      <c r="XFD3893" s="4"/>
    </row>
    <row r="3894" s="5" customFormat="true" ht="35" customHeight="true" spans="1:16384">
      <c r="A3894" s="17">
        <v>3891</v>
      </c>
      <c r="B3894" s="54" t="s">
        <v>3458</v>
      </c>
      <c r="C3894" s="19">
        <v>540</v>
      </c>
      <c r="D3894" s="18">
        <v>8</v>
      </c>
      <c r="E3894" s="24" t="s">
        <v>3985</v>
      </c>
      <c r="F3894" s="18" t="s">
        <v>3993</v>
      </c>
      <c r="G3894" s="18" t="s">
        <v>21</v>
      </c>
      <c r="H3894" s="18" t="s">
        <v>22</v>
      </c>
      <c r="I3894" s="18" t="s">
        <v>31</v>
      </c>
      <c r="J3894" s="18" t="s">
        <v>35</v>
      </c>
      <c r="K3894" s="18">
        <v>2</v>
      </c>
      <c r="L3894" s="18">
        <v>9</v>
      </c>
      <c r="M3894" s="18" t="s">
        <v>25</v>
      </c>
      <c r="N3894" s="18">
        <v>21600</v>
      </c>
      <c r="O3894" s="18">
        <v>10800</v>
      </c>
      <c r="P3894" s="36"/>
      <c r="XFD3894" s="4"/>
    </row>
    <row r="3895" s="5" customFormat="true" ht="35" customHeight="true" spans="1:16384">
      <c r="A3895" s="17">
        <v>3892</v>
      </c>
      <c r="B3895" s="54" t="s">
        <v>3458</v>
      </c>
      <c r="C3895" s="19">
        <v>541</v>
      </c>
      <c r="D3895" s="18">
        <v>9</v>
      </c>
      <c r="E3895" s="24" t="s">
        <v>3985</v>
      </c>
      <c r="F3895" s="18" t="s">
        <v>3994</v>
      </c>
      <c r="G3895" s="18" t="s">
        <v>21</v>
      </c>
      <c r="H3895" s="18" t="s">
        <v>22</v>
      </c>
      <c r="I3895" s="18" t="s">
        <v>31</v>
      </c>
      <c r="J3895" s="18" t="s">
        <v>32</v>
      </c>
      <c r="K3895" s="18">
        <v>1</v>
      </c>
      <c r="L3895" s="18">
        <v>5</v>
      </c>
      <c r="M3895" s="18" t="s">
        <v>25</v>
      </c>
      <c r="N3895" s="18">
        <v>12000</v>
      </c>
      <c r="O3895" s="18">
        <v>6000</v>
      </c>
      <c r="P3895" s="36"/>
      <c r="XFD3895" s="4"/>
    </row>
    <row r="3896" s="5" customFormat="true" ht="35" customHeight="true" spans="1:16384">
      <c r="A3896" s="17">
        <v>3893</v>
      </c>
      <c r="B3896" s="54" t="s">
        <v>3458</v>
      </c>
      <c r="C3896" s="19">
        <v>542</v>
      </c>
      <c r="D3896" s="18">
        <v>10</v>
      </c>
      <c r="E3896" s="24" t="s">
        <v>3985</v>
      </c>
      <c r="F3896" s="18" t="s">
        <v>3995</v>
      </c>
      <c r="G3896" s="18" t="s">
        <v>21</v>
      </c>
      <c r="H3896" s="18" t="s">
        <v>22</v>
      </c>
      <c r="I3896" s="18" t="s">
        <v>31</v>
      </c>
      <c r="J3896" s="18" t="s">
        <v>39</v>
      </c>
      <c r="K3896" s="18">
        <v>2</v>
      </c>
      <c r="L3896" s="18">
        <v>9</v>
      </c>
      <c r="M3896" s="18" t="s">
        <v>25</v>
      </c>
      <c r="N3896" s="18">
        <v>21600</v>
      </c>
      <c r="O3896" s="18">
        <v>10800</v>
      </c>
      <c r="P3896" s="36"/>
      <c r="XFD3896" s="4"/>
    </row>
    <row r="3897" s="5" customFormat="true" ht="35" customHeight="true" spans="1:16384">
      <c r="A3897" s="17">
        <v>3894</v>
      </c>
      <c r="B3897" s="54" t="s">
        <v>3458</v>
      </c>
      <c r="C3897" s="19">
        <v>543</v>
      </c>
      <c r="D3897" s="18">
        <v>11</v>
      </c>
      <c r="E3897" s="24" t="s">
        <v>3985</v>
      </c>
      <c r="F3897" s="18" t="s">
        <v>3996</v>
      </c>
      <c r="G3897" s="18" t="s">
        <v>21</v>
      </c>
      <c r="H3897" s="18" t="s">
        <v>22</v>
      </c>
      <c r="I3897" s="18" t="s">
        <v>31</v>
      </c>
      <c r="J3897" s="18" t="s">
        <v>35</v>
      </c>
      <c r="K3897" s="18">
        <v>1</v>
      </c>
      <c r="L3897" s="18">
        <v>3</v>
      </c>
      <c r="M3897" s="18" t="s">
        <v>25</v>
      </c>
      <c r="N3897" s="18">
        <v>7200</v>
      </c>
      <c r="O3897" s="18">
        <v>3600</v>
      </c>
      <c r="P3897" s="36"/>
      <c r="XFD3897" s="4"/>
    </row>
    <row r="3898" s="5" customFormat="true" ht="35" customHeight="true" spans="1:16384">
      <c r="A3898" s="17">
        <v>3895</v>
      </c>
      <c r="B3898" s="54" t="s">
        <v>3458</v>
      </c>
      <c r="C3898" s="19">
        <v>544</v>
      </c>
      <c r="D3898" s="18">
        <v>12</v>
      </c>
      <c r="E3898" s="24" t="s">
        <v>3985</v>
      </c>
      <c r="F3898" s="18" t="s">
        <v>3997</v>
      </c>
      <c r="G3898" s="18" t="s">
        <v>21</v>
      </c>
      <c r="H3898" s="18" t="s">
        <v>22</v>
      </c>
      <c r="I3898" s="18" t="s">
        <v>31</v>
      </c>
      <c r="J3898" s="18" t="s">
        <v>32</v>
      </c>
      <c r="K3898" s="18">
        <v>1</v>
      </c>
      <c r="L3898" s="18">
        <v>6</v>
      </c>
      <c r="M3898" s="18" t="s">
        <v>25</v>
      </c>
      <c r="N3898" s="18">
        <v>14400</v>
      </c>
      <c r="O3898" s="18">
        <v>7200</v>
      </c>
      <c r="P3898" s="36"/>
      <c r="XFD3898" s="4"/>
    </row>
    <row r="3899" s="5" customFormat="true" ht="35" customHeight="true" spans="1:16384">
      <c r="A3899" s="17">
        <v>3896</v>
      </c>
      <c r="B3899" s="54" t="s">
        <v>3458</v>
      </c>
      <c r="C3899" s="19">
        <v>545</v>
      </c>
      <c r="D3899" s="18">
        <v>13</v>
      </c>
      <c r="E3899" s="24" t="s">
        <v>3985</v>
      </c>
      <c r="F3899" s="18" t="s">
        <v>3998</v>
      </c>
      <c r="G3899" s="18" t="s">
        <v>21</v>
      </c>
      <c r="H3899" s="18" t="s">
        <v>22</v>
      </c>
      <c r="I3899" s="18" t="s">
        <v>31</v>
      </c>
      <c r="J3899" s="18" t="s">
        <v>32</v>
      </c>
      <c r="K3899" s="18">
        <v>2</v>
      </c>
      <c r="L3899" s="18">
        <v>3</v>
      </c>
      <c r="M3899" s="18" t="s">
        <v>25</v>
      </c>
      <c r="N3899" s="18">
        <v>7200</v>
      </c>
      <c r="O3899" s="18">
        <v>3600</v>
      </c>
      <c r="P3899" s="36"/>
      <c r="XFD3899" s="4"/>
    </row>
    <row r="3900" s="5" customFormat="true" ht="35" customHeight="true" spans="1:16384">
      <c r="A3900" s="17">
        <v>3897</v>
      </c>
      <c r="B3900" s="54" t="s">
        <v>3458</v>
      </c>
      <c r="C3900" s="19">
        <v>546</v>
      </c>
      <c r="D3900" s="18">
        <v>14</v>
      </c>
      <c r="E3900" s="24" t="s">
        <v>3985</v>
      </c>
      <c r="F3900" s="18" t="s">
        <v>3999</v>
      </c>
      <c r="G3900" s="18" t="s">
        <v>21</v>
      </c>
      <c r="H3900" s="18" t="s">
        <v>22</v>
      </c>
      <c r="I3900" s="18" t="s">
        <v>31</v>
      </c>
      <c r="J3900" s="18" t="s">
        <v>39</v>
      </c>
      <c r="K3900" s="18">
        <v>1</v>
      </c>
      <c r="L3900" s="18">
        <v>6</v>
      </c>
      <c r="M3900" s="18" t="s">
        <v>25</v>
      </c>
      <c r="N3900" s="18">
        <v>14400</v>
      </c>
      <c r="O3900" s="18">
        <v>7200</v>
      </c>
      <c r="P3900" s="36"/>
      <c r="XFD3900" s="4"/>
    </row>
    <row r="3901" s="5" customFormat="true" ht="35" customHeight="true" spans="1:16384">
      <c r="A3901" s="17">
        <v>3898</v>
      </c>
      <c r="B3901" s="54" t="s">
        <v>3458</v>
      </c>
      <c r="C3901" s="19">
        <v>547</v>
      </c>
      <c r="D3901" s="18">
        <v>15</v>
      </c>
      <c r="E3901" s="24" t="s">
        <v>3985</v>
      </c>
      <c r="F3901" s="18" t="s">
        <v>4000</v>
      </c>
      <c r="G3901" s="18" t="s">
        <v>21</v>
      </c>
      <c r="H3901" s="18" t="s">
        <v>22</v>
      </c>
      <c r="I3901" s="18" t="s">
        <v>31</v>
      </c>
      <c r="J3901" s="18" t="s">
        <v>35</v>
      </c>
      <c r="K3901" s="18">
        <v>1</v>
      </c>
      <c r="L3901" s="18">
        <v>7</v>
      </c>
      <c r="M3901" s="18" t="s">
        <v>25</v>
      </c>
      <c r="N3901" s="18">
        <v>16800</v>
      </c>
      <c r="O3901" s="18">
        <v>8400</v>
      </c>
      <c r="P3901" s="36"/>
      <c r="XFD3901" s="4"/>
    </row>
    <row r="3902" s="5" customFormat="true" ht="35" customHeight="true" spans="1:16384">
      <c r="A3902" s="17">
        <v>3899</v>
      </c>
      <c r="B3902" s="54" t="s">
        <v>3458</v>
      </c>
      <c r="C3902" s="19">
        <v>548</v>
      </c>
      <c r="D3902" s="18">
        <v>16</v>
      </c>
      <c r="E3902" s="24" t="s">
        <v>3985</v>
      </c>
      <c r="F3902" s="18" t="s">
        <v>4001</v>
      </c>
      <c r="G3902" s="18" t="s">
        <v>21</v>
      </c>
      <c r="H3902" s="18" t="s">
        <v>22</v>
      </c>
      <c r="I3902" s="18" t="s">
        <v>31</v>
      </c>
      <c r="J3902" s="18" t="s">
        <v>35</v>
      </c>
      <c r="K3902" s="18">
        <v>2</v>
      </c>
      <c r="L3902" s="18">
        <v>6</v>
      </c>
      <c r="M3902" s="18" t="s">
        <v>25</v>
      </c>
      <c r="N3902" s="18">
        <v>14400</v>
      </c>
      <c r="O3902" s="18">
        <v>7200</v>
      </c>
      <c r="P3902" s="36"/>
      <c r="XFD3902" s="4"/>
    </row>
    <row r="3903" s="5" customFormat="true" ht="35" customHeight="true" spans="1:16384">
      <c r="A3903" s="17">
        <v>3900</v>
      </c>
      <c r="B3903" s="54" t="s">
        <v>3458</v>
      </c>
      <c r="C3903" s="19">
        <v>549</v>
      </c>
      <c r="D3903" s="18">
        <v>17</v>
      </c>
      <c r="E3903" s="24" t="s">
        <v>3985</v>
      </c>
      <c r="F3903" s="18" t="s">
        <v>3641</v>
      </c>
      <c r="G3903" s="18" t="s">
        <v>21</v>
      </c>
      <c r="H3903" s="18" t="s">
        <v>22</v>
      </c>
      <c r="I3903" s="18" t="s">
        <v>31</v>
      </c>
      <c r="J3903" s="18" t="s">
        <v>32</v>
      </c>
      <c r="K3903" s="18">
        <v>1</v>
      </c>
      <c r="L3903" s="18">
        <v>3</v>
      </c>
      <c r="M3903" s="18" t="s">
        <v>25</v>
      </c>
      <c r="N3903" s="18">
        <v>7200</v>
      </c>
      <c r="O3903" s="18">
        <v>3600</v>
      </c>
      <c r="P3903" s="36"/>
      <c r="XFD3903" s="4"/>
    </row>
    <row r="3904" s="5" customFormat="true" ht="35" customHeight="true" spans="1:16384">
      <c r="A3904" s="17">
        <v>3901</v>
      </c>
      <c r="B3904" s="54" t="s">
        <v>3458</v>
      </c>
      <c r="C3904" s="19">
        <v>550</v>
      </c>
      <c r="D3904" s="18">
        <v>18</v>
      </c>
      <c r="E3904" s="24" t="s">
        <v>3985</v>
      </c>
      <c r="F3904" s="18" t="s">
        <v>4002</v>
      </c>
      <c r="G3904" s="18" t="s">
        <v>21</v>
      </c>
      <c r="H3904" s="18" t="s">
        <v>42</v>
      </c>
      <c r="I3904" s="18" t="s">
        <v>43</v>
      </c>
      <c r="J3904" s="18" t="s">
        <v>24</v>
      </c>
      <c r="K3904" s="18" t="s">
        <v>24</v>
      </c>
      <c r="L3904" s="18">
        <v>8</v>
      </c>
      <c r="M3904" s="18" t="s">
        <v>25</v>
      </c>
      <c r="N3904" s="18">
        <v>19200</v>
      </c>
      <c r="O3904" s="18">
        <v>9600</v>
      </c>
      <c r="P3904" s="36"/>
      <c r="XFD3904" s="4"/>
    </row>
    <row r="3905" s="5" customFormat="true" ht="35" customHeight="true" spans="1:16384">
      <c r="A3905" s="17">
        <v>3902</v>
      </c>
      <c r="B3905" s="54" t="s">
        <v>3458</v>
      </c>
      <c r="C3905" s="19">
        <v>551</v>
      </c>
      <c r="D3905" s="18">
        <v>19</v>
      </c>
      <c r="E3905" s="24" t="s">
        <v>3985</v>
      </c>
      <c r="F3905" s="18" t="s">
        <v>4003</v>
      </c>
      <c r="G3905" s="18" t="s">
        <v>21</v>
      </c>
      <c r="H3905" s="18" t="s">
        <v>59</v>
      </c>
      <c r="I3905" s="18" t="s">
        <v>49</v>
      </c>
      <c r="J3905" s="18" t="s">
        <v>39</v>
      </c>
      <c r="K3905" s="18">
        <v>1</v>
      </c>
      <c r="L3905" s="18">
        <v>5</v>
      </c>
      <c r="M3905" s="18" t="s">
        <v>25</v>
      </c>
      <c r="N3905" s="18">
        <v>12000</v>
      </c>
      <c r="O3905" s="18">
        <v>6000</v>
      </c>
      <c r="P3905" s="36"/>
      <c r="XFD3905" s="4"/>
    </row>
    <row r="3906" s="5" customFormat="true" ht="35" customHeight="true" spans="1:16384">
      <c r="A3906" s="17">
        <v>3903</v>
      </c>
      <c r="B3906" s="54" t="s">
        <v>3458</v>
      </c>
      <c r="C3906" s="19">
        <v>552</v>
      </c>
      <c r="D3906" s="18">
        <v>20</v>
      </c>
      <c r="E3906" s="24" t="s">
        <v>3985</v>
      </c>
      <c r="F3906" s="18" t="s">
        <v>4004</v>
      </c>
      <c r="G3906" s="18" t="s">
        <v>21</v>
      </c>
      <c r="H3906" s="18" t="s">
        <v>59</v>
      </c>
      <c r="I3906" s="18" t="s">
        <v>49</v>
      </c>
      <c r="J3906" s="18" t="s">
        <v>39</v>
      </c>
      <c r="K3906" s="18">
        <v>2</v>
      </c>
      <c r="L3906" s="18">
        <v>9</v>
      </c>
      <c r="M3906" s="18" t="s">
        <v>25</v>
      </c>
      <c r="N3906" s="18">
        <v>21600</v>
      </c>
      <c r="O3906" s="18">
        <v>10800</v>
      </c>
      <c r="P3906" s="36"/>
      <c r="XFD3906" s="4"/>
    </row>
    <row r="3907" s="5" customFormat="true" ht="35" customHeight="true" spans="1:16384">
      <c r="A3907" s="17">
        <v>3904</v>
      </c>
      <c r="B3907" s="54" t="s">
        <v>3458</v>
      </c>
      <c r="C3907" s="19">
        <v>553</v>
      </c>
      <c r="D3907" s="18">
        <v>21</v>
      </c>
      <c r="E3907" s="24" t="s">
        <v>3985</v>
      </c>
      <c r="F3907" s="18" t="s">
        <v>4005</v>
      </c>
      <c r="G3907" s="18" t="s">
        <v>21</v>
      </c>
      <c r="H3907" s="18" t="s">
        <v>59</v>
      </c>
      <c r="I3907" s="18" t="s">
        <v>49</v>
      </c>
      <c r="J3907" s="18" t="s">
        <v>32</v>
      </c>
      <c r="K3907" s="18">
        <v>1</v>
      </c>
      <c r="L3907" s="18">
        <v>4</v>
      </c>
      <c r="M3907" s="18" t="s">
        <v>25</v>
      </c>
      <c r="N3907" s="18">
        <v>9600</v>
      </c>
      <c r="O3907" s="18">
        <v>4800</v>
      </c>
      <c r="P3907" s="36"/>
      <c r="XFD3907" s="4"/>
    </row>
    <row r="3908" s="5" customFormat="true" ht="35" customHeight="true" spans="1:16384">
      <c r="A3908" s="17">
        <v>3905</v>
      </c>
      <c r="B3908" s="54" t="s">
        <v>3458</v>
      </c>
      <c r="C3908" s="19">
        <v>554</v>
      </c>
      <c r="D3908" s="18">
        <v>22</v>
      </c>
      <c r="E3908" s="24" t="s">
        <v>3985</v>
      </c>
      <c r="F3908" s="18" t="s">
        <v>4006</v>
      </c>
      <c r="G3908" s="18" t="s">
        <v>21</v>
      </c>
      <c r="H3908" s="18" t="s">
        <v>59</v>
      </c>
      <c r="I3908" s="18" t="s">
        <v>49</v>
      </c>
      <c r="J3908" s="18" t="s">
        <v>35</v>
      </c>
      <c r="K3908" s="18">
        <v>1</v>
      </c>
      <c r="L3908" s="18">
        <v>4</v>
      </c>
      <c r="M3908" s="18" t="s">
        <v>25</v>
      </c>
      <c r="N3908" s="18">
        <v>9600</v>
      </c>
      <c r="O3908" s="18">
        <v>4800</v>
      </c>
      <c r="P3908" s="36"/>
      <c r="XFD3908" s="4"/>
    </row>
    <row r="3909" s="5" customFormat="true" ht="35" customHeight="true" spans="1:16384">
      <c r="A3909" s="17">
        <v>3906</v>
      </c>
      <c r="B3909" s="54" t="s">
        <v>3458</v>
      </c>
      <c r="C3909" s="19">
        <v>555</v>
      </c>
      <c r="D3909" s="18">
        <v>23</v>
      </c>
      <c r="E3909" s="24" t="s">
        <v>3985</v>
      </c>
      <c r="F3909" s="18" t="s">
        <v>4007</v>
      </c>
      <c r="G3909" s="18" t="s">
        <v>21</v>
      </c>
      <c r="H3909" s="18" t="s">
        <v>89</v>
      </c>
      <c r="I3909" s="18" t="s">
        <v>49</v>
      </c>
      <c r="J3909" s="18" t="s">
        <v>35</v>
      </c>
      <c r="K3909" s="18">
        <v>2</v>
      </c>
      <c r="L3909" s="18">
        <v>4</v>
      </c>
      <c r="M3909" s="18" t="s">
        <v>25</v>
      </c>
      <c r="N3909" s="18">
        <v>9600</v>
      </c>
      <c r="O3909" s="18">
        <v>4800</v>
      </c>
      <c r="P3909" s="42"/>
      <c r="XFD3909" s="4"/>
    </row>
    <row r="3910" s="5" customFormat="true" ht="35" customHeight="true" spans="1:16384">
      <c r="A3910" s="17">
        <v>3907</v>
      </c>
      <c r="B3910" s="54" t="s">
        <v>3458</v>
      </c>
      <c r="C3910" s="19">
        <v>556</v>
      </c>
      <c r="D3910" s="18">
        <v>1</v>
      </c>
      <c r="E3910" s="24" t="s">
        <v>4008</v>
      </c>
      <c r="F3910" s="18" t="s">
        <v>4009</v>
      </c>
      <c r="G3910" s="18" t="s">
        <v>21</v>
      </c>
      <c r="H3910" s="18" t="s">
        <v>22</v>
      </c>
      <c r="I3910" s="18" t="s">
        <v>23</v>
      </c>
      <c r="J3910" s="18" t="s">
        <v>24</v>
      </c>
      <c r="K3910" s="18" t="s">
        <v>24</v>
      </c>
      <c r="L3910" s="18">
        <v>10</v>
      </c>
      <c r="M3910" s="18" t="s">
        <v>25</v>
      </c>
      <c r="N3910" s="18">
        <v>24000</v>
      </c>
      <c r="O3910" s="18">
        <v>12000</v>
      </c>
      <c r="P3910" s="35">
        <f ca="1">SUMIF(E:O,E3910,O:O)</f>
        <v>49200</v>
      </c>
      <c r="XFD3910" s="4"/>
    </row>
    <row r="3911" s="5" customFormat="true" ht="35" customHeight="true" spans="1:16384">
      <c r="A3911" s="17">
        <v>3908</v>
      </c>
      <c r="B3911" s="54" t="s">
        <v>3458</v>
      </c>
      <c r="C3911" s="19">
        <v>557</v>
      </c>
      <c r="D3911" s="18">
        <v>2</v>
      </c>
      <c r="E3911" s="24" t="s">
        <v>4008</v>
      </c>
      <c r="F3911" s="18" t="s">
        <v>4010</v>
      </c>
      <c r="G3911" s="18" t="s">
        <v>21</v>
      </c>
      <c r="H3911" s="18" t="s">
        <v>22</v>
      </c>
      <c r="I3911" s="18" t="s">
        <v>31</v>
      </c>
      <c r="J3911" s="18" t="s">
        <v>35</v>
      </c>
      <c r="K3911" s="18">
        <v>1</v>
      </c>
      <c r="L3911" s="18">
        <v>9</v>
      </c>
      <c r="M3911" s="18" t="s">
        <v>25</v>
      </c>
      <c r="N3911" s="18">
        <v>21600</v>
      </c>
      <c r="O3911" s="18">
        <v>10800</v>
      </c>
      <c r="P3911" s="36"/>
      <c r="XFD3911" s="4"/>
    </row>
    <row r="3912" s="5" customFormat="true" ht="35" customHeight="true" spans="1:16384">
      <c r="A3912" s="17">
        <v>3909</v>
      </c>
      <c r="B3912" s="54" t="s">
        <v>3458</v>
      </c>
      <c r="C3912" s="19">
        <v>558</v>
      </c>
      <c r="D3912" s="18">
        <v>3</v>
      </c>
      <c r="E3912" s="24" t="s">
        <v>4008</v>
      </c>
      <c r="F3912" s="18" t="s">
        <v>4011</v>
      </c>
      <c r="G3912" s="18" t="s">
        <v>21</v>
      </c>
      <c r="H3912" s="18" t="s">
        <v>22</v>
      </c>
      <c r="I3912" s="18" t="s">
        <v>64</v>
      </c>
      <c r="J3912" s="18" t="s">
        <v>24</v>
      </c>
      <c r="K3912" s="18" t="s">
        <v>24</v>
      </c>
      <c r="L3912" s="18">
        <v>7</v>
      </c>
      <c r="M3912" s="18" t="s">
        <v>25</v>
      </c>
      <c r="N3912" s="18">
        <v>16800</v>
      </c>
      <c r="O3912" s="18">
        <v>8400</v>
      </c>
      <c r="P3912" s="36"/>
      <c r="XFD3912" s="4"/>
    </row>
    <row r="3913" s="5" customFormat="true" ht="35" customHeight="true" spans="1:16384">
      <c r="A3913" s="17">
        <v>3910</v>
      </c>
      <c r="B3913" s="54" t="s">
        <v>3458</v>
      </c>
      <c r="C3913" s="19">
        <v>559</v>
      </c>
      <c r="D3913" s="18">
        <v>4</v>
      </c>
      <c r="E3913" s="24" t="s">
        <v>4008</v>
      </c>
      <c r="F3913" s="18" t="s">
        <v>4012</v>
      </c>
      <c r="G3913" s="18" t="s">
        <v>21</v>
      </c>
      <c r="H3913" s="18" t="s">
        <v>22</v>
      </c>
      <c r="I3913" s="18" t="s">
        <v>31</v>
      </c>
      <c r="J3913" s="18" t="s">
        <v>32</v>
      </c>
      <c r="K3913" s="18">
        <v>1</v>
      </c>
      <c r="L3913" s="18">
        <v>5</v>
      </c>
      <c r="M3913" s="18" t="s">
        <v>25</v>
      </c>
      <c r="N3913" s="18">
        <v>12000</v>
      </c>
      <c r="O3913" s="18">
        <v>6000</v>
      </c>
      <c r="P3913" s="36"/>
      <c r="XFD3913" s="4"/>
    </row>
    <row r="3914" s="5" customFormat="true" ht="35" customHeight="true" spans="1:16384">
      <c r="A3914" s="17">
        <v>3911</v>
      </c>
      <c r="B3914" s="54" t="s">
        <v>3458</v>
      </c>
      <c r="C3914" s="19">
        <v>560</v>
      </c>
      <c r="D3914" s="18">
        <v>5</v>
      </c>
      <c r="E3914" s="24" t="s">
        <v>4008</v>
      </c>
      <c r="F3914" s="18" t="s">
        <v>4013</v>
      </c>
      <c r="G3914" s="18" t="s">
        <v>21</v>
      </c>
      <c r="H3914" s="18" t="s">
        <v>22</v>
      </c>
      <c r="I3914" s="18" t="s">
        <v>31</v>
      </c>
      <c r="J3914" s="18" t="s">
        <v>32</v>
      </c>
      <c r="K3914" s="18">
        <v>1</v>
      </c>
      <c r="L3914" s="18">
        <v>3</v>
      </c>
      <c r="M3914" s="18" t="s">
        <v>25</v>
      </c>
      <c r="N3914" s="18">
        <v>7200</v>
      </c>
      <c r="O3914" s="18">
        <v>3600</v>
      </c>
      <c r="P3914" s="36"/>
      <c r="XFD3914" s="4"/>
    </row>
    <row r="3915" s="5" customFormat="true" ht="35" customHeight="true" spans="1:16384">
      <c r="A3915" s="17">
        <v>3912</v>
      </c>
      <c r="B3915" s="54" t="s">
        <v>3458</v>
      </c>
      <c r="C3915" s="19">
        <v>561</v>
      </c>
      <c r="D3915" s="18">
        <v>6</v>
      </c>
      <c r="E3915" s="24" t="s">
        <v>4008</v>
      </c>
      <c r="F3915" s="18" t="s">
        <v>4014</v>
      </c>
      <c r="G3915" s="18" t="s">
        <v>21</v>
      </c>
      <c r="H3915" s="18" t="s">
        <v>22</v>
      </c>
      <c r="I3915" s="18" t="s">
        <v>31</v>
      </c>
      <c r="J3915" s="18" t="s">
        <v>39</v>
      </c>
      <c r="K3915" s="18">
        <v>1</v>
      </c>
      <c r="L3915" s="18">
        <v>3</v>
      </c>
      <c r="M3915" s="18" t="s">
        <v>25</v>
      </c>
      <c r="N3915" s="18">
        <v>7200</v>
      </c>
      <c r="O3915" s="18">
        <v>3600</v>
      </c>
      <c r="P3915" s="36"/>
      <c r="XFD3915" s="4"/>
    </row>
    <row r="3916" s="5" customFormat="true" ht="35" customHeight="true" spans="1:16384">
      <c r="A3916" s="17">
        <v>3913</v>
      </c>
      <c r="B3916" s="54" t="s">
        <v>3458</v>
      </c>
      <c r="C3916" s="19">
        <v>562</v>
      </c>
      <c r="D3916" s="18">
        <v>7</v>
      </c>
      <c r="E3916" s="24" t="s">
        <v>4008</v>
      </c>
      <c r="F3916" s="18" t="s">
        <v>4015</v>
      </c>
      <c r="G3916" s="18" t="s">
        <v>21</v>
      </c>
      <c r="H3916" s="18" t="s">
        <v>59</v>
      </c>
      <c r="I3916" s="18" t="s">
        <v>49</v>
      </c>
      <c r="J3916" s="18" t="s">
        <v>32</v>
      </c>
      <c r="K3916" s="18">
        <v>1</v>
      </c>
      <c r="L3916" s="18">
        <v>2</v>
      </c>
      <c r="M3916" s="18" t="s">
        <v>25</v>
      </c>
      <c r="N3916" s="18">
        <v>4800</v>
      </c>
      <c r="O3916" s="18">
        <v>2400</v>
      </c>
      <c r="P3916" s="36"/>
      <c r="XFD3916" s="4"/>
    </row>
    <row r="3917" s="5" customFormat="true" ht="35" customHeight="true" spans="1:16384">
      <c r="A3917" s="17">
        <v>3914</v>
      </c>
      <c r="B3917" s="54" t="s">
        <v>3458</v>
      </c>
      <c r="C3917" s="19">
        <v>563</v>
      </c>
      <c r="D3917" s="18">
        <v>8</v>
      </c>
      <c r="E3917" s="24" t="s">
        <v>4008</v>
      </c>
      <c r="F3917" s="18" t="s">
        <v>4016</v>
      </c>
      <c r="G3917" s="18" t="s">
        <v>21</v>
      </c>
      <c r="H3917" s="18" t="s">
        <v>22</v>
      </c>
      <c r="I3917" s="18" t="s">
        <v>146</v>
      </c>
      <c r="J3917" s="18" t="s">
        <v>24</v>
      </c>
      <c r="K3917" s="18" t="s">
        <v>24</v>
      </c>
      <c r="L3917" s="18">
        <v>1</v>
      </c>
      <c r="M3917" s="18" t="s">
        <v>25</v>
      </c>
      <c r="N3917" s="18">
        <v>2400</v>
      </c>
      <c r="O3917" s="18">
        <v>1200</v>
      </c>
      <c r="P3917" s="36"/>
      <c r="XFD3917" s="4"/>
    </row>
    <row r="3918" s="5" customFormat="true" ht="35" customHeight="true" spans="1:16384">
      <c r="A3918" s="17">
        <v>3915</v>
      </c>
      <c r="B3918" s="54" t="s">
        <v>3458</v>
      </c>
      <c r="C3918" s="19">
        <v>564</v>
      </c>
      <c r="D3918" s="18">
        <v>9</v>
      </c>
      <c r="E3918" s="24" t="s">
        <v>4008</v>
      </c>
      <c r="F3918" s="18" t="s">
        <v>4017</v>
      </c>
      <c r="G3918" s="18" t="s">
        <v>21</v>
      </c>
      <c r="H3918" s="18" t="s">
        <v>22</v>
      </c>
      <c r="I3918" s="18" t="s">
        <v>31</v>
      </c>
      <c r="J3918" s="18" t="s">
        <v>39</v>
      </c>
      <c r="K3918" s="18">
        <v>1</v>
      </c>
      <c r="L3918" s="18">
        <v>1</v>
      </c>
      <c r="M3918" s="18" t="s">
        <v>25</v>
      </c>
      <c r="N3918" s="18">
        <v>2400</v>
      </c>
      <c r="O3918" s="18">
        <v>1200</v>
      </c>
      <c r="P3918" s="42"/>
      <c r="XFD3918" s="4"/>
    </row>
    <row r="3919" s="5" customFormat="true" ht="35" customHeight="true" spans="1:16384">
      <c r="A3919" s="17">
        <v>3916</v>
      </c>
      <c r="B3919" s="54" t="s">
        <v>3458</v>
      </c>
      <c r="C3919" s="19">
        <v>565</v>
      </c>
      <c r="D3919" s="18">
        <v>1</v>
      </c>
      <c r="E3919" s="24" t="s">
        <v>4018</v>
      </c>
      <c r="F3919" s="18" t="s">
        <v>4019</v>
      </c>
      <c r="G3919" s="18" t="s">
        <v>21</v>
      </c>
      <c r="H3919" s="18" t="s">
        <v>22</v>
      </c>
      <c r="I3919" s="18" t="s">
        <v>23</v>
      </c>
      <c r="J3919" s="18" t="s">
        <v>24</v>
      </c>
      <c r="K3919" s="18" t="s">
        <v>24</v>
      </c>
      <c r="L3919" s="18">
        <v>10</v>
      </c>
      <c r="M3919" s="18" t="s">
        <v>25</v>
      </c>
      <c r="N3919" s="18">
        <v>24000</v>
      </c>
      <c r="O3919" s="18">
        <v>12000</v>
      </c>
      <c r="P3919" s="35">
        <f ca="1">SUMIF(E:O,E3919,O:O)</f>
        <v>266400</v>
      </c>
      <c r="XFD3919" s="4"/>
    </row>
    <row r="3920" s="5" customFormat="true" ht="35" customHeight="true" spans="1:16384">
      <c r="A3920" s="17">
        <v>3917</v>
      </c>
      <c r="B3920" s="54" t="s">
        <v>3458</v>
      </c>
      <c r="C3920" s="19">
        <v>566</v>
      </c>
      <c r="D3920" s="18">
        <v>2</v>
      </c>
      <c r="E3920" s="24" t="s">
        <v>4018</v>
      </c>
      <c r="F3920" s="18" t="s">
        <v>4020</v>
      </c>
      <c r="G3920" s="18" t="s">
        <v>21</v>
      </c>
      <c r="H3920" s="18" t="s">
        <v>22</v>
      </c>
      <c r="I3920" s="18" t="s">
        <v>29</v>
      </c>
      <c r="J3920" s="18" t="s">
        <v>24</v>
      </c>
      <c r="K3920" s="18" t="s">
        <v>24</v>
      </c>
      <c r="L3920" s="18">
        <v>10</v>
      </c>
      <c r="M3920" s="18" t="s">
        <v>25</v>
      </c>
      <c r="N3920" s="18">
        <v>24000</v>
      </c>
      <c r="O3920" s="18">
        <v>12000</v>
      </c>
      <c r="P3920" s="36"/>
      <c r="XFD3920" s="4"/>
    </row>
    <row r="3921" s="5" customFormat="true" ht="35" customHeight="true" spans="1:16384">
      <c r="A3921" s="17">
        <v>3918</v>
      </c>
      <c r="B3921" s="54" t="s">
        <v>3458</v>
      </c>
      <c r="C3921" s="19">
        <v>567</v>
      </c>
      <c r="D3921" s="18">
        <v>3</v>
      </c>
      <c r="E3921" s="24" t="s">
        <v>4018</v>
      </c>
      <c r="F3921" s="18" t="s">
        <v>4021</v>
      </c>
      <c r="G3921" s="18" t="s">
        <v>21</v>
      </c>
      <c r="H3921" s="18" t="s">
        <v>22</v>
      </c>
      <c r="I3921" s="18" t="s">
        <v>146</v>
      </c>
      <c r="J3921" s="18" t="s">
        <v>24</v>
      </c>
      <c r="K3921" s="18" t="s">
        <v>24</v>
      </c>
      <c r="L3921" s="18">
        <v>10</v>
      </c>
      <c r="M3921" s="18" t="s">
        <v>25</v>
      </c>
      <c r="N3921" s="18">
        <v>24000</v>
      </c>
      <c r="O3921" s="18">
        <v>12000</v>
      </c>
      <c r="P3921" s="36"/>
      <c r="XFD3921" s="4"/>
    </row>
    <row r="3922" s="5" customFormat="true" ht="35" customHeight="true" spans="1:16384">
      <c r="A3922" s="17">
        <v>3919</v>
      </c>
      <c r="B3922" s="54" t="s">
        <v>3458</v>
      </c>
      <c r="C3922" s="19">
        <v>568</v>
      </c>
      <c r="D3922" s="18">
        <v>4</v>
      </c>
      <c r="E3922" s="24" t="s">
        <v>4018</v>
      </c>
      <c r="F3922" s="18" t="s">
        <v>4022</v>
      </c>
      <c r="G3922" s="18" t="s">
        <v>21</v>
      </c>
      <c r="H3922" s="18" t="s">
        <v>22</v>
      </c>
      <c r="I3922" s="18" t="s">
        <v>146</v>
      </c>
      <c r="J3922" s="18" t="s">
        <v>24</v>
      </c>
      <c r="K3922" s="18" t="s">
        <v>24</v>
      </c>
      <c r="L3922" s="18">
        <v>10</v>
      </c>
      <c r="M3922" s="18" t="s">
        <v>25</v>
      </c>
      <c r="N3922" s="18">
        <v>24000</v>
      </c>
      <c r="O3922" s="18">
        <v>12000</v>
      </c>
      <c r="P3922" s="36"/>
      <c r="XFD3922" s="4"/>
    </row>
    <row r="3923" s="5" customFormat="true" ht="35" customHeight="true" spans="1:16384">
      <c r="A3923" s="17">
        <v>3920</v>
      </c>
      <c r="B3923" s="54" t="s">
        <v>3458</v>
      </c>
      <c r="C3923" s="19">
        <v>569</v>
      </c>
      <c r="D3923" s="18">
        <v>5</v>
      </c>
      <c r="E3923" s="24" t="s">
        <v>4018</v>
      </c>
      <c r="F3923" s="18" t="s">
        <v>4023</v>
      </c>
      <c r="G3923" s="18" t="s">
        <v>21</v>
      </c>
      <c r="H3923" s="18" t="s">
        <v>22</v>
      </c>
      <c r="I3923" s="18" t="s">
        <v>64</v>
      </c>
      <c r="J3923" s="18" t="s">
        <v>24</v>
      </c>
      <c r="K3923" s="18" t="s">
        <v>24</v>
      </c>
      <c r="L3923" s="18">
        <v>10</v>
      </c>
      <c r="M3923" s="18" t="s">
        <v>25</v>
      </c>
      <c r="N3923" s="18">
        <v>24000</v>
      </c>
      <c r="O3923" s="18">
        <v>12000</v>
      </c>
      <c r="P3923" s="36"/>
      <c r="XFD3923" s="4"/>
    </row>
    <row r="3924" s="5" customFormat="true" ht="35" customHeight="true" spans="1:16384">
      <c r="A3924" s="17">
        <v>3921</v>
      </c>
      <c r="B3924" s="54" t="s">
        <v>3458</v>
      </c>
      <c r="C3924" s="19">
        <v>570</v>
      </c>
      <c r="D3924" s="18">
        <v>6</v>
      </c>
      <c r="E3924" s="24" t="s">
        <v>4018</v>
      </c>
      <c r="F3924" s="18" t="s">
        <v>4024</v>
      </c>
      <c r="G3924" s="18" t="s">
        <v>63</v>
      </c>
      <c r="H3924" s="18" t="s">
        <v>22</v>
      </c>
      <c r="I3924" s="18" t="s">
        <v>120</v>
      </c>
      <c r="J3924" s="18" t="s">
        <v>24</v>
      </c>
      <c r="K3924" s="18" t="s">
        <v>24</v>
      </c>
      <c r="L3924" s="18">
        <v>10</v>
      </c>
      <c r="M3924" s="18" t="s">
        <v>25</v>
      </c>
      <c r="N3924" s="18">
        <v>24000</v>
      </c>
      <c r="O3924" s="18">
        <v>12000</v>
      </c>
      <c r="P3924" s="36"/>
      <c r="XFD3924" s="4"/>
    </row>
    <row r="3925" s="5" customFormat="true" ht="35" customHeight="true" spans="1:16384">
      <c r="A3925" s="17">
        <v>3922</v>
      </c>
      <c r="B3925" s="54" t="s">
        <v>3458</v>
      </c>
      <c r="C3925" s="19">
        <v>571</v>
      </c>
      <c r="D3925" s="18">
        <v>7</v>
      </c>
      <c r="E3925" s="24" t="s">
        <v>4018</v>
      </c>
      <c r="F3925" s="18" t="s">
        <v>4025</v>
      </c>
      <c r="G3925" s="18" t="s">
        <v>21</v>
      </c>
      <c r="H3925" s="18" t="s">
        <v>22</v>
      </c>
      <c r="I3925" s="18" t="s">
        <v>120</v>
      </c>
      <c r="J3925" s="18" t="s">
        <v>24</v>
      </c>
      <c r="K3925" s="18" t="s">
        <v>24</v>
      </c>
      <c r="L3925" s="18">
        <v>10</v>
      </c>
      <c r="M3925" s="18" t="s">
        <v>25</v>
      </c>
      <c r="N3925" s="18">
        <v>24000</v>
      </c>
      <c r="O3925" s="18">
        <v>12000</v>
      </c>
      <c r="P3925" s="36"/>
      <c r="XFD3925" s="4"/>
    </row>
    <row r="3926" s="5" customFormat="true" ht="35" customHeight="true" spans="1:16384">
      <c r="A3926" s="17">
        <v>3923</v>
      </c>
      <c r="B3926" s="54" t="s">
        <v>3458</v>
      </c>
      <c r="C3926" s="19">
        <v>572</v>
      </c>
      <c r="D3926" s="18">
        <v>8</v>
      </c>
      <c r="E3926" s="24" t="s">
        <v>4018</v>
      </c>
      <c r="F3926" s="18" t="s">
        <v>4026</v>
      </c>
      <c r="G3926" s="18" t="s">
        <v>21</v>
      </c>
      <c r="H3926" s="18" t="s">
        <v>22</v>
      </c>
      <c r="I3926" s="18" t="s">
        <v>27</v>
      </c>
      <c r="J3926" s="18" t="s">
        <v>24</v>
      </c>
      <c r="K3926" s="18" t="s">
        <v>24</v>
      </c>
      <c r="L3926" s="18">
        <v>10</v>
      </c>
      <c r="M3926" s="18" t="s">
        <v>25</v>
      </c>
      <c r="N3926" s="18">
        <v>24000</v>
      </c>
      <c r="O3926" s="18">
        <v>12000</v>
      </c>
      <c r="P3926" s="36"/>
      <c r="XFD3926" s="4"/>
    </row>
    <row r="3927" s="5" customFormat="true" ht="35" customHeight="true" spans="1:16384">
      <c r="A3927" s="17">
        <v>3924</v>
      </c>
      <c r="B3927" s="54" t="s">
        <v>3458</v>
      </c>
      <c r="C3927" s="19">
        <v>573</v>
      </c>
      <c r="D3927" s="18">
        <v>9</v>
      </c>
      <c r="E3927" s="24" t="s">
        <v>4018</v>
      </c>
      <c r="F3927" s="18" t="s">
        <v>4027</v>
      </c>
      <c r="G3927" s="18" t="s">
        <v>21</v>
      </c>
      <c r="H3927" s="18" t="s">
        <v>22</v>
      </c>
      <c r="I3927" s="18" t="s">
        <v>31</v>
      </c>
      <c r="J3927" s="18" t="s">
        <v>35</v>
      </c>
      <c r="K3927" s="18">
        <v>1</v>
      </c>
      <c r="L3927" s="18">
        <v>10</v>
      </c>
      <c r="M3927" s="18" t="s">
        <v>25</v>
      </c>
      <c r="N3927" s="18">
        <v>24000</v>
      </c>
      <c r="O3927" s="18">
        <v>12000</v>
      </c>
      <c r="P3927" s="36"/>
      <c r="XFD3927" s="4"/>
    </row>
    <row r="3928" s="5" customFormat="true" ht="35" customHeight="true" spans="1:16384">
      <c r="A3928" s="17">
        <v>3925</v>
      </c>
      <c r="B3928" s="54" t="s">
        <v>3458</v>
      </c>
      <c r="C3928" s="19">
        <v>574</v>
      </c>
      <c r="D3928" s="18">
        <v>10</v>
      </c>
      <c r="E3928" s="24" t="s">
        <v>4018</v>
      </c>
      <c r="F3928" s="18" t="s">
        <v>4028</v>
      </c>
      <c r="G3928" s="18" t="s">
        <v>21</v>
      </c>
      <c r="H3928" s="18" t="s">
        <v>22</v>
      </c>
      <c r="I3928" s="18" t="s">
        <v>582</v>
      </c>
      <c r="J3928" s="18" t="s">
        <v>39</v>
      </c>
      <c r="K3928" s="18">
        <v>4</v>
      </c>
      <c r="L3928" s="18">
        <v>10</v>
      </c>
      <c r="M3928" s="18" t="s">
        <v>25</v>
      </c>
      <c r="N3928" s="18">
        <v>24000</v>
      </c>
      <c r="O3928" s="18">
        <v>12000</v>
      </c>
      <c r="P3928" s="36"/>
      <c r="XFD3928" s="4"/>
    </row>
    <row r="3929" s="5" customFormat="true" ht="35" customHeight="true" spans="1:16384">
      <c r="A3929" s="17">
        <v>3926</v>
      </c>
      <c r="B3929" s="54" t="s">
        <v>3458</v>
      </c>
      <c r="C3929" s="19">
        <v>575</v>
      </c>
      <c r="D3929" s="18">
        <v>11</v>
      </c>
      <c r="E3929" s="24" t="s">
        <v>4018</v>
      </c>
      <c r="F3929" s="18" t="s">
        <v>4029</v>
      </c>
      <c r="G3929" s="18" t="s">
        <v>21</v>
      </c>
      <c r="H3929" s="18" t="s">
        <v>22</v>
      </c>
      <c r="I3929" s="18" t="s">
        <v>31</v>
      </c>
      <c r="J3929" s="18" t="s">
        <v>39</v>
      </c>
      <c r="K3929" s="18">
        <v>6</v>
      </c>
      <c r="L3929" s="18">
        <v>7</v>
      </c>
      <c r="M3929" s="18" t="s">
        <v>25</v>
      </c>
      <c r="N3929" s="18">
        <v>16800</v>
      </c>
      <c r="O3929" s="18">
        <v>8400</v>
      </c>
      <c r="P3929" s="36"/>
      <c r="XFD3929" s="4"/>
    </row>
    <row r="3930" s="5" customFormat="true" ht="35" customHeight="true" spans="1:16384">
      <c r="A3930" s="17">
        <v>3927</v>
      </c>
      <c r="B3930" s="54" t="s">
        <v>3458</v>
      </c>
      <c r="C3930" s="19">
        <v>576</v>
      </c>
      <c r="D3930" s="18">
        <v>12</v>
      </c>
      <c r="E3930" s="24" t="s">
        <v>4018</v>
      </c>
      <c r="F3930" s="18" t="s">
        <v>4030</v>
      </c>
      <c r="G3930" s="18" t="s">
        <v>21</v>
      </c>
      <c r="H3930" s="18" t="s">
        <v>22</v>
      </c>
      <c r="I3930" s="18" t="s">
        <v>31</v>
      </c>
      <c r="J3930" s="18" t="s">
        <v>32</v>
      </c>
      <c r="K3930" s="18">
        <v>3</v>
      </c>
      <c r="L3930" s="18">
        <v>2</v>
      </c>
      <c r="M3930" s="18" t="s">
        <v>25</v>
      </c>
      <c r="N3930" s="18">
        <v>4800</v>
      </c>
      <c r="O3930" s="18">
        <v>2400</v>
      </c>
      <c r="P3930" s="36"/>
      <c r="XFD3930" s="4"/>
    </row>
    <row r="3931" s="5" customFormat="true" ht="35" customHeight="true" spans="1:16384">
      <c r="A3931" s="17">
        <v>3928</v>
      </c>
      <c r="B3931" s="54" t="s">
        <v>3458</v>
      </c>
      <c r="C3931" s="19">
        <v>577</v>
      </c>
      <c r="D3931" s="18">
        <v>13</v>
      </c>
      <c r="E3931" s="24" t="s">
        <v>4018</v>
      </c>
      <c r="F3931" s="18" t="s">
        <v>4031</v>
      </c>
      <c r="G3931" s="18" t="s">
        <v>21</v>
      </c>
      <c r="H3931" s="18" t="s">
        <v>22</v>
      </c>
      <c r="I3931" s="18" t="s">
        <v>31</v>
      </c>
      <c r="J3931" s="18" t="s">
        <v>35</v>
      </c>
      <c r="K3931" s="18">
        <v>5</v>
      </c>
      <c r="L3931" s="18">
        <v>2</v>
      </c>
      <c r="M3931" s="18" t="s">
        <v>25</v>
      </c>
      <c r="N3931" s="18">
        <v>4800</v>
      </c>
      <c r="O3931" s="18">
        <v>2400</v>
      </c>
      <c r="P3931" s="36"/>
      <c r="XFD3931" s="4"/>
    </row>
    <row r="3932" s="5" customFormat="true" ht="35" customHeight="true" spans="1:16384">
      <c r="A3932" s="17">
        <v>3929</v>
      </c>
      <c r="B3932" s="54" t="s">
        <v>3458</v>
      </c>
      <c r="C3932" s="19">
        <v>578</v>
      </c>
      <c r="D3932" s="18">
        <v>14</v>
      </c>
      <c r="E3932" s="24" t="s">
        <v>4018</v>
      </c>
      <c r="F3932" s="18" t="s">
        <v>4032</v>
      </c>
      <c r="G3932" s="18" t="s">
        <v>21</v>
      </c>
      <c r="H3932" s="18" t="s">
        <v>22</v>
      </c>
      <c r="I3932" s="18" t="s">
        <v>31</v>
      </c>
      <c r="J3932" s="18" t="s">
        <v>32</v>
      </c>
      <c r="K3932" s="18">
        <v>1</v>
      </c>
      <c r="L3932" s="18">
        <v>2</v>
      </c>
      <c r="M3932" s="18" t="s">
        <v>25</v>
      </c>
      <c r="N3932" s="18">
        <v>4800</v>
      </c>
      <c r="O3932" s="18">
        <v>2400</v>
      </c>
      <c r="P3932" s="36"/>
      <c r="XFD3932" s="4"/>
    </row>
    <row r="3933" s="5" customFormat="true" ht="35" customHeight="true" spans="1:16384">
      <c r="A3933" s="17">
        <v>3930</v>
      </c>
      <c r="B3933" s="54" t="s">
        <v>3458</v>
      </c>
      <c r="C3933" s="19">
        <v>579</v>
      </c>
      <c r="D3933" s="18">
        <v>15</v>
      </c>
      <c r="E3933" s="24" t="s">
        <v>4018</v>
      </c>
      <c r="F3933" s="18" t="s">
        <v>4033</v>
      </c>
      <c r="G3933" s="18" t="s">
        <v>21</v>
      </c>
      <c r="H3933" s="18" t="s">
        <v>22</v>
      </c>
      <c r="I3933" s="18" t="s">
        <v>31</v>
      </c>
      <c r="J3933" s="18" t="s">
        <v>32</v>
      </c>
      <c r="K3933" s="18">
        <v>5</v>
      </c>
      <c r="L3933" s="18">
        <v>2</v>
      </c>
      <c r="M3933" s="18" t="s">
        <v>25</v>
      </c>
      <c r="N3933" s="18">
        <v>4800</v>
      </c>
      <c r="O3933" s="18">
        <v>2400</v>
      </c>
      <c r="P3933" s="36"/>
      <c r="XFD3933" s="4"/>
    </row>
    <row r="3934" s="5" customFormat="true" ht="35" customHeight="true" spans="1:16384">
      <c r="A3934" s="17">
        <v>3931</v>
      </c>
      <c r="B3934" s="54" t="s">
        <v>3458</v>
      </c>
      <c r="C3934" s="19">
        <v>580</v>
      </c>
      <c r="D3934" s="18">
        <v>16</v>
      </c>
      <c r="E3934" s="24" t="s">
        <v>4018</v>
      </c>
      <c r="F3934" s="18" t="s">
        <v>4034</v>
      </c>
      <c r="G3934" s="18" t="s">
        <v>21</v>
      </c>
      <c r="H3934" s="18" t="s">
        <v>22</v>
      </c>
      <c r="I3934" s="18" t="s">
        <v>31</v>
      </c>
      <c r="J3934" s="18" t="s">
        <v>35</v>
      </c>
      <c r="K3934" s="18">
        <v>2</v>
      </c>
      <c r="L3934" s="18">
        <v>2</v>
      </c>
      <c r="M3934" s="18" t="s">
        <v>25</v>
      </c>
      <c r="N3934" s="18">
        <v>4800</v>
      </c>
      <c r="O3934" s="18">
        <v>2400</v>
      </c>
      <c r="P3934" s="36"/>
      <c r="XFD3934" s="4"/>
    </row>
    <row r="3935" s="5" customFormat="true" ht="35" customHeight="true" spans="1:16384">
      <c r="A3935" s="17">
        <v>3932</v>
      </c>
      <c r="B3935" s="54" t="s">
        <v>3458</v>
      </c>
      <c r="C3935" s="19">
        <v>581</v>
      </c>
      <c r="D3935" s="18">
        <v>17</v>
      </c>
      <c r="E3935" s="24" t="s">
        <v>4018</v>
      </c>
      <c r="F3935" s="18" t="s">
        <v>4035</v>
      </c>
      <c r="G3935" s="18" t="s">
        <v>21</v>
      </c>
      <c r="H3935" s="18" t="s">
        <v>1422</v>
      </c>
      <c r="I3935" s="18" t="s">
        <v>49</v>
      </c>
      <c r="J3935" s="18" t="s">
        <v>39</v>
      </c>
      <c r="K3935" s="18">
        <v>2</v>
      </c>
      <c r="L3935" s="18">
        <v>6</v>
      </c>
      <c r="M3935" s="18" t="s">
        <v>25</v>
      </c>
      <c r="N3935" s="18">
        <v>14400</v>
      </c>
      <c r="O3935" s="18">
        <v>7200</v>
      </c>
      <c r="P3935" s="36"/>
      <c r="XFD3935" s="4"/>
    </row>
    <row r="3936" s="5" customFormat="true" ht="35" customHeight="true" spans="1:16384">
      <c r="A3936" s="17">
        <v>3933</v>
      </c>
      <c r="B3936" s="54" t="s">
        <v>3458</v>
      </c>
      <c r="C3936" s="19">
        <v>582</v>
      </c>
      <c r="D3936" s="18">
        <v>18</v>
      </c>
      <c r="E3936" s="24" t="s">
        <v>4018</v>
      </c>
      <c r="F3936" s="18" t="s">
        <v>4036</v>
      </c>
      <c r="G3936" s="18" t="s">
        <v>21</v>
      </c>
      <c r="H3936" s="18" t="s">
        <v>1422</v>
      </c>
      <c r="I3936" s="18" t="s">
        <v>49</v>
      </c>
      <c r="J3936" s="18" t="s">
        <v>32</v>
      </c>
      <c r="K3936" s="18">
        <v>1</v>
      </c>
      <c r="L3936" s="18">
        <v>5</v>
      </c>
      <c r="M3936" s="18" t="s">
        <v>25</v>
      </c>
      <c r="N3936" s="18">
        <v>12000</v>
      </c>
      <c r="O3936" s="18">
        <v>6000</v>
      </c>
      <c r="P3936" s="36"/>
      <c r="XFD3936" s="4"/>
    </row>
    <row r="3937" s="5" customFormat="true" ht="35" customHeight="true" spans="1:16384">
      <c r="A3937" s="17">
        <v>3934</v>
      </c>
      <c r="B3937" s="54" t="s">
        <v>3458</v>
      </c>
      <c r="C3937" s="19">
        <v>583</v>
      </c>
      <c r="D3937" s="18">
        <v>19</v>
      </c>
      <c r="E3937" s="24" t="s">
        <v>4018</v>
      </c>
      <c r="F3937" s="18" t="s">
        <v>4037</v>
      </c>
      <c r="G3937" s="18" t="s">
        <v>21</v>
      </c>
      <c r="H3937" s="18" t="s">
        <v>1422</v>
      </c>
      <c r="I3937" s="18" t="s">
        <v>49</v>
      </c>
      <c r="J3937" s="18" t="s">
        <v>35</v>
      </c>
      <c r="K3937" s="18">
        <v>5</v>
      </c>
      <c r="L3937" s="18">
        <v>5</v>
      </c>
      <c r="M3937" s="18" t="s">
        <v>25</v>
      </c>
      <c r="N3937" s="18">
        <v>12000</v>
      </c>
      <c r="O3937" s="18">
        <v>6000</v>
      </c>
      <c r="P3937" s="36"/>
      <c r="XFD3937" s="4"/>
    </row>
    <row r="3938" s="5" customFormat="true" ht="35" customHeight="true" spans="1:16384">
      <c r="A3938" s="17">
        <v>3935</v>
      </c>
      <c r="B3938" s="54" t="s">
        <v>3458</v>
      </c>
      <c r="C3938" s="19">
        <v>584</v>
      </c>
      <c r="D3938" s="18">
        <v>20</v>
      </c>
      <c r="E3938" s="24" t="s">
        <v>4018</v>
      </c>
      <c r="F3938" s="18" t="s">
        <v>4038</v>
      </c>
      <c r="G3938" s="18" t="s">
        <v>21</v>
      </c>
      <c r="H3938" s="18" t="s">
        <v>1422</v>
      </c>
      <c r="I3938" s="18" t="s">
        <v>49</v>
      </c>
      <c r="J3938" s="18" t="s">
        <v>39</v>
      </c>
      <c r="K3938" s="18">
        <v>1</v>
      </c>
      <c r="L3938" s="18">
        <v>5</v>
      </c>
      <c r="M3938" s="18" t="s">
        <v>25</v>
      </c>
      <c r="N3938" s="18">
        <v>12000</v>
      </c>
      <c r="O3938" s="18">
        <v>6000</v>
      </c>
      <c r="P3938" s="36"/>
      <c r="XFD3938" s="4"/>
    </row>
    <row r="3939" s="5" customFormat="true" ht="35" customHeight="true" spans="1:16384">
      <c r="A3939" s="17">
        <v>3936</v>
      </c>
      <c r="B3939" s="54" t="s">
        <v>3458</v>
      </c>
      <c r="C3939" s="19">
        <v>585</v>
      </c>
      <c r="D3939" s="18">
        <v>21</v>
      </c>
      <c r="E3939" s="24" t="s">
        <v>4018</v>
      </c>
      <c r="F3939" s="18" t="s">
        <v>4039</v>
      </c>
      <c r="G3939" s="18" t="s">
        <v>21</v>
      </c>
      <c r="H3939" s="18" t="s">
        <v>1422</v>
      </c>
      <c r="I3939" s="18" t="s">
        <v>49</v>
      </c>
      <c r="J3939" s="18" t="s">
        <v>35</v>
      </c>
      <c r="K3939" s="18">
        <v>3</v>
      </c>
      <c r="L3939" s="18">
        <v>3</v>
      </c>
      <c r="M3939" s="18" t="s">
        <v>25</v>
      </c>
      <c r="N3939" s="18">
        <v>7200</v>
      </c>
      <c r="O3939" s="18">
        <v>3600</v>
      </c>
      <c r="P3939" s="36"/>
      <c r="XFD3939" s="4"/>
    </row>
    <row r="3940" s="5" customFormat="true" ht="35" customHeight="true" spans="1:16384">
      <c r="A3940" s="17">
        <v>3937</v>
      </c>
      <c r="B3940" s="54" t="s">
        <v>3458</v>
      </c>
      <c r="C3940" s="19">
        <v>586</v>
      </c>
      <c r="D3940" s="18">
        <v>22</v>
      </c>
      <c r="E3940" s="24" t="s">
        <v>4018</v>
      </c>
      <c r="F3940" s="18" t="s">
        <v>4040</v>
      </c>
      <c r="G3940" s="18" t="s">
        <v>21</v>
      </c>
      <c r="H3940" s="18" t="s">
        <v>1422</v>
      </c>
      <c r="I3940" s="18" t="s">
        <v>49</v>
      </c>
      <c r="J3940" s="18" t="s">
        <v>39</v>
      </c>
      <c r="K3940" s="18">
        <v>7</v>
      </c>
      <c r="L3940" s="18">
        <v>2</v>
      </c>
      <c r="M3940" s="18" t="s">
        <v>25</v>
      </c>
      <c r="N3940" s="18">
        <v>4800</v>
      </c>
      <c r="O3940" s="18">
        <v>2400</v>
      </c>
      <c r="P3940" s="36"/>
      <c r="XFD3940" s="4"/>
    </row>
    <row r="3941" s="5" customFormat="true" ht="35" customHeight="true" spans="1:16384">
      <c r="A3941" s="17">
        <v>3938</v>
      </c>
      <c r="B3941" s="54" t="s">
        <v>3458</v>
      </c>
      <c r="C3941" s="19">
        <v>587</v>
      </c>
      <c r="D3941" s="18">
        <v>23</v>
      </c>
      <c r="E3941" s="24" t="s">
        <v>4018</v>
      </c>
      <c r="F3941" s="18" t="s">
        <v>4041</v>
      </c>
      <c r="G3941" s="18" t="s">
        <v>21</v>
      </c>
      <c r="H3941" s="18" t="s">
        <v>2572</v>
      </c>
      <c r="I3941" s="18" t="s">
        <v>75</v>
      </c>
      <c r="J3941" s="18" t="s">
        <v>24</v>
      </c>
      <c r="K3941" s="18" t="s">
        <v>24</v>
      </c>
      <c r="L3941" s="18">
        <v>2</v>
      </c>
      <c r="M3941" s="18" t="s">
        <v>25</v>
      </c>
      <c r="N3941" s="18">
        <v>4800</v>
      </c>
      <c r="O3941" s="18">
        <v>2400</v>
      </c>
      <c r="P3941" s="36"/>
      <c r="XFD3941" s="4"/>
    </row>
    <row r="3942" s="5" customFormat="true" ht="35" customHeight="true" spans="1:16384">
      <c r="A3942" s="17">
        <v>3939</v>
      </c>
      <c r="B3942" s="54" t="s">
        <v>3458</v>
      </c>
      <c r="C3942" s="19">
        <v>588</v>
      </c>
      <c r="D3942" s="18">
        <v>24</v>
      </c>
      <c r="E3942" s="24" t="s">
        <v>4018</v>
      </c>
      <c r="F3942" s="18" t="s">
        <v>4042</v>
      </c>
      <c r="G3942" s="18" t="s">
        <v>21</v>
      </c>
      <c r="H3942" s="18" t="s">
        <v>22</v>
      </c>
      <c r="I3942" s="18" t="s">
        <v>31</v>
      </c>
      <c r="J3942" s="18" t="s">
        <v>35</v>
      </c>
      <c r="K3942" s="18">
        <v>4</v>
      </c>
      <c r="L3942" s="18">
        <v>10</v>
      </c>
      <c r="M3942" s="18" t="s">
        <v>25</v>
      </c>
      <c r="N3942" s="18">
        <v>24000</v>
      </c>
      <c r="O3942" s="18">
        <v>12000</v>
      </c>
      <c r="P3942" s="36"/>
      <c r="XFD3942" s="4"/>
    </row>
    <row r="3943" s="5" customFormat="true" ht="35" customHeight="true" spans="1:16384">
      <c r="A3943" s="17">
        <v>3940</v>
      </c>
      <c r="B3943" s="54" t="s">
        <v>3458</v>
      </c>
      <c r="C3943" s="19">
        <v>589</v>
      </c>
      <c r="D3943" s="18">
        <v>25</v>
      </c>
      <c r="E3943" s="24" t="s">
        <v>4018</v>
      </c>
      <c r="F3943" s="18" t="s">
        <v>4043</v>
      </c>
      <c r="G3943" s="18" t="s">
        <v>21</v>
      </c>
      <c r="H3943" s="18" t="s">
        <v>22</v>
      </c>
      <c r="I3943" s="18" t="s">
        <v>31</v>
      </c>
      <c r="J3943" s="18" t="s">
        <v>39</v>
      </c>
      <c r="K3943" s="18">
        <v>3</v>
      </c>
      <c r="L3943" s="18">
        <v>5</v>
      </c>
      <c r="M3943" s="18" t="s">
        <v>25</v>
      </c>
      <c r="N3943" s="18">
        <v>12000</v>
      </c>
      <c r="O3943" s="18">
        <v>6000</v>
      </c>
      <c r="P3943" s="36"/>
      <c r="XFD3943" s="4"/>
    </row>
    <row r="3944" s="5" customFormat="true" ht="35" customHeight="true" spans="1:16384">
      <c r="A3944" s="17">
        <v>3941</v>
      </c>
      <c r="B3944" s="54" t="s">
        <v>3458</v>
      </c>
      <c r="C3944" s="19">
        <v>590</v>
      </c>
      <c r="D3944" s="18">
        <v>26</v>
      </c>
      <c r="E3944" s="24" t="s">
        <v>4018</v>
      </c>
      <c r="F3944" s="18" t="s">
        <v>4044</v>
      </c>
      <c r="G3944" s="18" t="s">
        <v>21</v>
      </c>
      <c r="H3944" s="18" t="s">
        <v>22</v>
      </c>
      <c r="I3944" s="18" t="s">
        <v>31</v>
      </c>
      <c r="J3944" s="18" t="s">
        <v>35</v>
      </c>
      <c r="K3944" s="18">
        <v>1</v>
      </c>
      <c r="L3944" s="18">
        <v>1</v>
      </c>
      <c r="M3944" s="18" t="s">
        <v>25</v>
      </c>
      <c r="N3944" s="18">
        <v>2400</v>
      </c>
      <c r="O3944" s="18">
        <v>1200</v>
      </c>
      <c r="P3944" s="36"/>
      <c r="XFD3944" s="4"/>
    </row>
    <row r="3945" s="5" customFormat="true" ht="35" customHeight="true" spans="1:16384">
      <c r="A3945" s="17">
        <v>3942</v>
      </c>
      <c r="B3945" s="54" t="s">
        <v>3458</v>
      </c>
      <c r="C3945" s="19">
        <v>591</v>
      </c>
      <c r="D3945" s="18">
        <v>27</v>
      </c>
      <c r="E3945" s="24" t="s">
        <v>4018</v>
      </c>
      <c r="F3945" s="18" t="s">
        <v>4045</v>
      </c>
      <c r="G3945" s="18" t="s">
        <v>21</v>
      </c>
      <c r="H3945" s="18" t="s">
        <v>22</v>
      </c>
      <c r="I3945" s="18" t="s">
        <v>31</v>
      </c>
      <c r="J3945" s="18" t="s">
        <v>39</v>
      </c>
      <c r="K3945" s="18">
        <v>1</v>
      </c>
      <c r="L3945" s="18">
        <v>1</v>
      </c>
      <c r="M3945" s="18" t="s">
        <v>25</v>
      </c>
      <c r="N3945" s="18">
        <v>2400</v>
      </c>
      <c r="O3945" s="18">
        <v>1200</v>
      </c>
      <c r="P3945" s="36"/>
      <c r="XFD3945" s="4"/>
    </row>
    <row r="3946" s="5" customFormat="true" ht="35" customHeight="true" spans="1:16384">
      <c r="A3946" s="17">
        <v>3943</v>
      </c>
      <c r="B3946" s="54" t="s">
        <v>3458</v>
      </c>
      <c r="C3946" s="19">
        <v>592</v>
      </c>
      <c r="D3946" s="18">
        <v>28</v>
      </c>
      <c r="E3946" s="24" t="s">
        <v>4018</v>
      </c>
      <c r="F3946" s="18" t="s">
        <v>4046</v>
      </c>
      <c r="G3946" s="18" t="s">
        <v>21</v>
      </c>
      <c r="H3946" s="18" t="s">
        <v>22</v>
      </c>
      <c r="I3946" s="18" t="s">
        <v>31</v>
      </c>
      <c r="J3946" s="18" t="s">
        <v>39</v>
      </c>
      <c r="K3946" s="18">
        <v>2</v>
      </c>
      <c r="L3946" s="18">
        <v>1</v>
      </c>
      <c r="M3946" s="18" t="s">
        <v>25</v>
      </c>
      <c r="N3946" s="18">
        <v>2400</v>
      </c>
      <c r="O3946" s="18">
        <v>1200</v>
      </c>
      <c r="P3946" s="36"/>
      <c r="XFD3946" s="4"/>
    </row>
    <row r="3947" s="5" customFormat="true" ht="35" customHeight="true" spans="1:16384">
      <c r="A3947" s="17">
        <v>3944</v>
      </c>
      <c r="B3947" s="54" t="s">
        <v>3458</v>
      </c>
      <c r="C3947" s="19">
        <v>593</v>
      </c>
      <c r="D3947" s="18">
        <v>29</v>
      </c>
      <c r="E3947" s="24" t="s">
        <v>4018</v>
      </c>
      <c r="F3947" s="18" t="s">
        <v>4047</v>
      </c>
      <c r="G3947" s="18" t="s">
        <v>21</v>
      </c>
      <c r="H3947" s="18" t="s">
        <v>22</v>
      </c>
      <c r="I3947" s="18" t="s">
        <v>31</v>
      </c>
      <c r="J3947" s="18" t="s">
        <v>39</v>
      </c>
      <c r="K3947" s="18">
        <v>7</v>
      </c>
      <c r="L3947" s="18">
        <v>1</v>
      </c>
      <c r="M3947" s="18" t="s">
        <v>25</v>
      </c>
      <c r="N3947" s="18">
        <v>2400</v>
      </c>
      <c r="O3947" s="18">
        <v>1200</v>
      </c>
      <c r="P3947" s="36"/>
      <c r="XFD3947" s="4"/>
    </row>
    <row r="3948" s="5" customFormat="true" ht="35" customHeight="true" spans="1:16384">
      <c r="A3948" s="17">
        <v>3945</v>
      </c>
      <c r="B3948" s="54" t="s">
        <v>3458</v>
      </c>
      <c r="C3948" s="19">
        <v>594</v>
      </c>
      <c r="D3948" s="18">
        <v>30</v>
      </c>
      <c r="E3948" s="24" t="s">
        <v>4018</v>
      </c>
      <c r="F3948" s="18" t="s">
        <v>4048</v>
      </c>
      <c r="G3948" s="18" t="s">
        <v>21</v>
      </c>
      <c r="H3948" s="18" t="s">
        <v>22</v>
      </c>
      <c r="I3948" s="18" t="s">
        <v>31</v>
      </c>
      <c r="J3948" s="18" t="s">
        <v>39</v>
      </c>
      <c r="K3948" s="18">
        <v>3</v>
      </c>
      <c r="L3948" s="18">
        <v>1</v>
      </c>
      <c r="M3948" s="18" t="s">
        <v>25</v>
      </c>
      <c r="N3948" s="18">
        <v>2400</v>
      </c>
      <c r="O3948" s="18">
        <v>1200</v>
      </c>
      <c r="P3948" s="36"/>
      <c r="XFD3948" s="4"/>
    </row>
    <row r="3949" s="5" customFormat="true" ht="35" customHeight="true" spans="1:16384">
      <c r="A3949" s="17">
        <v>3946</v>
      </c>
      <c r="B3949" s="54" t="s">
        <v>3458</v>
      </c>
      <c r="C3949" s="19">
        <v>595</v>
      </c>
      <c r="D3949" s="18">
        <v>31</v>
      </c>
      <c r="E3949" s="24" t="s">
        <v>4018</v>
      </c>
      <c r="F3949" s="18" t="s">
        <v>4049</v>
      </c>
      <c r="G3949" s="18" t="s">
        <v>21</v>
      </c>
      <c r="H3949" s="18" t="s">
        <v>2572</v>
      </c>
      <c r="I3949" s="18" t="s">
        <v>43</v>
      </c>
      <c r="J3949" s="18" t="s">
        <v>24</v>
      </c>
      <c r="K3949" s="18" t="s">
        <v>24</v>
      </c>
      <c r="L3949" s="18">
        <v>6</v>
      </c>
      <c r="M3949" s="18" t="s">
        <v>25</v>
      </c>
      <c r="N3949" s="18">
        <v>14400</v>
      </c>
      <c r="O3949" s="18">
        <v>7200</v>
      </c>
      <c r="P3949" s="36"/>
      <c r="XFD3949" s="4"/>
    </row>
    <row r="3950" s="5" customFormat="true" ht="35" customHeight="true" spans="1:16384">
      <c r="A3950" s="17">
        <v>3947</v>
      </c>
      <c r="B3950" s="54" t="s">
        <v>3458</v>
      </c>
      <c r="C3950" s="19">
        <v>596</v>
      </c>
      <c r="D3950" s="18">
        <v>32</v>
      </c>
      <c r="E3950" s="24" t="s">
        <v>4018</v>
      </c>
      <c r="F3950" s="18" t="s">
        <v>4050</v>
      </c>
      <c r="G3950" s="18" t="s">
        <v>21</v>
      </c>
      <c r="H3950" s="18" t="s">
        <v>1422</v>
      </c>
      <c r="I3950" s="18" t="s">
        <v>49</v>
      </c>
      <c r="J3950" s="18" t="s">
        <v>35</v>
      </c>
      <c r="K3950" s="18">
        <v>2</v>
      </c>
      <c r="L3950" s="18">
        <v>1</v>
      </c>
      <c r="M3950" s="18" t="s">
        <v>25</v>
      </c>
      <c r="N3950" s="18">
        <v>2400</v>
      </c>
      <c r="O3950" s="18">
        <v>1200</v>
      </c>
      <c r="P3950" s="36"/>
      <c r="XFD3950" s="4"/>
    </row>
    <row r="3951" s="5" customFormat="true" ht="35" customHeight="true" spans="1:16384">
      <c r="A3951" s="17">
        <v>3948</v>
      </c>
      <c r="B3951" s="54" t="s">
        <v>3458</v>
      </c>
      <c r="C3951" s="19">
        <v>597</v>
      </c>
      <c r="D3951" s="18">
        <v>33</v>
      </c>
      <c r="E3951" s="24" t="s">
        <v>4018</v>
      </c>
      <c r="F3951" s="18" t="s">
        <v>4051</v>
      </c>
      <c r="G3951" s="18" t="s">
        <v>21</v>
      </c>
      <c r="H3951" s="18" t="s">
        <v>1422</v>
      </c>
      <c r="I3951" s="18" t="s">
        <v>49</v>
      </c>
      <c r="J3951" s="18" t="s">
        <v>39</v>
      </c>
      <c r="K3951" s="18">
        <v>6</v>
      </c>
      <c r="L3951" s="18">
        <v>1</v>
      </c>
      <c r="M3951" s="18" t="s">
        <v>25</v>
      </c>
      <c r="N3951" s="18">
        <v>2400</v>
      </c>
      <c r="O3951" s="18">
        <v>1200</v>
      </c>
      <c r="P3951" s="36"/>
      <c r="XFD3951" s="4"/>
    </row>
    <row r="3952" s="5" customFormat="true" ht="35" customHeight="true" spans="1:16384">
      <c r="A3952" s="17">
        <v>3949</v>
      </c>
      <c r="B3952" s="54" t="s">
        <v>3458</v>
      </c>
      <c r="C3952" s="19">
        <v>598</v>
      </c>
      <c r="D3952" s="18">
        <v>34</v>
      </c>
      <c r="E3952" s="24" t="s">
        <v>4018</v>
      </c>
      <c r="F3952" s="18" t="s">
        <v>4052</v>
      </c>
      <c r="G3952" s="18" t="s">
        <v>21</v>
      </c>
      <c r="H3952" s="18" t="s">
        <v>1422</v>
      </c>
      <c r="I3952" s="18" t="s">
        <v>49</v>
      </c>
      <c r="J3952" s="18" t="s">
        <v>32</v>
      </c>
      <c r="K3952" s="18">
        <v>1</v>
      </c>
      <c r="L3952" s="18">
        <v>1</v>
      </c>
      <c r="M3952" s="18" t="s">
        <v>25</v>
      </c>
      <c r="N3952" s="18">
        <v>2400</v>
      </c>
      <c r="O3952" s="18">
        <v>1200</v>
      </c>
      <c r="P3952" s="36"/>
      <c r="XFD3952" s="4"/>
    </row>
    <row r="3953" s="5" customFormat="true" ht="35" customHeight="true" spans="1:16384">
      <c r="A3953" s="17">
        <v>3950</v>
      </c>
      <c r="B3953" s="54" t="s">
        <v>3458</v>
      </c>
      <c r="C3953" s="19">
        <v>599</v>
      </c>
      <c r="D3953" s="18">
        <v>35</v>
      </c>
      <c r="E3953" s="24" t="s">
        <v>4018</v>
      </c>
      <c r="F3953" s="18" t="s">
        <v>4053</v>
      </c>
      <c r="G3953" s="18" t="s">
        <v>21</v>
      </c>
      <c r="H3953" s="18" t="s">
        <v>22</v>
      </c>
      <c r="I3953" s="18" t="s">
        <v>31</v>
      </c>
      <c r="J3953" s="18" t="s">
        <v>35</v>
      </c>
      <c r="K3953" s="18">
        <v>6</v>
      </c>
      <c r="L3953" s="18">
        <v>7</v>
      </c>
      <c r="M3953" s="18" t="s">
        <v>25</v>
      </c>
      <c r="N3953" s="18">
        <v>16800</v>
      </c>
      <c r="O3953" s="18">
        <v>8400</v>
      </c>
      <c r="P3953" s="36"/>
      <c r="XFD3953" s="4"/>
    </row>
    <row r="3954" s="5" customFormat="true" ht="35" customHeight="true" spans="1:16384">
      <c r="A3954" s="17">
        <v>3951</v>
      </c>
      <c r="B3954" s="54" t="s">
        <v>3458</v>
      </c>
      <c r="C3954" s="19">
        <v>600</v>
      </c>
      <c r="D3954" s="18">
        <v>36</v>
      </c>
      <c r="E3954" s="24" t="s">
        <v>4018</v>
      </c>
      <c r="F3954" s="18" t="s">
        <v>4054</v>
      </c>
      <c r="G3954" s="18" t="s">
        <v>21</v>
      </c>
      <c r="H3954" s="18" t="s">
        <v>1422</v>
      </c>
      <c r="I3954" s="18" t="s">
        <v>49</v>
      </c>
      <c r="J3954" s="18" t="s">
        <v>32</v>
      </c>
      <c r="K3954" s="18">
        <v>4</v>
      </c>
      <c r="L3954" s="18">
        <v>9</v>
      </c>
      <c r="M3954" s="18" t="s">
        <v>25</v>
      </c>
      <c r="N3954" s="18">
        <v>21600</v>
      </c>
      <c r="O3954" s="18">
        <v>10800</v>
      </c>
      <c r="P3954" s="36"/>
      <c r="XFD3954" s="4"/>
    </row>
    <row r="3955" s="5" customFormat="true" ht="35" customHeight="true" spans="1:16384">
      <c r="A3955" s="17">
        <v>3952</v>
      </c>
      <c r="B3955" s="54" t="s">
        <v>3458</v>
      </c>
      <c r="C3955" s="19">
        <v>601</v>
      </c>
      <c r="D3955" s="18">
        <v>37</v>
      </c>
      <c r="E3955" s="24" t="s">
        <v>4018</v>
      </c>
      <c r="F3955" s="18" t="s">
        <v>4055</v>
      </c>
      <c r="G3955" s="18" t="s">
        <v>21</v>
      </c>
      <c r="H3955" s="18" t="s">
        <v>1422</v>
      </c>
      <c r="I3955" s="18" t="s">
        <v>49</v>
      </c>
      <c r="J3955" s="18" t="s">
        <v>32</v>
      </c>
      <c r="K3955" s="18">
        <v>2</v>
      </c>
      <c r="L3955" s="18">
        <v>6</v>
      </c>
      <c r="M3955" s="18" t="s">
        <v>25</v>
      </c>
      <c r="N3955" s="18">
        <v>14400</v>
      </c>
      <c r="O3955" s="18">
        <v>7200</v>
      </c>
      <c r="P3955" s="36"/>
      <c r="XFD3955" s="4"/>
    </row>
    <row r="3956" s="5" customFormat="true" ht="35" customHeight="true" spans="1:16384">
      <c r="A3956" s="17">
        <v>3953</v>
      </c>
      <c r="B3956" s="54" t="s">
        <v>3458</v>
      </c>
      <c r="C3956" s="19">
        <v>602</v>
      </c>
      <c r="D3956" s="18">
        <v>38</v>
      </c>
      <c r="E3956" s="24" t="s">
        <v>4018</v>
      </c>
      <c r="F3956" s="18" t="s">
        <v>4056</v>
      </c>
      <c r="G3956" s="18" t="s">
        <v>21</v>
      </c>
      <c r="H3956" s="18" t="s">
        <v>1422</v>
      </c>
      <c r="I3956" s="18" t="s">
        <v>49</v>
      </c>
      <c r="J3956" s="18" t="s">
        <v>35</v>
      </c>
      <c r="K3956" s="18">
        <v>1</v>
      </c>
      <c r="L3956" s="18">
        <v>10</v>
      </c>
      <c r="M3956" s="18" t="s">
        <v>25</v>
      </c>
      <c r="N3956" s="18">
        <v>24000</v>
      </c>
      <c r="O3956" s="18">
        <v>12000</v>
      </c>
      <c r="P3956" s="36"/>
      <c r="XFD3956" s="4"/>
    </row>
    <row r="3957" s="5" customFormat="true" ht="35" customHeight="true" spans="1:16384">
      <c r="A3957" s="17">
        <v>3954</v>
      </c>
      <c r="B3957" s="54" t="s">
        <v>3458</v>
      </c>
      <c r="C3957" s="19">
        <v>603</v>
      </c>
      <c r="D3957" s="18">
        <v>39</v>
      </c>
      <c r="E3957" s="24" t="s">
        <v>4018</v>
      </c>
      <c r="F3957" s="18" t="s">
        <v>4057</v>
      </c>
      <c r="G3957" s="18" t="s">
        <v>21</v>
      </c>
      <c r="H3957" s="18" t="s">
        <v>1422</v>
      </c>
      <c r="I3957" s="18" t="s">
        <v>49</v>
      </c>
      <c r="J3957" s="18" t="s">
        <v>35</v>
      </c>
      <c r="K3957" s="18">
        <v>2</v>
      </c>
      <c r="L3957" s="18">
        <v>10</v>
      </c>
      <c r="M3957" s="18" t="s">
        <v>25</v>
      </c>
      <c r="N3957" s="18">
        <v>24000</v>
      </c>
      <c r="O3957" s="18">
        <v>12000</v>
      </c>
      <c r="P3957" s="36"/>
      <c r="XFD3957" s="4"/>
    </row>
    <row r="3958" s="5" customFormat="true" ht="35" customHeight="true" spans="1:16384">
      <c r="A3958" s="17">
        <v>3955</v>
      </c>
      <c r="B3958" s="54" t="s">
        <v>3458</v>
      </c>
      <c r="C3958" s="19">
        <v>604</v>
      </c>
      <c r="D3958" s="18">
        <v>40</v>
      </c>
      <c r="E3958" s="24" t="s">
        <v>4018</v>
      </c>
      <c r="F3958" s="18" t="s">
        <v>4058</v>
      </c>
      <c r="G3958" s="18" t="s">
        <v>21</v>
      </c>
      <c r="H3958" s="18" t="s">
        <v>1422</v>
      </c>
      <c r="I3958" s="18" t="s">
        <v>49</v>
      </c>
      <c r="J3958" s="18" t="s">
        <v>32</v>
      </c>
      <c r="K3958" s="18">
        <v>3</v>
      </c>
      <c r="L3958" s="18">
        <v>6</v>
      </c>
      <c r="M3958" s="18" t="s">
        <v>25</v>
      </c>
      <c r="N3958" s="18">
        <v>14400</v>
      </c>
      <c r="O3958" s="18">
        <v>7200</v>
      </c>
      <c r="P3958" s="42"/>
      <c r="XFD3958" s="4"/>
    </row>
    <row r="3959" s="1" customFormat="true" ht="35" customHeight="true" spans="1:16">
      <c r="A3959" s="17">
        <v>3956</v>
      </c>
      <c r="B3959" s="54" t="s">
        <v>4059</v>
      </c>
      <c r="C3959" s="19">
        <v>1</v>
      </c>
      <c r="D3959" s="20">
        <v>1</v>
      </c>
      <c r="E3959" s="81" t="s">
        <v>4060</v>
      </c>
      <c r="F3959" s="20" t="s">
        <v>4061</v>
      </c>
      <c r="G3959" s="20" t="s">
        <v>21</v>
      </c>
      <c r="H3959" s="20" t="s">
        <v>22</v>
      </c>
      <c r="I3959" s="20" t="s">
        <v>23</v>
      </c>
      <c r="J3959" s="20" t="s">
        <v>24</v>
      </c>
      <c r="K3959" s="20" t="s">
        <v>24</v>
      </c>
      <c r="L3959" s="20">
        <v>10</v>
      </c>
      <c r="M3959" s="20" t="s">
        <v>25</v>
      </c>
      <c r="N3959" s="25">
        <v>24000</v>
      </c>
      <c r="O3959" s="25">
        <v>12000</v>
      </c>
      <c r="P3959" s="43">
        <f ca="1">SUMIF(E:O,E3959,O:O)</f>
        <v>273600</v>
      </c>
    </row>
    <row r="3960" s="1" customFormat="true" ht="35" customHeight="true" spans="1:16">
      <c r="A3960" s="17">
        <v>3957</v>
      </c>
      <c r="B3960" s="54" t="s">
        <v>4059</v>
      </c>
      <c r="C3960" s="19">
        <v>2</v>
      </c>
      <c r="D3960" s="20">
        <v>2</v>
      </c>
      <c r="E3960" s="81" t="s">
        <v>4060</v>
      </c>
      <c r="F3960" s="20" t="s">
        <v>4062</v>
      </c>
      <c r="G3960" s="20" t="s">
        <v>21</v>
      </c>
      <c r="H3960" s="20" t="s">
        <v>22</v>
      </c>
      <c r="I3960" s="20" t="s">
        <v>31</v>
      </c>
      <c r="J3960" s="20" t="s">
        <v>35</v>
      </c>
      <c r="K3960" s="20">
        <v>3</v>
      </c>
      <c r="L3960" s="20">
        <v>8</v>
      </c>
      <c r="M3960" s="20" t="s">
        <v>25</v>
      </c>
      <c r="N3960" s="25">
        <v>19200</v>
      </c>
      <c r="O3960" s="25">
        <v>9600</v>
      </c>
      <c r="P3960" s="43"/>
    </row>
    <row r="3961" s="1" customFormat="true" ht="35" customHeight="true" spans="1:16">
      <c r="A3961" s="17">
        <v>3958</v>
      </c>
      <c r="B3961" s="54" t="s">
        <v>4059</v>
      </c>
      <c r="C3961" s="19">
        <v>3</v>
      </c>
      <c r="D3961" s="20">
        <v>3</v>
      </c>
      <c r="E3961" s="81" t="s">
        <v>4060</v>
      </c>
      <c r="F3961" s="20" t="s">
        <v>4063</v>
      </c>
      <c r="G3961" s="20" t="s">
        <v>21</v>
      </c>
      <c r="H3961" s="20" t="s">
        <v>22</v>
      </c>
      <c r="I3961" s="20" t="s">
        <v>31</v>
      </c>
      <c r="J3961" s="20" t="s">
        <v>35</v>
      </c>
      <c r="K3961" s="20">
        <v>1</v>
      </c>
      <c r="L3961" s="20">
        <v>10</v>
      </c>
      <c r="M3961" s="20" t="s">
        <v>25</v>
      </c>
      <c r="N3961" s="25">
        <v>24000</v>
      </c>
      <c r="O3961" s="25">
        <v>12000</v>
      </c>
      <c r="P3961" s="43"/>
    </row>
    <row r="3962" s="1" customFormat="true" ht="35" customHeight="true" spans="1:16">
      <c r="A3962" s="17">
        <v>3959</v>
      </c>
      <c r="B3962" s="54" t="s">
        <v>4059</v>
      </c>
      <c r="C3962" s="19">
        <v>4</v>
      </c>
      <c r="D3962" s="20">
        <v>4</v>
      </c>
      <c r="E3962" s="81" t="s">
        <v>4060</v>
      </c>
      <c r="F3962" s="20" t="s">
        <v>4064</v>
      </c>
      <c r="G3962" s="20" t="s">
        <v>21</v>
      </c>
      <c r="H3962" s="20" t="s">
        <v>22</v>
      </c>
      <c r="I3962" s="20" t="s">
        <v>31</v>
      </c>
      <c r="J3962" s="20" t="s">
        <v>35</v>
      </c>
      <c r="K3962" s="20">
        <v>4</v>
      </c>
      <c r="L3962" s="20">
        <v>5</v>
      </c>
      <c r="M3962" s="20" t="s">
        <v>25</v>
      </c>
      <c r="N3962" s="25">
        <v>12000</v>
      </c>
      <c r="O3962" s="25">
        <v>6000</v>
      </c>
      <c r="P3962" s="43"/>
    </row>
    <row r="3963" s="1" customFormat="true" ht="35" customHeight="true" spans="1:16">
      <c r="A3963" s="17">
        <v>3960</v>
      </c>
      <c r="B3963" s="54" t="s">
        <v>4059</v>
      </c>
      <c r="C3963" s="19">
        <v>5</v>
      </c>
      <c r="D3963" s="20">
        <v>5</v>
      </c>
      <c r="E3963" s="81" t="s">
        <v>4060</v>
      </c>
      <c r="F3963" s="20" t="s">
        <v>4065</v>
      </c>
      <c r="G3963" s="20" t="s">
        <v>21</v>
      </c>
      <c r="H3963" s="20" t="s">
        <v>22</v>
      </c>
      <c r="I3963" s="20" t="s">
        <v>31</v>
      </c>
      <c r="J3963" s="20" t="s">
        <v>35</v>
      </c>
      <c r="K3963" s="20">
        <v>3</v>
      </c>
      <c r="L3963" s="20">
        <v>4</v>
      </c>
      <c r="M3963" s="20" t="s">
        <v>25</v>
      </c>
      <c r="N3963" s="25">
        <v>9600</v>
      </c>
      <c r="O3963" s="25">
        <v>4800</v>
      </c>
      <c r="P3963" s="43"/>
    </row>
    <row r="3964" s="1" customFormat="true" ht="35" customHeight="true" spans="1:16">
      <c r="A3964" s="17">
        <v>3961</v>
      </c>
      <c r="B3964" s="54" t="s">
        <v>4059</v>
      </c>
      <c r="C3964" s="19">
        <v>6</v>
      </c>
      <c r="D3964" s="20">
        <v>6</v>
      </c>
      <c r="E3964" s="81" t="s">
        <v>4060</v>
      </c>
      <c r="F3964" s="20" t="s">
        <v>4066</v>
      </c>
      <c r="G3964" s="20" t="s">
        <v>21</v>
      </c>
      <c r="H3964" s="20" t="s">
        <v>22</v>
      </c>
      <c r="I3964" s="20" t="s">
        <v>31</v>
      </c>
      <c r="J3964" s="20" t="s">
        <v>39</v>
      </c>
      <c r="K3964" s="20">
        <v>2</v>
      </c>
      <c r="L3964" s="20">
        <v>3</v>
      </c>
      <c r="M3964" s="20" t="s">
        <v>25</v>
      </c>
      <c r="N3964" s="25">
        <v>7200</v>
      </c>
      <c r="O3964" s="25">
        <v>3600</v>
      </c>
      <c r="P3964" s="43"/>
    </row>
    <row r="3965" s="1" customFormat="true" ht="35" customHeight="true" spans="1:16">
      <c r="A3965" s="17">
        <v>3962</v>
      </c>
      <c r="B3965" s="54" t="s">
        <v>4059</v>
      </c>
      <c r="C3965" s="19">
        <v>7</v>
      </c>
      <c r="D3965" s="20">
        <v>7</v>
      </c>
      <c r="E3965" s="81" t="s">
        <v>4060</v>
      </c>
      <c r="F3965" s="20" t="s">
        <v>4067</v>
      </c>
      <c r="G3965" s="20" t="s">
        <v>21</v>
      </c>
      <c r="H3965" s="20" t="s">
        <v>22</v>
      </c>
      <c r="I3965" s="20" t="s">
        <v>31</v>
      </c>
      <c r="J3965" s="20" t="s">
        <v>32</v>
      </c>
      <c r="K3965" s="20">
        <v>4</v>
      </c>
      <c r="L3965" s="20">
        <v>3</v>
      </c>
      <c r="M3965" s="20" t="s">
        <v>25</v>
      </c>
      <c r="N3965" s="25">
        <v>7200</v>
      </c>
      <c r="O3965" s="25">
        <v>3600</v>
      </c>
      <c r="P3965" s="43"/>
    </row>
    <row r="3966" s="1" customFormat="true" ht="35" customHeight="true" spans="1:16">
      <c r="A3966" s="17">
        <v>3963</v>
      </c>
      <c r="B3966" s="54" t="s">
        <v>4059</v>
      </c>
      <c r="C3966" s="19">
        <v>8</v>
      </c>
      <c r="D3966" s="20">
        <v>8</v>
      </c>
      <c r="E3966" s="81" t="s">
        <v>4060</v>
      </c>
      <c r="F3966" s="20" t="s">
        <v>4068</v>
      </c>
      <c r="G3966" s="20" t="s">
        <v>21</v>
      </c>
      <c r="H3966" s="20" t="s">
        <v>22</v>
      </c>
      <c r="I3966" s="20" t="s">
        <v>31</v>
      </c>
      <c r="J3966" s="20" t="s">
        <v>35</v>
      </c>
      <c r="K3966" s="20">
        <v>4</v>
      </c>
      <c r="L3966" s="20">
        <v>3</v>
      </c>
      <c r="M3966" s="20" t="s">
        <v>25</v>
      </c>
      <c r="N3966" s="25">
        <v>7200</v>
      </c>
      <c r="O3966" s="25">
        <v>3600</v>
      </c>
      <c r="P3966" s="43"/>
    </row>
    <row r="3967" s="1" customFormat="true" ht="35" customHeight="true" spans="1:16">
      <c r="A3967" s="17">
        <v>3964</v>
      </c>
      <c r="B3967" s="54" t="s">
        <v>4059</v>
      </c>
      <c r="C3967" s="19">
        <v>9</v>
      </c>
      <c r="D3967" s="20">
        <v>9</v>
      </c>
      <c r="E3967" s="81" t="s">
        <v>4060</v>
      </c>
      <c r="F3967" s="20" t="s">
        <v>4069</v>
      </c>
      <c r="G3967" s="20" t="s">
        <v>21</v>
      </c>
      <c r="H3967" s="20" t="s">
        <v>22</v>
      </c>
      <c r="I3967" s="20" t="s">
        <v>29</v>
      </c>
      <c r="J3967" s="20" t="s">
        <v>24</v>
      </c>
      <c r="K3967" s="20" t="s">
        <v>24</v>
      </c>
      <c r="L3967" s="20">
        <v>7</v>
      </c>
      <c r="M3967" s="20" t="s">
        <v>25</v>
      </c>
      <c r="N3967" s="25">
        <v>16800</v>
      </c>
      <c r="O3967" s="25">
        <v>8400</v>
      </c>
      <c r="P3967" s="43"/>
    </row>
    <row r="3968" s="1" customFormat="true" ht="35" customHeight="true" spans="1:16">
      <c r="A3968" s="17">
        <v>3965</v>
      </c>
      <c r="B3968" s="54" t="s">
        <v>4059</v>
      </c>
      <c r="C3968" s="19">
        <v>10</v>
      </c>
      <c r="D3968" s="20">
        <v>10</v>
      </c>
      <c r="E3968" s="81" t="s">
        <v>4060</v>
      </c>
      <c r="F3968" s="20" t="s">
        <v>4070</v>
      </c>
      <c r="G3968" s="20" t="s">
        <v>63</v>
      </c>
      <c r="H3968" s="20" t="s">
        <v>22</v>
      </c>
      <c r="I3968" s="20" t="s">
        <v>64</v>
      </c>
      <c r="J3968" s="20" t="s">
        <v>24</v>
      </c>
      <c r="K3968" s="20" t="s">
        <v>24</v>
      </c>
      <c r="L3968" s="20">
        <v>10</v>
      </c>
      <c r="M3968" s="20" t="s">
        <v>25</v>
      </c>
      <c r="N3968" s="25">
        <v>24000</v>
      </c>
      <c r="O3968" s="25">
        <v>12000</v>
      </c>
      <c r="P3968" s="43"/>
    </row>
    <row r="3969" s="1" customFormat="true" ht="35" customHeight="true" spans="1:16">
      <c r="A3969" s="17">
        <v>3966</v>
      </c>
      <c r="B3969" s="54" t="s">
        <v>4059</v>
      </c>
      <c r="C3969" s="19">
        <v>11</v>
      </c>
      <c r="D3969" s="20">
        <v>11</v>
      </c>
      <c r="E3969" s="81" t="s">
        <v>4060</v>
      </c>
      <c r="F3969" s="20" t="s">
        <v>4071</v>
      </c>
      <c r="G3969" s="20" t="s">
        <v>21</v>
      </c>
      <c r="H3969" s="20" t="s">
        <v>42</v>
      </c>
      <c r="I3969" s="20" t="s">
        <v>75</v>
      </c>
      <c r="J3969" s="20" t="s">
        <v>24</v>
      </c>
      <c r="K3969" s="20" t="s">
        <v>24</v>
      </c>
      <c r="L3969" s="20">
        <v>2</v>
      </c>
      <c r="M3969" s="20" t="s">
        <v>25</v>
      </c>
      <c r="N3969" s="25">
        <v>4800</v>
      </c>
      <c r="O3969" s="25">
        <v>2400</v>
      </c>
      <c r="P3969" s="43"/>
    </row>
    <row r="3970" s="1" customFormat="true" ht="35" customHeight="true" spans="1:16">
      <c r="A3970" s="17">
        <v>3967</v>
      </c>
      <c r="B3970" s="54" t="s">
        <v>4059</v>
      </c>
      <c r="C3970" s="19">
        <v>12</v>
      </c>
      <c r="D3970" s="20">
        <v>12</v>
      </c>
      <c r="E3970" s="81" t="s">
        <v>4060</v>
      </c>
      <c r="F3970" s="20" t="s">
        <v>4072</v>
      </c>
      <c r="G3970" s="20" t="s">
        <v>21</v>
      </c>
      <c r="H3970" s="20" t="s">
        <v>22</v>
      </c>
      <c r="I3970" s="20" t="s">
        <v>31</v>
      </c>
      <c r="J3970" s="20" t="s">
        <v>35</v>
      </c>
      <c r="K3970" s="20">
        <v>5</v>
      </c>
      <c r="L3970" s="20">
        <v>5</v>
      </c>
      <c r="M3970" s="20" t="s">
        <v>25</v>
      </c>
      <c r="N3970" s="25">
        <v>12000</v>
      </c>
      <c r="O3970" s="25">
        <v>6000</v>
      </c>
      <c r="P3970" s="43"/>
    </row>
    <row r="3971" s="1" customFormat="true" ht="35" customHeight="true" spans="1:16">
      <c r="A3971" s="17">
        <v>3968</v>
      </c>
      <c r="B3971" s="54" t="s">
        <v>4059</v>
      </c>
      <c r="C3971" s="19">
        <v>13</v>
      </c>
      <c r="D3971" s="20">
        <v>13</v>
      </c>
      <c r="E3971" s="81" t="s">
        <v>4060</v>
      </c>
      <c r="F3971" s="20" t="s">
        <v>4073</v>
      </c>
      <c r="G3971" s="20" t="s">
        <v>21</v>
      </c>
      <c r="H3971" s="20" t="s">
        <v>22</v>
      </c>
      <c r="I3971" s="20" t="s">
        <v>31</v>
      </c>
      <c r="J3971" s="20" t="s">
        <v>32</v>
      </c>
      <c r="K3971" s="20">
        <v>3</v>
      </c>
      <c r="L3971" s="20">
        <v>4</v>
      </c>
      <c r="M3971" s="20" t="s">
        <v>25</v>
      </c>
      <c r="N3971" s="25">
        <v>9600</v>
      </c>
      <c r="O3971" s="25">
        <v>4800</v>
      </c>
      <c r="P3971" s="43"/>
    </row>
    <row r="3972" s="1" customFormat="true" ht="35" customHeight="true" spans="1:16">
      <c r="A3972" s="17">
        <v>3969</v>
      </c>
      <c r="B3972" s="54" t="s">
        <v>4059</v>
      </c>
      <c r="C3972" s="19">
        <v>14</v>
      </c>
      <c r="D3972" s="20">
        <v>14</v>
      </c>
      <c r="E3972" s="81" t="s">
        <v>4060</v>
      </c>
      <c r="F3972" s="20" t="s">
        <v>4074</v>
      </c>
      <c r="G3972" s="20" t="s">
        <v>21</v>
      </c>
      <c r="H3972" s="20" t="s">
        <v>22</v>
      </c>
      <c r="I3972" s="20" t="s">
        <v>31</v>
      </c>
      <c r="J3972" s="20" t="s">
        <v>35</v>
      </c>
      <c r="K3972" s="20">
        <v>2</v>
      </c>
      <c r="L3972" s="20">
        <v>5</v>
      </c>
      <c r="M3972" s="20" t="s">
        <v>25</v>
      </c>
      <c r="N3972" s="25">
        <v>12000</v>
      </c>
      <c r="O3972" s="25">
        <v>6000</v>
      </c>
      <c r="P3972" s="43"/>
    </row>
    <row r="3973" s="1" customFormat="true" ht="35" customHeight="true" spans="1:16">
      <c r="A3973" s="17">
        <v>3970</v>
      </c>
      <c r="B3973" s="54" t="s">
        <v>4059</v>
      </c>
      <c r="C3973" s="19">
        <v>15</v>
      </c>
      <c r="D3973" s="20">
        <v>15</v>
      </c>
      <c r="E3973" s="81" t="s">
        <v>4060</v>
      </c>
      <c r="F3973" s="20" t="s">
        <v>4075</v>
      </c>
      <c r="G3973" s="20" t="s">
        <v>21</v>
      </c>
      <c r="H3973" s="20" t="s">
        <v>22</v>
      </c>
      <c r="I3973" s="20" t="s">
        <v>31</v>
      </c>
      <c r="J3973" s="20" t="s">
        <v>35</v>
      </c>
      <c r="K3973" s="20">
        <v>5</v>
      </c>
      <c r="L3973" s="20">
        <v>2</v>
      </c>
      <c r="M3973" s="20" t="s">
        <v>25</v>
      </c>
      <c r="N3973" s="25">
        <v>4800</v>
      </c>
      <c r="O3973" s="25">
        <v>2400</v>
      </c>
      <c r="P3973" s="43"/>
    </row>
    <row r="3974" s="1" customFormat="true" ht="35" customHeight="true" spans="1:16">
      <c r="A3974" s="17">
        <v>3971</v>
      </c>
      <c r="B3974" s="54" t="s">
        <v>4059</v>
      </c>
      <c r="C3974" s="19">
        <v>16</v>
      </c>
      <c r="D3974" s="20">
        <v>16</v>
      </c>
      <c r="E3974" s="81" t="s">
        <v>4060</v>
      </c>
      <c r="F3974" s="20" t="s">
        <v>4076</v>
      </c>
      <c r="G3974" s="20" t="s">
        <v>21</v>
      </c>
      <c r="H3974" s="20" t="s">
        <v>22</v>
      </c>
      <c r="I3974" s="20" t="s">
        <v>31</v>
      </c>
      <c r="J3974" s="20" t="s">
        <v>39</v>
      </c>
      <c r="K3974" s="20">
        <v>4</v>
      </c>
      <c r="L3974" s="20">
        <v>2</v>
      </c>
      <c r="M3974" s="20" t="s">
        <v>25</v>
      </c>
      <c r="N3974" s="25">
        <v>4800</v>
      </c>
      <c r="O3974" s="25">
        <v>2400</v>
      </c>
      <c r="P3974" s="43"/>
    </row>
    <row r="3975" s="1" customFormat="true" ht="35" customHeight="true" spans="1:16">
      <c r="A3975" s="17">
        <v>3972</v>
      </c>
      <c r="B3975" s="54" t="s">
        <v>4059</v>
      </c>
      <c r="C3975" s="19">
        <v>17</v>
      </c>
      <c r="D3975" s="20">
        <v>17</v>
      </c>
      <c r="E3975" s="81" t="s">
        <v>4060</v>
      </c>
      <c r="F3975" s="20" t="s">
        <v>4077</v>
      </c>
      <c r="G3975" s="20" t="s">
        <v>21</v>
      </c>
      <c r="H3975" s="20" t="s">
        <v>59</v>
      </c>
      <c r="I3975" s="20" t="s">
        <v>49</v>
      </c>
      <c r="J3975" s="20" t="s">
        <v>32</v>
      </c>
      <c r="K3975" s="20">
        <v>4</v>
      </c>
      <c r="L3975" s="20">
        <v>4</v>
      </c>
      <c r="M3975" s="20" t="s">
        <v>25</v>
      </c>
      <c r="N3975" s="25">
        <v>9600</v>
      </c>
      <c r="O3975" s="25">
        <v>4800</v>
      </c>
      <c r="P3975" s="43"/>
    </row>
    <row r="3976" s="1" customFormat="true" ht="35" customHeight="true" spans="1:16">
      <c r="A3976" s="17">
        <v>3973</v>
      </c>
      <c r="B3976" s="54" t="s">
        <v>4059</v>
      </c>
      <c r="C3976" s="19">
        <v>18</v>
      </c>
      <c r="D3976" s="20">
        <v>18</v>
      </c>
      <c r="E3976" s="81" t="s">
        <v>4060</v>
      </c>
      <c r="F3976" s="20" t="s">
        <v>4078</v>
      </c>
      <c r="G3976" s="20" t="s">
        <v>21</v>
      </c>
      <c r="H3976" s="20" t="s">
        <v>59</v>
      </c>
      <c r="I3976" s="20" t="s">
        <v>31</v>
      </c>
      <c r="J3976" s="20" t="s">
        <v>39</v>
      </c>
      <c r="K3976" s="20">
        <v>5</v>
      </c>
      <c r="L3976" s="20">
        <v>2</v>
      </c>
      <c r="M3976" s="20" t="s">
        <v>25</v>
      </c>
      <c r="N3976" s="25">
        <v>4800</v>
      </c>
      <c r="O3976" s="25">
        <v>2400</v>
      </c>
      <c r="P3976" s="43"/>
    </row>
    <row r="3977" s="1" customFormat="true" ht="35" customHeight="true" spans="1:16">
      <c r="A3977" s="17">
        <v>3974</v>
      </c>
      <c r="B3977" s="54" t="s">
        <v>4059</v>
      </c>
      <c r="C3977" s="19">
        <v>19</v>
      </c>
      <c r="D3977" s="20">
        <v>19</v>
      </c>
      <c r="E3977" s="81" t="s">
        <v>4060</v>
      </c>
      <c r="F3977" s="20" t="s">
        <v>4079</v>
      </c>
      <c r="G3977" s="20" t="s">
        <v>21</v>
      </c>
      <c r="H3977" s="20" t="s">
        <v>59</v>
      </c>
      <c r="I3977" s="20" t="s">
        <v>49</v>
      </c>
      <c r="J3977" s="20" t="s">
        <v>32</v>
      </c>
      <c r="K3977" s="20">
        <v>3</v>
      </c>
      <c r="L3977" s="20">
        <v>5</v>
      </c>
      <c r="M3977" s="20" t="s">
        <v>25</v>
      </c>
      <c r="N3977" s="25">
        <v>12000</v>
      </c>
      <c r="O3977" s="25">
        <v>6000</v>
      </c>
      <c r="P3977" s="43"/>
    </row>
    <row r="3978" s="1" customFormat="true" ht="35" customHeight="true" spans="1:16">
      <c r="A3978" s="17">
        <v>3975</v>
      </c>
      <c r="B3978" s="54" t="s">
        <v>4059</v>
      </c>
      <c r="C3978" s="19">
        <v>20</v>
      </c>
      <c r="D3978" s="20">
        <v>20</v>
      </c>
      <c r="E3978" s="81" t="s">
        <v>4060</v>
      </c>
      <c r="F3978" s="20" t="s">
        <v>3156</v>
      </c>
      <c r="G3978" s="20" t="s">
        <v>21</v>
      </c>
      <c r="H3978" s="20" t="s">
        <v>22</v>
      </c>
      <c r="I3978" s="20" t="s">
        <v>31</v>
      </c>
      <c r="J3978" s="20" t="s">
        <v>39</v>
      </c>
      <c r="K3978" s="20">
        <v>1</v>
      </c>
      <c r="L3978" s="20">
        <v>10</v>
      </c>
      <c r="M3978" s="20" t="s">
        <v>25</v>
      </c>
      <c r="N3978" s="25">
        <v>24000</v>
      </c>
      <c r="O3978" s="25">
        <v>12000</v>
      </c>
      <c r="P3978" s="43"/>
    </row>
    <row r="3979" s="1" customFormat="true" ht="35" customHeight="true" spans="1:16">
      <c r="A3979" s="17">
        <v>3976</v>
      </c>
      <c r="B3979" s="54" t="s">
        <v>4059</v>
      </c>
      <c r="C3979" s="19">
        <v>21</v>
      </c>
      <c r="D3979" s="20">
        <v>21</v>
      </c>
      <c r="E3979" s="81" t="s">
        <v>4060</v>
      </c>
      <c r="F3979" s="20" t="s">
        <v>4080</v>
      </c>
      <c r="G3979" s="20" t="s">
        <v>21</v>
      </c>
      <c r="H3979" s="20" t="s">
        <v>22</v>
      </c>
      <c r="I3979" s="20" t="s">
        <v>31</v>
      </c>
      <c r="J3979" s="20" t="s">
        <v>24</v>
      </c>
      <c r="K3979" s="20" t="s">
        <v>24</v>
      </c>
      <c r="L3979" s="20">
        <v>10</v>
      </c>
      <c r="M3979" s="20" t="s">
        <v>25</v>
      </c>
      <c r="N3979" s="25">
        <v>24000</v>
      </c>
      <c r="O3979" s="25">
        <v>12000</v>
      </c>
      <c r="P3979" s="43"/>
    </row>
    <row r="3980" s="1" customFormat="true" ht="35" customHeight="true" spans="1:16">
      <c r="A3980" s="17">
        <v>3977</v>
      </c>
      <c r="B3980" s="54" t="s">
        <v>4059</v>
      </c>
      <c r="C3980" s="19">
        <v>22</v>
      </c>
      <c r="D3980" s="20">
        <v>22</v>
      </c>
      <c r="E3980" s="81" t="s">
        <v>4060</v>
      </c>
      <c r="F3980" s="20" t="s">
        <v>4081</v>
      </c>
      <c r="G3980" s="20" t="s">
        <v>21</v>
      </c>
      <c r="H3980" s="20" t="s">
        <v>22</v>
      </c>
      <c r="I3980" s="20" t="s">
        <v>31</v>
      </c>
      <c r="J3980" s="20" t="s">
        <v>32</v>
      </c>
      <c r="K3980" s="20">
        <v>1</v>
      </c>
      <c r="L3980" s="20">
        <v>3</v>
      </c>
      <c r="M3980" s="20" t="s">
        <v>25</v>
      </c>
      <c r="N3980" s="25">
        <v>7200</v>
      </c>
      <c r="O3980" s="25">
        <v>3600</v>
      </c>
      <c r="P3980" s="43"/>
    </row>
    <row r="3981" s="1" customFormat="true" ht="35" customHeight="true" spans="1:16">
      <c r="A3981" s="17">
        <v>3978</v>
      </c>
      <c r="B3981" s="54" t="s">
        <v>4059</v>
      </c>
      <c r="C3981" s="19">
        <v>23</v>
      </c>
      <c r="D3981" s="20">
        <v>23</v>
      </c>
      <c r="E3981" s="81" t="s">
        <v>4060</v>
      </c>
      <c r="F3981" s="20" t="s">
        <v>4082</v>
      </c>
      <c r="G3981" s="20" t="s">
        <v>21</v>
      </c>
      <c r="H3981" s="20" t="s">
        <v>59</v>
      </c>
      <c r="I3981" s="20" t="s">
        <v>49</v>
      </c>
      <c r="J3981" s="20" t="s">
        <v>32</v>
      </c>
      <c r="K3981" s="20">
        <v>1</v>
      </c>
      <c r="L3981" s="20">
        <v>8</v>
      </c>
      <c r="M3981" s="20" t="s">
        <v>25</v>
      </c>
      <c r="N3981" s="25">
        <v>19200</v>
      </c>
      <c r="O3981" s="25">
        <v>9600</v>
      </c>
      <c r="P3981" s="43"/>
    </row>
    <row r="3982" s="1" customFormat="true" ht="35" customHeight="true" spans="1:16">
      <c r="A3982" s="17">
        <v>3979</v>
      </c>
      <c r="B3982" s="54" t="s">
        <v>4059</v>
      </c>
      <c r="C3982" s="19">
        <v>24</v>
      </c>
      <c r="D3982" s="20">
        <v>24</v>
      </c>
      <c r="E3982" s="81" t="s">
        <v>4060</v>
      </c>
      <c r="F3982" s="20" t="s">
        <v>4083</v>
      </c>
      <c r="G3982" s="20" t="s">
        <v>21</v>
      </c>
      <c r="H3982" s="20" t="s">
        <v>59</v>
      </c>
      <c r="I3982" s="20" t="s">
        <v>49</v>
      </c>
      <c r="J3982" s="20" t="s">
        <v>35</v>
      </c>
      <c r="K3982" s="20">
        <v>1</v>
      </c>
      <c r="L3982" s="20">
        <v>6</v>
      </c>
      <c r="M3982" s="20" t="s">
        <v>25</v>
      </c>
      <c r="N3982" s="25">
        <v>14400</v>
      </c>
      <c r="O3982" s="25">
        <v>7200</v>
      </c>
      <c r="P3982" s="43"/>
    </row>
    <row r="3983" s="1" customFormat="true" ht="35" customHeight="true" spans="1:16">
      <c r="A3983" s="17">
        <v>3980</v>
      </c>
      <c r="B3983" s="54" t="s">
        <v>4059</v>
      </c>
      <c r="C3983" s="19">
        <v>25</v>
      </c>
      <c r="D3983" s="20">
        <v>25</v>
      </c>
      <c r="E3983" s="81" t="s">
        <v>4060</v>
      </c>
      <c r="F3983" s="20" t="s">
        <v>4084</v>
      </c>
      <c r="G3983" s="20" t="s">
        <v>21</v>
      </c>
      <c r="H3983" s="20" t="s">
        <v>59</v>
      </c>
      <c r="I3983" s="20" t="s">
        <v>49</v>
      </c>
      <c r="J3983" s="20" t="s">
        <v>32</v>
      </c>
      <c r="K3983" s="20">
        <v>2</v>
      </c>
      <c r="L3983" s="20">
        <v>3</v>
      </c>
      <c r="M3983" s="20" t="s">
        <v>25</v>
      </c>
      <c r="N3983" s="25">
        <v>7200</v>
      </c>
      <c r="O3983" s="25">
        <v>3600</v>
      </c>
      <c r="P3983" s="43"/>
    </row>
    <row r="3984" s="1" customFormat="true" ht="35" customHeight="true" spans="1:16">
      <c r="A3984" s="17">
        <v>3981</v>
      </c>
      <c r="B3984" s="54" t="s">
        <v>4059</v>
      </c>
      <c r="C3984" s="19">
        <v>26</v>
      </c>
      <c r="D3984" s="20">
        <v>26</v>
      </c>
      <c r="E3984" s="81" t="s">
        <v>4060</v>
      </c>
      <c r="F3984" s="20" t="s">
        <v>4085</v>
      </c>
      <c r="G3984" s="20" t="s">
        <v>21</v>
      </c>
      <c r="H3984" s="20" t="s">
        <v>59</v>
      </c>
      <c r="I3984" s="20" t="s">
        <v>49</v>
      </c>
      <c r="J3984" s="20" t="s">
        <v>32</v>
      </c>
      <c r="K3984" s="20">
        <v>5</v>
      </c>
      <c r="L3984" s="20">
        <v>7</v>
      </c>
      <c r="M3984" s="20" t="s">
        <v>25</v>
      </c>
      <c r="N3984" s="25">
        <v>16800</v>
      </c>
      <c r="O3984" s="25">
        <v>8400</v>
      </c>
      <c r="P3984" s="43"/>
    </row>
    <row r="3985" s="1" customFormat="true" ht="35" customHeight="true" spans="1:16">
      <c r="A3985" s="17">
        <v>3982</v>
      </c>
      <c r="B3985" s="54" t="s">
        <v>4059</v>
      </c>
      <c r="C3985" s="19">
        <v>27</v>
      </c>
      <c r="D3985" s="20">
        <v>27</v>
      </c>
      <c r="E3985" s="81" t="s">
        <v>4060</v>
      </c>
      <c r="F3985" s="20" t="s">
        <v>4086</v>
      </c>
      <c r="G3985" s="20" t="s">
        <v>21</v>
      </c>
      <c r="H3985" s="20" t="s">
        <v>59</v>
      </c>
      <c r="I3985" s="20" t="s">
        <v>49</v>
      </c>
      <c r="J3985" s="20" t="s">
        <v>35</v>
      </c>
      <c r="K3985" s="20">
        <v>3</v>
      </c>
      <c r="L3985" s="20">
        <v>2</v>
      </c>
      <c r="M3985" s="20" t="s">
        <v>25</v>
      </c>
      <c r="N3985" s="25">
        <v>4800</v>
      </c>
      <c r="O3985" s="25">
        <v>2400</v>
      </c>
      <c r="P3985" s="43"/>
    </row>
    <row r="3986" s="1" customFormat="true" ht="35" customHeight="true" spans="1:16">
      <c r="A3986" s="17">
        <v>3983</v>
      </c>
      <c r="B3986" s="54" t="s">
        <v>4059</v>
      </c>
      <c r="C3986" s="19">
        <v>28</v>
      </c>
      <c r="D3986" s="20">
        <v>28</v>
      </c>
      <c r="E3986" s="81" t="s">
        <v>4060</v>
      </c>
      <c r="F3986" s="20" t="s">
        <v>4087</v>
      </c>
      <c r="G3986" s="20" t="s">
        <v>21</v>
      </c>
      <c r="H3986" s="20" t="s">
        <v>42</v>
      </c>
      <c r="I3986" s="20" t="s">
        <v>43</v>
      </c>
      <c r="J3986" s="20" t="s">
        <v>24</v>
      </c>
      <c r="K3986" s="20" t="s">
        <v>24</v>
      </c>
      <c r="L3986" s="20">
        <v>7</v>
      </c>
      <c r="M3986" s="20" t="s">
        <v>25</v>
      </c>
      <c r="N3986" s="25">
        <v>16800</v>
      </c>
      <c r="O3986" s="25">
        <v>8400</v>
      </c>
      <c r="P3986" s="43"/>
    </row>
    <row r="3987" s="1" customFormat="true" ht="35" customHeight="true" spans="1:16">
      <c r="A3987" s="17">
        <v>3984</v>
      </c>
      <c r="B3987" s="54" t="s">
        <v>4059</v>
      </c>
      <c r="C3987" s="19">
        <v>29</v>
      </c>
      <c r="D3987" s="20">
        <v>29</v>
      </c>
      <c r="E3987" s="81" t="s">
        <v>4060</v>
      </c>
      <c r="F3987" s="20" t="s">
        <v>4088</v>
      </c>
      <c r="G3987" s="20" t="s">
        <v>21</v>
      </c>
      <c r="H3987" s="20" t="s">
        <v>22</v>
      </c>
      <c r="I3987" s="20" t="s">
        <v>31</v>
      </c>
      <c r="J3987" s="20" t="s">
        <v>39</v>
      </c>
      <c r="K3987" s="20">
        <v>3</v>
      </c>
      <c r="L3987" s="20">
        <v>7</v>
      </c>
      <c r="M3987" s="20" t="s">
        <v>25</v>
      </c>
      <c r="N3987" s="25">
        <v>16800</v>
      </c>
      <c r="O3987" s="25">
        <v>8400</v>
      </c>
      <c r="P3987" s="43"/>
    </row>
    <row r="3988" s="1" customFormat="true" ht="35" customHeight="true" spans="1:16">
      <c r="A3988" s="17">
        <v>3985</v>
      </c>
      <c r="B3988" s="54" t="s">
        <v>4059</v>
      </c>
      <c r="C3988" s="19">
        <v>30</v>
      </c>
      <c r="D3988" s="20">
        <v>30</v>
      </c>
      <c r="E3988" s="81" t="s">
        <v>4060</v>
      </c>
      <c r="F3988" s="20" t="s">
        <v>4089</v>
      </c>
      <c r="G3988" s="20" t="s">
        <v>21</v>
      </c>
      <c r="H3988" s="20" t="s">
        <v>22</v>
      </c>
      <c r="I3988" s="20" t="s">
        <v>146</v>
      </c>
      <c r="J3988" s="20" t="s">
        <v>24</v>
      </c>
      <c r="K3988" s="20" t="s">
        <v>24</v>
      </c>
      <c r="L3988" s="20">
        <v>10</v>
      </c>
      <c r="M3988" s="20" t="s">
        <v>25</v>
      </c>
      <c r="N3988" s="25">
        <v>24000</v>
      </c>
      <c r="O3988" s="25">
        <v>12000</v>
      </c>
      <c r="P3988" s="43"/>
    </row>
    <row r="3989" s="1" customFormat="true" ht="35" customHeight="true" spans="1:16">
      <c r="A3989" s="17">
        <v>3986</v>
      </c>
      <c r="B3989" s="54" t="s">
        <v>4059</v>
      </c>
      <c r="C3989" s="19">
        <v>31</v>
      </c>
      <c r="D3989" s="20">
        <v>31</v>
      </c>
      <c r="E3989" s="81" t="s">
        <v>4060</v>
      </c>
      <c r="F3989" s="20" t="s">
        <v>4090</v>
      </c>
      <c r="G3989" s="20" t="s">
        <v>21</v>
      </c>
      <c r="H3989" s="20" t="s">
        <v>59</v>
      </c>
      <c r="I3989" s="20" t="s">
        <v>49</v>
      </c>
      <c r="J3989" s="20" t="s">
        <v>39</v>
      </c>
      <c r="K3989" s="20">
        <v>4</v>
      </c>
      <c r="L3989" s="20">
        <v>6</v>
      </c>
      <c r="M3989" s="20" t="s">
        <v>25</v>
      </c>
      <c r="N3989" s="25">
        <v>14400</v>
      </c>
      <c r="O3989" s="25">
        <v>7200</v>
      </c>
      <c r="P3989" s="43"/>
    </row>
    <row r="3990" s="1" customFormat="true" ht="35" customHeight="true" spans="1:16">
      <c r="A3990" s="17">
        <v>3987</v>
      </c>
      <c r="B3990" s="54" t="s">
        <v>4059</v>
      </c>
      <c r="C3990" s="19">
        <v>32</v>
      </c>
      <c r="D3990" s="20">
        <v>32</v>
      </c>
      <c r="E3990" s="81" t="s">
        <v>4060</v>
      </c>
      <c r="F3990" s="20" t="s">
        <v>4091</v>
      </c>
      <c r="G3990" s="20" t="s">
        <v>21</v>
      </c>
      <c r="H3990" s="20" t="s">
        <v>22</v>
      </c>
      <c r="I3990" s="20" t="s">
        <v>31</v>
      </c>
      <c r="J3990" s="20" t="s">
        <v>35</v>
      </c>
      <c r="K3990" s="20">
        <v>2</v>
      </c>
      <c r="L3990" s="20">
        <v>1</v>
      </c>
      <c r="M3990" s="20" t="s">
        <v>25</v>
      </c>
      <c r="N3990" s="25">
        <v>2400</v>
      </c>
      <c r="O3990" s="25">
        <v>1200</v>
      </c>
      <c r="P3990" s="43"/>
    </row>
    <row r="3991" s="1" customFormat="true" ht="35" customHeight="true" spans="1:16">
      <c r="A3991" s="17">
        <v>3988</v>
      </c>
      <c r="B3991" s="54" t="s">
        <v>4059</v>
      </c>
      <c r="C3991" s="19">
        <v>33</v>
      </c>
      <c r="D3991" s="20">
        <v>33</v>
      </c>
      <c r="E3991" s="81" t="s">
        <v>4060</v>
      </c>
      <c r="F3991" s="20" t="s">
        <v>4092</v>
      </c>
      <c r="G3991" s="20" t="s">
        <v>21</v>
      </c>
      <c r="H3991" s="20" t="s">
        <v>22</v>
      </c>
      <c r="I3991" s="20" t="s">
        <v>31</v>
      </c>
      <c r="J3991" s="20" t="s">
        <v>39</v>
      </c>
      <c r="K3991" s="20">
        <v>4</v>
      </c>
      <c r="L3991" s="20">
        <v>1</v>
      </c>
      <c r="M3991" s="20" t="s">
        <v>25</v>
      </c>
      <c r="N3991" s="25">
        <v>2400</v>
      </c>
      <c r="O3991" s="25">
        <v>1200</v>
      </c>
      <c r="P3991" s="43"/>
    </row>
    <row r="3992" s="1" customFormat="true" ht="35" customHeight="true" spans="1:16">
      <c r="A3992" s="17">
        <v>3989</v>
      </c>
      <c r="B3992" s="54" t="s">
        <v>4059</v>
      </c>
      <c r="C3992" s="19">
        <v>34</v>
      </c>
      <c r="D3992" s="20">
        <v>34</v>
      </c>
      <c r="E3992" s="81" t="s">
        <v>4060</v>
      </c>
      <c r="F3992" s="20" t="s">
        <v>4093</v>
      </c>
      <c r="G3992" s="20" t="s">
        <v>21</v>
      </c>
      <c r="H3992" s="20" t="s">
        <v>59</v>
      </c>
      <c r="I3992" s="20" t="s">
        <v>49</v>
      </c>
      <c r="J3992" s="20" t="s">
        <v>35</v>
      </c>
      <c r="K3992" s="20">
        <v>4</v>
      </c>
      <c r="L3992" s="20">
        <v>1</v>
      </c>
      <c r="M3992" s="20" t="s">
        <v>25</v>
      </c>
      <c r="N3992" s="25">
        <v>2400</v>
      </c>
      <c r="O3992" s="25">
        <v>1200</v>
      </c>
      <c r="P3992" s="43"/>
    </row>
    <row r="3993" s="1" customFormat="true" ht="35" customHeight="true" spans="1:16">
      <c r="A3993" s="17">
        <v>3990</v>
      </c>
      <c r="B3993" s="54" t="s">
        <v>4059</v>
      </c>
      <c r="C3993" s="19">
        <v>35</v>
      </c>
      <c r="D3993" s="20">
        <v>35</v>
      </c>
      <c r="E3993" s="81" t="s">
        <v>4060</v>
      </c>
      <c r="F3993" s="20" t="s">
        <v>4094</v>
      </c>
      <c r="G3993" s="20" t="s">
        <v>21</v>
      </c>
      <c r="H3993" s="20" t="s">
        <v>42</v>
      </c>
      <c r="I3993" s="20" t="s">
        <v>75</v>
      </c>
      <c r="J3993" s="20" t="s">
        <v>24</v>
      </c>
      <c r="K3993" s="20" t="s">
        <v>24</v>
      </c>
      <c r="L3993" s="20">
        <v>1</v>
      </c>
      <c r="M3993" s="20" t="s">
        <v>25</v>
      </c>
      <c r="N3993" s="25">
        <v>2400</v>
      </c>
      <c r="O3993" s="25">
        <v>1200</v>
      </c>
      <c r="P3993" s="43"/>
    </row>
    <row r="3994" s="1" customFormat="true" ht="35" customHeight="true" spans="1:16">
      <c r="A3994" s="17">
        <v>3991</v>
      </c>
      <c r="B3994" s="54" t="s">
        <v>4059</v>
      </c>
      <c r="C3994" s="19">
        <v>36</v>
      </c>
      <c r="D3994" s="20">
        <v>36</v>
      </c>
      <c r="E3994" s="81" t="s">
        <v>4060</v>
      </c>
      <c r="F3994" s="20" t="s">
        <v>4095</v>
      </c>
      <c r="G3994" s="20" t="s">
        <v>21</v>
      </c>
      <c r="H3994" s="20" t="s">
        <v>59</v>
      </c>
      <c r="I3994" s="20" t="s">
        <v>49</v>
      </c>
      <c r="J3994" s="20" t="s">
        <v>39</v>
      </c>
      <c r="K3994" s="20">
        <v>3</v>
      </c>
      <c r="L3994" s="20">
        <v>1</v>
      </c>
      <c r="M3994" s="20" t="s">
        <v>25</v>
      </c>
      <c r="N3994" s="25">
        <v>2400</v>
      </c>
      <c r="O3994" s="25">
        <v>1200</v>
      </c>
      <c r="P3994" s="43"/>
    </row>
    <row r="3995" s="1" customFormat="true" ht="35" customHeight="true" spans="1:16">
      <c r="A3995" s="17">
        <v>3992</v>
      </c>
      <c r="B3995" s="54" t="s">
        <v>4059</v>
      </c>
      <c r="C3995" s="19">
        <v>37</v>
      </c>
      <c r="D3995" s="20">
        <v>37</v>
      </c>
      <c r="E3995" s="81" t="s">
        <v>4060</v>
      </c>
      <c r="F3995" s="20" t="s">
        <v>4096</v>
      </c>
      <c r="G3995" s="20" t="s">
        <v>21</v>
      </c>
      <c r="H3995" s="20" t="s">
        <v>89</v>
      </c>
      <c r="I3995" s="20" t="s">
        <v>49</v>
      </c>
      <c r="J3995" s="20" t="s">
        <v>35</v>
      </c>
      <c r="K3995" s="20">
        <v>5</v>
      </c>
      <c r="L3995" s="20">
        <v>1</v>
      </c>
      <c r="M3995" s="20" t="s">
        <v>25</v>
      </c>
      <c r="N3995" s="25">
        <v>2400</v>
      </c>
      <c r="O3995" s="25">
        <v>1200</v>
      </c>
      <c r="P3995" s="43"/>
    </row>
    <row r="3996" s="1" customFormat="true" ht="35" customHeight="true" spans="1:16">
      <c r="A3996" s="17">
        <v>3993</v>
      </c>
      <c r="B3996" s="54" t="s">
        <v>4059</v>
      </c>
      <c r="C3996" s="19">
        <v>38</v>
      </c>
      <c r="D3996" s="20">
        <v>38</v>
      </c>
      <c r="E3996" s="81" t="s">
        <v>4060</v>
      </c>
      <c r="F3996" s="20" t="s">
        <v>4097</v>
      </c>
      <c r="G3996" s="20" t="s">
        <v>63</v>
      </c>
      <c r="H3996" s="20" t="s">
        <v>89</v>
      </c>
      <c r="I3996" s="20" t="s">
        <v>49</v>
      </c>
      <c r="J3996" s="20" t="s">
        <v>35</v>
      </c>
      <c r="K3996" s="20">
        <v>2</v>
      </c>
      <c r="L3996" s="20">
        <v>2</v>
      </c>
      <c r="M3996" s="20" t="s">
        <v>25</v>
      </c>
      <c r="N3996" s="25">
        <v>4800</v>
      </c>
      <c r="O3996" s="25">
        <v>2400</v>
      </c>
      <c r="P3996" s="43"/>
    </row>
    <row r="3997" s="1" customFormat="true" ht="35" customHeight="true" spans="1:16">
      <c r="A3997" s="17">
        <v>3994</v>
      </c>
      <c r="B3997" s="54" t="s">
        <v>4059</v>
      </c>
      <c r="C3997" s="19">
        <v>39</v>
      </c>
      <c r="D3997" s="20">
        <v>39</v>
      </c>
      <c r="E3997" s="81" t="s">
        <v>4060</v>
      </c>
      <c r="F3997" s="20" t="s">
        <v>4098</v>
      </c>
      <c r="G3997" s="20" t="s">
        <v>21</v>
      </c>
      <c r="H3997" s="20" t="s">
        <v>89</v>
      </c>
      <c r="I3997" s="20" t="s">
        <v>49</v>
      </c>
      <c r="J3997" s="20" t="s">
        <v>39</v>
      </c>
      <c r="K3997" s="20">
        <v>2</v>
      </c>
      <c r="L3997" s="20">
        <v>2</v>
      </c>
      <c r="M3997" s="20" t="s">
        <v>25</v>
      </c>
      <c r="N3997" s="25">
        <v>4800</v>
      </c>
      <c r="O3997" s="25">
        <v>2400</v>
      </c>
      <c r="P3997" s="43"/>
    </row>
    <row r="3998" s="1" customFormat="true" ht="35" customHeight="true" spans="1:16">
      <c r="A3998" s="17">
        <v>3995</v>
      </c>
      <c r="B3998" s="54" t="s">
        <v>4059</v>
      </c>
      <c r="C3998" s="19">
        <v>40</v>
      </c>
      <c r="D3998" s="20">
        <v>40</v>
      </c>
      <c r="E3998" s="81" t="s">
        <v>4060</v>
      </c>
      <c r="F3998" s="20" t="s">
        <v>4099</v>
      </c>
      <c r="G3998" s="20" t="s">
        <v>21</v>
      </c>
      <c r="H3998" s="20" t="s">
        <v>22</v>
      </c>
      <c r="I3998" s="20" t="s">
        <v>31</v>
      </c>
      <c r="J3998" s="20" t="s">
        <v>39</v>
      </c>
      <c r="K3998" s="20">
        <v>2</v>
      </c>
      <c r="L3998" s="20">
        <v>8</v>
      </c>
      <c r="M3998" s="20" t="s">
        <v>25</v>
      </c>
      <c r="N3998" s="25">
        <v>19200</v>
      </c>
      <c r="O3998" s="25">
        <v>9600</v>
      </c>
      <c r="P3998" s="43"/>
    </row>
    <row r="3999" s="1" customFormat="true" ht="35" customHeight="true" spans="1:16">
      <c r="A3999" s="17">
        <v>3996</v>
      </c>
      <c r="B3999" s="54" t="s">
        <v>4059</v>
      </c>
      <c r="C3999" s="19">
        <v>41</v>
      </c>
      <c r="D3999" s="20">
        <v>41</v>
      </c>
      <c r="E3999" s="81" t="s">
        <v>4060</v>
      </c>
      <c r="F3999" s="20" t="s">
        <v>4100</v>
      </c>
      <c r="G3999" s="20" t="s">
        <v>21</v>
      </c>
      <c r="H3999" s="20" t="s">
        <v>22</v>
      </c>
      <c r="I3999" s="20" t="s">
        <v>31</v>
      </c>
      <c r="J3999" s="20" t="s">
        <v>32</v>
      </c>
      <c r="K3999" s="20">
        <v>2</v>
      </c>
      <c r="L3999" s="20">
        <v>10</v>
      </c>
      <c r="M3999" s="20" t="s">
        <v>25</v>
      </c>
      <c r="N3999" s="25">
        <v>24000</v>
      </c>
      <c r="O3999" s="25">
        <v>12000</v>
      </c>
      <c r="P3999" s="43"/>
    </row>
    <row r="4000" s="1" customFormat="true" ht="35" customHeight="true" spans="1:16">
      <c r="A4000" s="17">
        <v>3997</v>
      </c>
      <c r="B4000" s="54" t="s">
        <v>4059</v>
      </c>
      <c r="C4000" s="19">
        <v>42</v>
      </c>
      <c r="D4000" s="20">
        <v>42</v>
      </c>
      <c r="E4000" s="81" t="s">
        <v>4060</v>
      </c>
      <c r="F4000" s="20" t="s">
        <v>4101</v>
      </c>
      <c r="G4000" s="20" t="s">
        <v>21</v>
      </c>
      <c r="H4000" s="20" t="s">
        <v>22</v>
      </c>
      <c r="I4000" s="20" t="s">
        <v>459</v>
      </c>
      <c r="J4000" s="20" t="s">
        <v>24</v>
      </c>
      <c r="K4000" s="20" t="s">
        <v>24</v>
      </c>
      <c r="L4000" s="20">
        <v>5</v>
      </c>
      <c r="M4000" s="20" t="s">
        <v>25</v>
      </c>
      <c r="N4000" s="25">
        <v>12000</v>
      </c>
      <c r="O4000" s="25">
        <v>6000</v>
      </c>
      <c r="P4000" s="43"/>
    </row>
    <row r="4001" s="1" customFormat="true" ht="35" customHeight="true" spans="1:16">
      <c r="A4001" s="17">
        <v>3998</v>
      </c>
      <c r="B4001" s="54" t="s">
        <v>4059</v>
      </c>
      <c r="C4001" s="19">
        <v>43</v>
      </c>
      <c r="D4001" s="20">
        <v>43</v>
      </c>
      <c r="E4001" s="81" t="s">
        <v>4060</v>
      </c>
      <c r="F4001" s="20" t="s">
        <v>430</v>
      </c>
      <c r="G4001" s="20" t="s">
        <v>21</v>
      </c>
      <c r="H4001" s="20" t="s">
        <v>22</v>
      </c>
      <c r="I4001" s="20" t="s">
        <v>31</v>
      </c>
      <c r="J4001" s="20" t="s">
        <v>32</v>
      </c>
      <c r="K4001" s="20">
        <v>4</v>
      </c>
      <c r="L4001" s="20">
        <v>1</v>
      </c>
      <c r="M4001" s="20" t="s">
        <v>25</v>
      </c>
      <c r="N4001" s="25">
        <v>2400</v>
      </c>
      <c r="O4001" s="25">
        <v>1200</v>
      </c>
      <c r="P4001" s="43"/>
    </row>
    <row r="4002" s="1" customFormat="true" ht="35" customHeight="true" spans="1:16">
      <c r="A4002" s="17">
        <v>3999</v>
      </c>
      <c r="B4002" s="54" t="s">
        <v>4059</v>
      </c>
      <c r="C4002" s="19">
        <v>44</v>
      </c>
      <c r="D4002" s="20">
        <v>44</v>
      </c>
      <c r="E4002" s="81" t="s">
        <v>4060</v>
      </c>
      <c r="F4002" s="20" t="s">
        <v>4102</v>
      </c>
      <c r="G4002" s="20" t="s">
        <v>21</v>
      </c>
      <c r="H4002" s="20" t="s">
        <v>22</v>
      </c>
      <c r="I4002" s="20" t="s">
        <v>31</v>
      </c>
      <c r="J4002" s="20" t="s">
        <v>32</v>
      </c>
      <c r="K4002" s="20">
        <v>2</v>
      </c>
      <c r="L4002" s="20">
        <v>1</v>
      </c>
      <c r="M4002" s="20" t="s">
        <v>25</v>
      </c>
      <c r="N4002" s="25">
        <v>2400</v>
      </c>
      <c r="O4002" s="25">
        <v>1200</v>
      </c>
      <c r="P4002" s="43"/>
    </row>
    <row r="4003" s="1" customFormat="true" ht="35" customHeight="true" spans="1:16">
      <c r="A4003" s="17">
        <v>4000</v>
      </c>
      <c r="B4003" s="54" t="s">
        <v>4059</v>
      </c>
      <c r="C4003" s="19">
        <v>45</v>
      </c>
      <c r="D4003" s="20">
        <v>45</v>
      </c>
      <c r="E4003" s="81" t="s">
        <v>4060</v>
      </c>
      <c r="F4003" s="20" t="s">
        <v>4103</v>
      </c>
      <c r="G4003" s="20" t="s">
        <v>21</v>
      </c>
      <c r="H4003" s="20" t="s">
        <v>22</v>
      </c>
      <c r="I4003" s="20" t="s">
        <v>31</v>
      </c>
      <c r="J4003" s="20" t="s">
        <v>32</v>
      </c>
      <c r="K4003" s="20">
        <v>1</v>
      </c>
      <c r="L4003" s="20">
        <v>1</v>
      </c>
      <c r="M4003" s="20" t="s">
        <v>25</v>
      </c>
      <c r="N4003" s="25">
        <v>2400</v>
      </c>
      <c r="O4003" s="25">
        <v>1200</v>
      </c>
      <c r="P4003" s="43"/>
    </row>
    <row r="4004" s="1" customFormat="true" ht="35" customHeight="true" spans="1:16">
      <c r="A4004" s="17">
        <v>4001</v>
      </c>
      <c r="B4004" s="54" t="s">
        <v>4059</v>
      </c>
      <c r="C4004" s="19">
        <v>46</v>
      </c>
      <c r="D4004" s="20">
        <v>46</v>
      </c>
      <c r="E4004" s="81" t="s">
        <v>4060</v>
      </c>
      <c r="F4004" s="20" t="s">
        <v>4104</v>
      </c>
      <c r="G4004" s="20" t="s">
        <v>21</v>
      </c>
      <c r="H4004" s="20" t="s">
        <v>22</v>
      </c>
      <c r="I4004" s="20" t="s">
        <v>31</v>
      </c>
      <c r="J4004" s="20" t="s">
        <v>32</v>
      </c>
      <c r="K4004" s="20">
        <v>5</v>
      </c>
      <c r="L4004" s="20">
        <v>1</v>
      </c>
      <c r="M4004" s="20" t="s">
        <v>25</v>
      </c>
      <c r="N4004" s="25">
        <v>2400</v>
      </c>
      <c r="O4004" s="25">
        <v>1200</v>
      </c>
      <c r="P4004" s="43"/>
    </row>
    <row r="4005" s="1" customFormat="true" ht="35" customHeight="true" spans="1:16">
      <c r="A4005" s="17">
        <v>4002</v>
      </c>
      <c r="B4005" s="54" t="s">
        <v>4059</v>
      </c>
      <c r="C4005" s="19">
        <v>47</v>
      </c>
      <c r="D4005" s="20">
        <v>47</v>
      </c>
      <c r="E4005" s="81" t="s">
        <v>4060</v>
      </c>
      <c r="F4005" s="20" t="s">
        <v>4105</v>
      </c>
      <c r="G4005" s="20" t="s">
        <v>21</v>
      </c>
      <c r="H4005" s="20" t="s">
        <v>59</v>
      </c>
      <c r="I4005" s="20" t="s">
        <v>49</v>
      </c>
      <c r="J4005" s="20" t="s">
        <v>39</v>
      </c>
      <c r="K4005" s="20">
        <v>1</v>
      </c>
      <c r="L4005" s="20">
        <v>8</v>
      </c>
      <c r="M4005" s="20" t="s">
        <v>25</v>
      </c>
      <c r="N4005" s="25">
        <v>19200</v>
      </c>
      <c r="O4005" s="25">
        <v>9600</v>
      </c>
      <c r="P4005" s="43"/>
    </row>
    <row r="4006" s="1" customFormat="true" ht="35" customHeight="true" spans="1:16">
      <c r="A4006" s="17">
        <v>4003</v>
      </c>
      <c r="B4006" s="54" t="s">
        <v>4059</v>
      </c>
      <c r="C4006" s="19">
        <v>48</v>
      </c>
      <c r="D4006" s="20">
        <v>48</v>
      </c>
      <c r="E4006" s="81" t="s">
        <v>4060</v>
      </c>
      <c r="F4006" s="20" t="s">
        <v>1866</v>
      </c>
      <c r="G4006" s="20" t="s">
        <v>21</v>
      </c>
      <c r="H4006" s="20" t="s">
        <v>22</v>
      </c>
      <c r="I4006" s="20" t="s">
        <v>31</v>
      </c>
      <c r="J4006" s="20" t="s">
        <v>39</v>
      </c>
      <c r="K4006" s="20">
        <v>5</v>
      </c>
      <c r="L4006" s="20">
        <v>9</v>
      </c>
      <c r="M4006" s="20" t="s">
        <v>25</v>
      </c>
      <c r="N4006" s="25">
        <v>21600</v>
      </c>
      <c r="O4006" s="25">
        <v>10800</v>
      </c>
      <c r="P4006" s="43"/>
    </row>
    <row r="4007" s="1" customFormat="true" ht="35" customHeight="true" spans="1:16">
      <c r="A4007" s="17">
        <v>4004</v>
      </c>
      <c r="B4007" s="54" t="s">
        <v>4059</v>
      </c>
      <c r="C4007" s="19">
        <v>49</v>
      </c>
      <c r="D4007" s="20">
        <v>49</v>
      </c>
      <c r="E4007" s="81" t="s">
        <v>4060</v>
      </c>
      <c r="F4007" s="20" t="s">
        <v>4106</v>
      </c>
      <c r="G4007" s="20" t="s">
        <v>21</v>
      </c>
      <c r="H4007" s="20" t="s">
        <v>22</v>
      </c>
      <c r="I4007" s="20" t="s">
        <v>31</v>
      </c>
      <c r="J4007" s="20" t="s">
        <v>32</v>
      </c>
      <c r="K4007" s="20">
        <v>3</v>
      </c>
      <c r="L4007" s="20">
        <v>1</v>
      </c>
      <c r="M4007" s="20" t="s">
        <v>25</v>
      </c>
      <c r="N4007" s="25">
        <v>2400</v>
      </c>
      <c r="O4007" s="25">
        <v>1200</v>
      </c>
      <c r="P4007" s="43"/>
    </row>
    <row r="4008" s="1" customFormat="true" ht="35" customHeight="true" spans="1:16">
      <c r="A4008" s="17">
        <v>4005</v>
      </c>
      <c r="B4008" s="54" t="s">
        <v>4059</v>
      </c>
      <c r="C4008" s="19">
        <v>50</v>
      </c>
      <c r="D4008" s="25">
        <v>1</v>
      </c>
      <c r="E4008" s="82" t="s">
        <v>4107</v>
      </c>
      <c r="F4008" s="25" t="s">
        <v>4108</v>
      </c>
      <c r="G4008" s="25" t="s">
        <v>21</v>
      </c>
      <c r="H4008" s="25" t="s">
        <v>22</v>
      </c>
      <c r="I4008" s="25" t="s">
        <v>23</v>
      </c>
      <c r="J4008" s="25" t="s">
        <v>24</v>
      </c>
      <c r="K4008" s="25"/>
      <c r="L4008" s="25">
        <v>10</v>
      </c>
      <c r="M4008" s="20" t="s">
        <v>25</v>
      </c>
      <c r="N4008" s="25">
        <v>24000</v>
      </c>
      <c r="O4008" s="25">
        <v>12000</v>
      </c>
      <c r="P4008" s="43">
        <f ca="1">SUMIF(E:O,E4008,O:O)</f>
        <v>297600</v>
      </c>
    </row>
    <row r="4009" s="1" customFormat="true" ht="35" customHeight="true" spans="1:16">
      <c r="A4009" s="17">
        <v>4006</v>
      </c>
      <c r="B4009" s="54" t="s">
        <v>4059</v>
      </c>
      <c r="C4009" s="19">
        <v>51</v>
      </c>
      <c r="D4009" s="25">
        <v>2</v>
      </c>
      <c r="E4009" s="82" t="s">
        <v>4107</v>
      </c>
      <c r="F4009" s="25" t="s">
        <v>4109</v>
      </c>
      <c r="G4009" s="25" t="s">
        <v>21</v>
      </c>
      <c r="H4009" s="25" t="s">
        <v>22</v>
      </c>
      <c r="I4009" s="25" t="s">
        <v>31</v>
      </c>
      <c r="J4009" s="25" t="s">
        <v>35</v>
      </c>
      <c r="K4009" s="25">
        <v>6</v>
      </c>
      <c r="L4009" s="25">
        <v>10</v>
      </c>
      <c r="M4009" s="20" t="s">
        <v>25</v>
      </c>
      <c r="N4009" s="25">
        <v>24000</v>
      </c>
      <c r="O4009" s="25">
        <v>12000</v>
      </c>
      <c r="P4009" s="43"/>
    </row>
    <row r="4010" s="1" customFormat="true" ht="35" customHeight="true" spans="1:16">
      <c r="A4010" s="17">
        <v>4007</v>
      </c>
      <c r="B4010" s="54" t="s">
        <v>4059</v>
      </c>
      <c r="C4010" s="19">
        <v>52</v>
      </c>
      <c r="D4010" s="25">
        <v>3</v>
      </c>
      <c r="E4010" s="82" t="s">
        <v>4107</v>
      </c>
      <c r="F4010" s="25" t="s">
        <v>4110</v>
      </c>
      <c r="G4010" s="25" t="s">
        <v>21</v>
      </c>
      <c r="H4010" s="25" t="s">
        <v>22</v>
      </c>
      <c r="I4010" s="25" t="s">
        <v>31</v>
      </c>
      <c r="J4010" s="25" t="s">
        <v>39</v>
      </c>
      <c r="K4010" s="25">
        <v>1</v>
      </c>
      <c r="L4010" s="25">
        <v>10</v>
      </c>
      <c r="M4010" s="20" t="s">
        <v>25</v>
      </c>
      <c r="N4010" s="25">
        <v>24000</v>
      </c>
      <c r="O4010" s="25">
        <v>12000</v>
      </c>
      <c r="P4010" s="43"/>
    </row>
    <row r="4011" s="1" customFormat="true" ht="35" customHeight="true" spans="1:16">
      <c r="A4011" s="17">
        <v>4008</v>
      </c>
      <c r="B4011" s="54" t="s">
        <v>4059</v>
      </c>
      <c r="C4011" s="19">
        <v>53</v>
      </c>
      <c r="D4011" s="25">
        <v>4</v>
      </c>
      <c r="E4011" s="82" t="s">
        <v>4107</v>
      </c>
      <c r="F4011" s="25" t="s">
        <v>4111</v>
      </c>
      <c r="G4011" s="25" t="s">
        <v>21</v>
      </c>
      <c r="H4011" s="25" t="s">
        <v>22</v>
      </c>
      <c r="I4011" s="25" t="s">
        <v>31</v>
      </c>
      <c r="J4011" s="25" t="s">
        <v>35</v>
      </c>
      <c r="K4011" s="25">
        <v>4</v>
      </c>
      <c r="L4011" s="25">
        <v>10</v>
      </c>
      <c r="M4011" s="20" t="s">
        <v>25</v>
      </c>
      <c r="N4011" s="25">
        <v>24000</v>
      </c>
      <c r="O4011" s="25">
        <v>12000</v>
      </c>
      <c r="P4011" s="43"/>
    </row>
    <row r="4012" s="1" customFormat="true" ht="35" customHeight="true" spans="1:16">
      <c r="A4012" s="17">
        <v>4009</v>
      </c>
      <c r="B4012" s="54" t="s">
        <v>4059</v>
      </c>
      <c r="C4012" s="19">
        <v>54</v>
      </c>
      <c r="D4012" s="25">
        <v>5</v>
      </c>
      <c r="E4012" s="82" t="s">
        <v>4107</v>
      </c>
      <c r="F4012" s="25" t="s">
        <v>4112</v>
      </c>
      <c r="G4012" s="25" t="s">
        <v>21</v>
      </c>
      <c r="H4012" s="25" t="s">
        <v>22</v>
      </c>
      <c r="I4012" s="25" t="s">
        <v>29</v>
      </c>
      <c r="J4012" s="25" t="s">
        <v>24</v>
      </c>
      <c r="K4012" s="25"/>
      <c r="L4012" s="25">
        <v>10</v>
      </c>
      <c r="M4012" s="20" t="s">
        <v>25</v>
      </c>
      <c r="N4012" s="25">
        <v>24000</v>
      </c>
      <c r="O4012" s="25">
        <v>12000</v>
      </c>
      <c r="P4012" s="43"/>
    </row>
    <row r="4013" s="1" customFormat="true" ht="35" customHeight="true" spans="1:16">
      <c r="A4013" s="17">
        <v>4010</v>
      </c>
      <c r="B4013" s="54" t="s">
        <v>4059</v>
      </c>
      <c r="C4013" s="19">
        <v>55</v>
      </c>
      <c r="D4013" s="25">
        <v>6</v>
      </c>
      <c r="E4013" s="82" t="s">
        <v>4107</v>
      </c>
      <c r="F4013" s="25" t="s">
        <v>4113</v>
      </c>
      <c r="G4013" s="25" t="s">
        <v>21</v>
      </c>
      <c r="H4013" s="25" t="s">
        <v>22</v>
      </c>
      <c r="I4013" s="25" t="s">
        <v>31</v>
      </c>
      <c r="J4013" s="25" t="s">
        <v>39</v>
      </c>
      <c r="K4013" s="25">
        <v>1</v>
      </c>
      <c r="L4013" s="25">
        <v>10</v>
      </c>
      <c r="M4013" s="20" t="s">
        <v>25</v>
      </c>
      <c r="N4013" s="25">
        <v>24000</v>
      </c>
      <c r="O4013" s="25">
        <v>12000</v>
      </c>
      <c r="P4013" s="43"/>
    </row>
    <row r="4014" s="1" customFormat="true" ht="35" customHeight="true" spans="1:16">
      <c r="A4014" s="17">
        <v>4011</v>
      </c>
      <c r="B4014" s="54" t="s">
        <v>4059</v>
      </c>
      <c r="C4014" s="19">
        <v>56</v>
      </c>
      <c r="D4014" s="25">
        <v>7</v>
      </c>
      <c r="E4014" s="82" t="s">
        <v>4107</v>
      </c>
      <c r="F4014" s="25" t="s">
        <v>4114</v>
      </c>
      <c r="G4014" s="25" t="s">
        <v>21</v>
      </c>
      <c r="H4014" s="25" t="s">
        <v>89</v>
      </c>
      <c r="I4014" s="25" t="s">
        <v>49</v>
      </c>
      <c r="J4014" s="25" t="s">
        <v>32</v>
      </c>
      <c r="K4014" s="25">
        <v>5</v>
      </c>
      <c r="L4014" s="25">
        <v>10</v>
      </c>
      <c r="M4014" s="20" t="s">
        <v>25</v>
      </c>
      <c r="N4014" s="25">
        <v>24000</v>
      </c>
      <c r="O4014" s="25">
        <v>12000</v>
      </c>
      <c r="P4014" s="43"/>
    </row>
    <row r="4015" s="1" customFormat="true" ht="35" customHeight="true" spans="1:16">
      <c r="A4015" s="17">
        <v>4012</v>
      </c>
      <c r="B4015" s="54" t="s">
        <v>4059</v>
      </c>
      <c r="C4015" s="19">
        <v>57</v>
      </c>
      <c r="D4015" s="25">
        <v>8</v>
      </c>
      <c r="E4015" s="82" t="s">
        <v>4107</v>
      </c>
      <c r="F4015" s="25" t="s">
        <v>4115</v>
      </c>
      <c r="G4015" s="25" t="s">
        <v>21</v>
      </c>
      <c r="H4015" s="25" t="s">
        <v>22</v>
      </c>
      <c r="I4015" s="25" t="s">
        <v>31</v>
      </c>
      <c r="J4015" s="25" t="s">
        <v>35</v>
      </c>
      <c r="K4015" s="25">
        <v>5</v>
      </c>
      <c r="L4015" s="25">
        <v>10</v>
      </c>
      <c r="M4015" s="20" t="s">
        <v>25</v>
      </c>
      <c r="N4015" s="25">
        <v>24000</v>
      </c>
      <c r="O4015" s="25">
        <v>12000</v>
      </c>
      <c r="P4015" s="43"/>
    </row>
    <row r="4016" s="1" customFormat="true" ht="35" customHeight="true" spans="1:16">
      <c r="A4016" s="17">
        <v>4013</v>
      </c>
      <c r="B4016" s="54" t="s">
        <v>4059</v>
      </c>
      <c r="C4016" s="19">
        <v>58</v>
      </c>
      <c r="D4016" s="25">
        <v>9</v>
      </c>
      <c r="E4016" s="82" t="s">
        <v>4107</v>
      </c>
      <c r="F4016" s="25" t="s">
        <v>4116</v>
      </c>
      <c r="G4016" s="25" t="s">
        <v>21</v>
      </c>
      <c r="H4016" s="25" t="s">
        <v>42</v>
      </c>
      <c r="I4016" s="25" t="s">
        <v>43</v>
      </c>
      <c r="J4016" s="25" t="s">
        <v>24</v>
      </c>
      <c r="K4016" s="25"/>
      <c r="L4016" s="25">
        <v>10</v>
      </c>
      <c r="M4016" s="20" t="s">
        <v>25</v>
      </c>
      <c r="N4016" s="25">
        <v>24000</v>
      </c>
      <c r="O4016" s="25">
        <v>12000</v>
      </c>
      <c r="P4016" s="43"/>
    </row>
    <row r="4017" s="1" customFormat="true" ht="35" customHeight="true" spans="1:16">
      <c r="A4017" s="17">
        <v>4014</v>
      </c>
      <c r="B4017" s="54" t="s">
        <v>4059</v>
      </c>
      <c r="C4017" s="19">
        <v>59</v>
      </c>
      <c r="D4017" s="25">
        <v>10</v>
      </c>
      <c r="E4017" s="82" t="s">
        <v>4107</v>
      </c>
      <c r="F4017" s="25" t="s">
        <v>4117</v>
      </c>
      <c r="G4017" s="25" t="s">
        <v>21</v>
      </c>
      <c r="H4017" s="25" t="s">
        <v>89</v>
      </c>
      <c r="I4017" s="25" t="s">
        <v>49</v>
      </c>
      <c r="J4017" s="25" t="s">
        <v>32</v>
      </c>
      <c r="K4017" s="25">
        <v>3</v>
      </c>
      <c r="L4017" s="25">
        <v>10</v>
      </c>
      <c r="M4017" s="20" t="s">
        <v>25</v>
      </c>
      <c r="N4017" s="25">
        <v>24000</v>
      </c>
      <c r="O4017" s="25">
        <v>12000</v>
      </c>
      <c r="P4017" s="43"/>
    </row>
    <row r="4018" s="1" customFormat="true" ht="35" customHeight="true" spans="1:16">
      <c r="A4018" s="17">
        <v>4015</v>
      </c>
      <c r="B4018" s="54" t="s">
        <v>4059</v>
      </c>
      <c r="C4018" s="19">
        <v>60</v>
      </c>
      <c r="D4018" s="25">
        <v>11</v>
      </c>
      <c r="E4018" s="82" t="s">
        <v>4107</v>
      </c>
      <c r="F4018" s="25" t="s">
        <v>4118</v>
      </c>
      <c r="G4018" s="25" t="s">
        <v>21</v>
      </c>
      <c r="H4018" s="25" t="s">
        <v>42</v>
      </c>
      <c r="I4018" s="25" t="s">
        <v>49</v>
      </c>
      <c r="J4018" s="25" t="s">
        <v>35</v>
      </c>
      <c r="K4018" s="25">
        <v>7</v>
      </c>
      <c r="L4018" s="25">
        <v>10</v>
      </c>
      <c r="M4018" s="20" t="s">
        <v>25</v>
      </c>
      <c r="N4018" s="25">
        <v>24000</v>
      </c>
      <c r="O4018" s="25">
        <v>12000</v>
      </c>
      <c r="P4018" s="43"/>
    </row>
    <row r="4019" s="1" customFormat="true" ht="35" customHeight="true" spans="1:16">
      <c r="A4019" s="17">
        <v>4016</v>
      </c>
      <c r="B4019" s="54" t="s">
        <v>4059</v>
      </c>
      <c r="C4019" s="19">
        <v>61</v>
      </c>
      <c r="D4019" s="25">
        <v>12</v>
      </c>
      <c r="E4019" s="82" t="s">
        <v>4107</v>
      </c>
      <c r="F4019" s="25" t="s">
        <v>4119</v>
      </c>
      <c r="G4019" s="25" t="s">
        <v>21</v>
      </c>
      <c r="H4019" s="25" t="s">
        <v>22</v>
      </c>
      <c r="I4019" s="25" t="s">
        <v>31</v>
      </c>
      <c r="J4019" s="25" t="s">
        <v>35</v>
      </c>
      <c r="K4019" s="25">
        <v>4</v>
      </c>
      <c r="L4019" s="25">
        <v>8</v>
      </c>
      <c r="M4019" s="20" t="s">
        <v>25</v>
      </c>
      <c r="N4019" s="25">
        <v>19200</v>
      </c>
      <c r="O4019" s="25">
        <v>9600</v>
      </c>
      <c r="P4019" s="43"/>
    </row>
    <row r="4020" s="1" customFormat="true" ht="35" customHeight="true" spans="1:16">
      <c r="A4020" s="17">
        <v>4017</v>
      </c>
      <c r="B4020" s="54" t="s">
        <v>4059</v>
      </c>
      <c r="C4020" s="19">
        <v>62</v>
      </c>
      <c r="D4020" s="25">
        <v>13</v>
      </c>
      <c r="E4020" s="82" t="s">
        <v>4107</v>
      </c>
      <c r="F4020" s="25" t="s">
        <v>4120</v>
      </c>
      <c r="G4020" s="25" t="s">
        <v>21</v>
      </c>
      <c r="H4020" s="25" t="s">
        <v>22</v>
      </c>
      <c r="I4020" s="25" t="s">
        <v>31</v>
      </c>
      <c r="J4020" s="25" t="s">
        <v>35</v>
      </c>
      <c r="K4020" s="25">
        <v>3</v>
      </c>
      <c r="L4020" s="25">
        <v>8</v>
      </c>
      <c r="M4020" s="20" t="s">
        <v>25</v>
      </c>
      <c r="N4020" s="25">
        <v>19200</v>
      </c>
      <c r="O4020" s="25">
        <v>9600</v>
      </c>
      <c r="P4020" s="43"/>
    </row>
    <row r="4021" s="1" customFormat="true" ht="35" customHeight="true" spans="1:16">
      <c r="A4021" s="17">
        <v>4018</v>
      </c>
      <c r="B4021" s="54" t="s">
        <v>4059</v>
      </c>
      <c r="C4021" s="19">
        <v>63</v>
      </c>
      <c r="D4021" s="25">
        <v>14</v>
      </c>
      <c r="E4021" s="82" t="s">
        <v>4107</v>
      </c>
      <c r="F4021" s="25" t="s">
        <v>4121</v>
      </c>
      <c r="G4021" s="25" t="s">
        <v>21</v>
      </c>
      <c r="H4021" s="25" t="s">
        <v>42</v>
      </c>
      <c r="I4021" s="25" t="s">
        <v>49</v>
      </c>
      <c r="J4021" s="25" t="s">
        <v>32</v>
      </c>
      <c r="K4021" s="25">
        <v>2</v>
      </c>
      <c r="L4021" s="25">
        <v>8</v>
      </c>
      <c r="M4021" s="20" t="s">
        <v>25</v>
      </c>
      <c r="N4021" s="25">
        <v>19200</v>
      </c>
      <c r="O4021" s="25">
        <v>9600</v>
      </c>
      <c r="P4021" s="43"/>
    </row>
    <row r="4022" s="1" customFormat="true" ht="35" customHeight="true" spans="1:16">
      <c r="A4022" s="17">
        <v>4019</v>
      </c>
      <c r="B4022" s="54" t="s">
        <v>4059</v>
      </c>
      <c r="C4022" s="19">
        <v>64</v>
      </c>
      <c r="D4022" s="25">
        <v>15</v>
      </c>
      <c r="E4022" s="82" t="s">
        <v>4107</v>
      </c>
      <c r="F4022" s="25" t="s">
        <v>4122</v>
      </c>
      <c r="G4022" s="25" t="s">
        <v>21</v>
      </c>
      <c r="H4022" s="25" t="s">
        <v>22</v>
      </c>
      <c r="I4022" s="25" t="s">
        <v>31</v>
      </c>
      <c r="J4022" s="25" t="s">
        <v>32</v>
      </c>
      <c r="K4022" s="25">
        <v>5</v>
      </c>
      <c r="L4022" s="25">
        <v>7</v>
      </c>
      <c r="M4022" s="20" t="s">
        <v>25</v>
      </c>
      <c r="N4022" s="25">
        <v>16800</v>
      </c>
      <c r="O4022" s="25">
        <v>8400</v>
      </c>
      <c r="P4022" s="43"/>
    </row>
    <row r="4023" s="1" customFormat="true" ht="35" customHeight="true" spans="1:16">
      <c r="A4023" s="17">
        <v>4020</v>
      </c>
      <c r="B4023" s="54" t="s">
        <v>4059</v>
      </c>
      <c r="C4023" s="19">
        <v>65</v>
      </c>
      <c r="D4023" s="25">
        <v>16</v>
      </c>
      <c r="E4023" s="82" t="s">
        <v>4107</v>
      </c>
      <c r="F4023" s="25" t="s">
        <v>4123</v>
      </c>
      <c r="G4023" s="25" t="s">
        <v>21</v>
      </c>
      <c r="H4023" s="25" t="s">
        <v>89</v>
      </c>
      <c r="I4023" s="25" t="s">
        <v>49</v>
      </c>
      <c r="J4023" s="25" t="s">
        <v>35</v>
      </c>
      <c r="K4023" s="25">
        <v>6</v>
      </c>
      <c r="L4023" s="25">
        <v>7</v>
      </c>
      <c r="M4023" s="20" t="s">
        <v>25</v>
      </c>
      <c r="N4023" s="25">
        <v>16800</v>
      </c>
      <c r="O4023" s="25">
        <v>8400</v>
      </c>
      <c r="P4023" s="43"/>
    </row>
    <row r="4024" s="1" customFormat="true" ht="35" customHeight="true" spans="1:16">
      <c r="A4024" s="17">
        <v>4021</v>
      </c>
      <c r="B4024" s="54" t="s">
        <v>4059</v>
      </c>
      <c r="C4024" s="19">
        <v>66</v>
      </c>
      <c r="D4024" s="25">
        <v>17</v>
      </c>
      <c r="E4024" s="82" t="s">
        <v>4107</v>
      </c>
      <c r="F4024" s="25" t="s">
        <v>4124</v>
      </c>
      <c r="G4024" s="25" t="s">
        <v>21</v>
      </c>
      <c r="H4024" s="25" t="s">
        <v>89</v>
      </c>
      <c r="I4024" s="25" t="s">
        <v>49</v>
      </c>
      <c r="J4024" s="25" t="s">
        <v>35</v>
      </c>
      <c r="K4024" s="25">
        <v>1</v>
      </c>
      <c r="L4024" s="25">
        <v>7</v>
      </c>
      <c r="M4024" s="25" t="s">
        <v>25</v>
      </c>
      <c r="N4024" s="25">
        <v>16800</v>
      </c>
      <c r="O4024" s="25">
        <v>8400</v>
      </c>
      <c r="P4024" s="43"/>
    </row>
    <row r="4025" s="1" customFormat="true" ht="35" customHeight="true" spans="1:16">
      <c r="A4025" s="17">
        <v>4022</v>
      </c>
      <c r="B4025" s="54" t="s">
        <v>4059</v>
      </c>
      <c r="C4025" s="19">
        <v>67</v>
      </c>
      <c r="D4025" s="25">
        <v>18</v>
      </c>
      <c r="E4025" s="82" t="s">
        <v>4107</v>
      </c>
      <c r="F4025" s="25" t="s">
        <v>4125</v>
      </c>
      <c r="G4025" s="25" t="s">
        <v>21</v>
      </c>
      <c r="H4025" s="25" t="s">
        <v>22</v>
      </c>
      <c r="I4025" s="25" t="s">
        <v>31</v>
      </c>
      <c r="J4025" s="25" t="s">
        <v>35</v>
      </c>
      <c r="K4025" s="25">
        <v>2</v>
      </c>
      <c r="L4025" s="25">
        <v>6</v>
      </c>
      <c r="M4025" s="25" t="s">
        <v>25</v>
      </c>
      <c r="N4025" s="25">
        <v>14400</v>
      </c>
      <c r="O4025" s="25">
        <v>7200</v>
      </c>
      <c r="P4025" s="43"/>
    </row>
    <row r="4026" s="1" customFormat="true" ht="35" customHeight="true" spans="1:16">
      <c r="A4026" s="17">
        <v>4023</v>
      </c>
      <c r="B4026" s="54" t="s">
        <v>4059</v>
      </c>
      <c r="C4026" s="19">
        <v>68</v>
      </c>
      <c r="D4026" s="25">
        <v>19</v>
      </c>
      <c r="E4026" s="82" t="s">
        <v>4107</v>
      </c>
      <c r="F4026" s="25" t="s">
        <v>4126</v>
      </c>
      <c r="G4026" s="25" t="s">
        <v>21</v>
      </c>
      <c r="H4026" s="25" t="s">
        <v>89</v>
      </c>
      <c r="I4026" s="25" t="s">
        <v>49</v>
      </c>
      <c r="J4026" s="25" t="s">
        <v>35</v>
      </c>
      <c r="K4026" s="25">
        <v>3</v>
      </c>
      <c r="L4026" s="25">
        <v>6</v>
      </c>
      <c r="M4026" s="25" t="s">
        <v>25</v>
      </c>
      <c r="N4026" s="25">
        <v>14400</v>
      </c>
      <c r="O4026" s="25">
        <v>7200</v>
      </c>
      <c r="P4026" s="43"/>
    </row>
    <row r="4027" s="1" customFormat="true" ht="35" customHeight="true" spans="1:16">
      <c r="A4027" s="17">
        <v>4024</v>
      </c>
      <c r="B4027" s="54" t="s">
        <v>4059</v>
      </c>
      <c r="C4027" s="19">
        <v>69</v>
      </c>
      <c r="D4027" s="25">
        <v>20</v>
      </c>
      <c r="E4027" s="82" t="s">
        <v>4107</v>
      </c>
      <c r="F4027" s="25" t="s">
        <v>4127</v>
      </c>
      <c r="G4027" s="25" t="s">
        <v>21</v>
      </c>
      <c r="H4027" s="25" t="s">
        <v>89</v>
      </c>
      <c r="I4027" s="25" t="s">
        <v>49</v>
      </c>
      <c r="J4027" s="25" t="s">
        <v>35</v>
      </c>
      <c r="K4027" s="25">
        <v>8</v>
      </c>
      <c r="L4027" s="25">
        <v>6</v>
      </c>
      <c r="M4027" s="25" t="s">
        <v>25</v>
      </c>
      <c r="N4027" s="25">
        <v>14400</v>
      </c>
      <c r="O4027" s="25">
        <v>7200</v>
      </c>
      <c r="P4027" s="43"/>
    </row>
    <row r="4028" s="1" customFormat="true" ht="35" customHeight="true" spans="1:16">
      <c r="A4028" s="17">
        <v>4025</v>
      </c>
      <c r="B4028" s="54" t="s">
        <v>4059</v>
      </c>
      <c r="C4028" s="19">
        <v>70</v>
      </c>
      <c r="D4028" s="25">
        <v>21</v>
      </c>
      <c r="E4028" s="82" t="s">
        <v>4107</v>
      </c>
      <c r="F4028" s="25" t="s">
        <v>4128</v>
      </c>
      <c r="G4028" s="25" t="s">
        <v>21</v>
      </c>
      <c r="H4028" s="25" t="s">
        <v>22</v>
      </c>
      <c r="I4028" s="25" t="s">
        <v>31</v>
      </c>
      <c r="J4028" s="25" t="s">
        <v>32</v>
      </c>
      <c r="K4028" s="25">
        <v>4</v>
      </c>
      <c r="L4028" s="25">
        <v>5</v>
      </c>
      <c r="M4028" s="25" t="s">
        <v>25</v>
      </c>
      <c r="N4028" s="25">
        <v>12000</v>
      </c>
      <c r="O4028" s="25">
        <v>6000</v>
      </c>
      <c r="P4028" s="43"/>
    </row>
    <row r="4029" s="1" customFormat="true" ht="35" customHeight="true" spans="1:16">
      <c r="A4029" s="17">
        <v>4026</v>
      </c>
      <c r="B4029" s="54" t="s">
        <v>4059</v>
      </c>
      <c r="C4029" s="19">
        <v>71</v>
      </c>
      <c r="D4029" s="25">
        <v>22</v>
      </c>
      <c r="E4029" s="82" t="s">
        <v>4107</v>
      </c>
      <c r="F4029" s="25" t="s">
        <v>4129</v>
      </c>
      <c r="G4029" s="25" t="s">
        <v>21</v>
      </c>
      <c r="H4029" s="25" t="s">
        <v>89</v>
      </c>
      <c r="I4029" s="25" t="s">
        <v>49</v>
      </c>
      <c r="J4029" s="25" t="s">
        <v>39</v>
      </c>
      <c r="K4029" s="25">
        <v>2</v>
      </c>
      <c r="L4029" s="25">
        <v>5</v>
      </c>
      <c r="M4029" s="25" t="s">
        <v>25</v>
      </c>
      <c r="N4029" s="25">
        <v>12000</v>
      </c>
      <c r="O4029" s="25">
        <v>6000</v>
      </c>
      <c r="P4029" s="43"/>
    </row>
    <row r="4030" s="1" customFormat="true" ht="35" customHeight="true" spans="1:16">
      <c r="A4030" s="17">
        <v>4027</v>
      </c>
      <c r="B4030" s="54" t="s">
        <v>4059</v>
      </c>
      <c r="C4030" s="19">
        <v>72</v>
      </c>
      <c r="D4030" s="25">
        <v>23</v>
      </c>
      <c r="E4030" s="82" t="s">
        <v>4107</v>
      </c>
      <c r="F4030" s="25" t="s">
        <v>4130</v>
      </c>
      <c r="G4030" s="25" t="s">
        <v>21</v>
      </c>
      <c r="H4030" s="25" t="s">
        <v>22</v>
      </c>
      <c r="I4030" s="25" t="s">
        <v>31</v>
      </c>
      <c r="J4030" s="25" t="s">
        <v>39</v>
      </c>
      <c r="K4030" s="25">
        <v>2</v>
      </c>
      <c r="L4030" s="25">
        <v>5</v>
      </c>
      <c r="M4030" s="25" t="s">
        <v>25</v>
      </c>
      <c r="N4030" s="25">
        <v>12000</v>
      </c>
      <c r="O4030" s="25">
        <v>6000</v>
      </c>
      <c r="P4030" s="43"/>
    </row>
    <row r="4031" s="1" customFormat="true" ht="35" customHeight="true" spans="1:16">
      <c r="A4031" s="17">
        <v>4028</v>
      </c>
      <c r="B4031" s="54" t="s">
        <v>4059</v>
      </c>
      <c r="C4031" s="19">
        <v>73</v>
      </c>
      <c r="D4031" s="25">
        <v>24</v>
      </c>
      <c r="E4031" s="82" t="s">
        <v>4107</v>
      </c>
      <c r="F4031" s="25" t="s">
        <v>4131</v>
      </c>
      <c r="G4031" s="25" t="s">
        <v>21</v>
      </c>
      <c r="H4031" s="25" t="s">
        <v>22</v>
      </c>
      <c r="I4031" s="25" t="s">
        <v>31</v>
      </c>
      <c r="J4031" s="25" t="s">
        <v>35</v>
      </c>
      <c r="K4031" s="25">
        <v>7</v>
      </c>
      <c r="L4031" s="25">
        <v>4</v>
      </c>
      <c r="M4031" s="25" t="s">
        <v>25</v>
      </c>
      <c r="N4031" s="25">
        <v>9600</v>
      </c>
      <c r="O4031" s="25">
        <v>4800</v>
      </c>
      <c r="P4031" s="43"/>
    </row>
    <row r="4032" s="1" customFormat="true" ht="35" customHeight="true" spans="1:16">
      <c r="A4032" s="17">
        <v>4029</v>
      </c>
      <c r="B4032" s="54" t="s">
        <v>4059</v>
      </c>
      <c r="C4032" s="19">
        <v>74</v>
      </c>
      <c r="D4032" s="25">
        <v>25</v>
      </c>
      <c r="E4032" s="82" t="s">
        <v>4107</v>
      </c>
      <c r="F4032" s="25" t="s">
        <v>4132</v>
      </c>
      <c r="G4032" s="25" t="s">
        <v>21</v>
      </c>
      <c r="H4032" s="25" t="s">
        <v>22</v>
      </c>
      <c r="I4032" s="25" t="s">
        <v>31</v>
      </c>
      <c r="J4032" s="25" t="s">
        <v>39</v>
      </c>
      <c r="K4032" s="25">
        <v>4</v>
      </c>
      <c r="L4032" s="25">
        <v>4</v>
      </c>
      <c r="M4032" s="25" t="s">
        <v>25</v>
      </c>
      <c r="N4032" s="25">
        <v>9600</v>
      </c>
      <c r="O4032" s="25">
        <v>4800</v>
      </c>
      <c r="P4032" s="43"/>
    </row>
    <row r="4033" s="1" customFormat="true" ht="35" customHeight="true" spans="1:16">
      <c r="A4033" s="17">
        <v>4030</v>
      </c>
      <c r="B4033" s="54" t="s">
        <v>4059</v>
      </c>
      <c r="C4033" s="19">
        <v>75</v>
      </c>
      <c r="D4033" s="25">
        <v>26</v>
      </c>
      <c r="E4033" s="82" t="s">
        <v>4107</v>
      </c>
      <c r="F4033" s="25" t="s">
        <v>4133</v>
      </c>
      <c r="G4033" s="25" t="s">
        <v>21</v>
      </c>
      <c r="H4033" s="25" t="s">
        <v>22</v>
      </c>
      <c r="I4033" s="25" t="s">
        <v>31</v>
      </c>
      <c r="J4033" s="25" t="s">
        <v>39</v>
      </c>
      <c r="K4033" s="25">
        <v>2</v>
      </c>
      <c r="L4033" s="25">
        <v>3</v>
      </c>
      <c r="M4033" s="25" t="s">
        <v>25</v>
      </c>
      <c r="N4033" s="25">
        <v>7200</v>
      </c>
      <c r="O4033" s="25">
        <v>3600</v>
      </c>
      <c r="P4033" s="43"/>
    </row>
    <row r="4034" s="1" customFormat="true" ht="35" customHeight="true" spans="1:16">
      <c r="A4034" s="17">
        <v>4031</v>
      </c>
      <c r="B4034" s="54" t="s">
        <v>4059</v>
      </c>
      <c r="C4034" s="19">
        <v>76</v>
      </c>
      <c r="D4034" s="25">
        <v>27</v>
      </c>
      <c r="E4034" s="82" t="s">
        <v>4107</v>
      </c>
      <c r="F4034" s="25" t="s">
        <v>4134</v>
      </c>
      <c r="G4034" s="25" t="s">
        <v>21</v>
      </c>
      <c r="H4034" s="25" t="s">
        <v>22</v>
      </c>
      <c r="I4034" s="25" t="s">
        <v>31</v>
      </c>
      <c r="J4034" s="25" t="s">
        <v>35</v>
      </c>
      <c r="K4034" s="25">
        <v>7</v>
      </c>
      <c r="L4034" s="25">
        <v>2</v>
      </c>
      <c r="M4034" s="25" t="s">
        <v>25</v>
      </c>
      <c r="N4034" s="25">
        <v>4800</v>
      </c>
      <c r="O4034" s="25">
        <v>2400</v>
      </c>
      <c r="P4034" s="43"/>
    </row>
    <row r="4035" s="1" customFormat="true" ht="35" customHeight="true" spans="1:16">
      <c r="A4035" s="17">
        <v>4032</v>
      </c>
      <c r="B4035" s="54" t="s">
        <v>4059</v>
      </c>
      <c r="C4035" s="19">
        <v>77</v>
      </c>
      <c r="D4035" s="25">
        <v>28</v>
      </c>
      <c r="E4035" s="82" t="s">
        <v>4107</v>
      </c>
      <c r="F4035" s="25" t="s">
        <v>4135</v>
      </c>
      <c r="G4035" s="25" t="s">
        <v>21</v>
      </c>
      <c r="H4035" s="25" t="s">
        <v>22</v>
      </c>
      <c r="I4035" s="25" t="s">
        <v>31</v>
      </c>
      <c r="J4035" s="25"/>
      <c r="K4035" s="25"/>
      <c r="L4035" s="25">
        <v>2</v>
      </c>
      <c r="M4035" s="25" t="s">
        <v>25</v>
      </c>
      <c r="N4035" s="25">
        <v>4800</v>
      </c>
      <c r="O4035" s="25">
        <v>2400</v>
      </c>
      <c r="P4035" s="43"/>
    </row>
    <row r="4036" s="1" customFormat="true" ht="35" customHeight="true" spans="1:16">
      <c r="A4036" s="17">
        <v>4033</v>
      </c>
      <c r="B4036" s="54" t="s">
        <v>4059</v>
      </c>
      <c r="C4036" s="19">
        <v>78</v>
      </c>
      <c r="D4036" s="25">
        <v>29</v>
      </c>
      <c r="E4036" s="82" t="s">
        <v>4107</v>
      </c>
      <c r="F4036" s="25" t="s">
        <v>4136</v>
      </c>
      <c r="G4036" s="25" t="s">
        <v>21</v>
      </c>
      <c r="H4036" s="25" t="s">
        <v>42</v>
      </c>
      <c r="I4036" s="25" t="s">
        <v>43</v>
      </c>
      <c r="J4036" s="25"/>
      <c r="K4036" s="25"/>
      <c r="L4036" s="25">
        <v>2</v>
      </c>
      <c r="M4036" s="25" t="s">
        <v>25</v>
      </c>
      <c r="N4036" s="25">
        <v>4800</v>
      </c>
      <c r="O4036" s="25">
        <v>2400</v>
      </c>
      <c r="P4036" s="43"/>
    </row>
    <row r="4037" s="1" customFormat="true" ht="35" customHeight="true" spans="1:16">
      <c r="A4037" s="17">
        <v>4034</v>
      </c>
      <c r="B4037" s="54" t="s">
        <v>4059</v>
      </c>
      <c r="C4037" s="19">
        <v>79</v>
      </c>
      <c r="D4037" s="25">
        <v>30</v>
      </c>
      <c r="E4037" s="82" t="s">
        <v>4107</v>
      </c>
      <c r="F4037" s="25" t="s">
        <v>4137</v>
      </c>
      <c r="G4037" s="25" t="s">
        <v>21</v>
      </c>
      <c r="H4037" s="25" t="s">
        <v>22</v>
      </c>
      <c r="I4037" s="25" t="s">
        <v>31</v>
      </c>
      <c r="J4037" s="25" t="s">
        <v>35</v>
      </c>
      <c r="K4037" s="25">
        <v>8</v>
      </c>
      <c r="L4037" s="25">
        <v>2</v>
      </c>
      <c r="M4037" s="25" t="s">
        <v>25</v>
      </c>
      <c r="N4037" s="25">
        <v>4800</v>
      </c>
      <c r="O4037" s="25">
        <v>2400</v>
      </c>
      <c r="P4037" s="43"/>
    </row>
    <row r="4038" s="1" customFormat="true" ht="35" customHeight="true" spans="1:16">
      <c r="A4038" s="17">
        <v>4035</v>
      </c>
      <c r="B4038" s="54" t="s">
        <v>4059</v>
      </c>
      <c r="C4038" s="19">
        <v>80</v>
      </c>
      <c r="D4038" s="25">
        <v>31</v>
      </c>
      <c r="E4038" s="82" t="s">
        <v>4107</v>
      </c>
      <c r="F4038" s="20" t="s">
        <v>4138</v>
      </c>
      <c r="G4038" s="25" t="s">
        <v>21</v>
      </c>
      <c r="H4038" s="20" t="s">
        <v>22</v>
      </c>
      <c r="I4038" s="20" t="s">
        <v>31</v>
      </c>
      <c r="J4038" s="20" t="s">
        <v>35</v>
      </c>
      <c r="K4038" s="20">
        <v>3</v>
      </c>
      <c r="L4038" s="20">
        <v>10</v>
      </c>
      <c r="M4038" s="25" t="s">
        <v>25</v>
      </c>
      <c r="N4038" s="20">
        <v>24000</v>
      </c>
      <c r="O4038" s="20">
        <v>12000</v>
      </c>
      <c r="P4038" s="43"/>
    </row>
    <row r="4039" s="1" customFormat="true" ht="35" customHeight="true" spans="1:16">
      <c r="A4039" s="17">
        <v>4036</v>
      </c>
      <c r="B4039" s="54" t="s">
        <v>4059</v>
      </c>
      <c r="C4039" s="19">
        <v>81</v>
      </c>
      <c r="D4039" s="25">
        <v>32</v>
      </c>
      <c r="E4039" s="82" t="s">
        <v>4107</v>
      </c>
      <c r="F4039" s="20" t="s">
        <v>4139</v>
      </c>
      <c r="G4039" s="25" t="s">
        <v>21</v>
      </c>
      <c r="H4039" s="20" t="s">
        <v>22</v>
      </c>
      <c r="I4039" s="20" t="s">
        <v>31</v>
      </c>
      <c r="J4039" s="20"/>
      <c r="K4039" s="20"/>
      <c r="L4039" s="20">
        <v>9</v>
      </c>
      <c r="M4039" s="25" t="s">
        <v>25</v>
      </c>
      <c r="N4039" s="20">
        <v>21600</v>
      </c>
      <c r="O4039" s="20">
        <v>10800</v>
      </c>
      <c r="P4039" s="43"/>
    </row>
    <row r="4040" s="1" customFormat="true" ht="35" customHeight="true" spans="1:16">
      <c r="A4040" s="17">
        <v>4037</v>
      </c>
      <c r="B4040" s="54" t="s">
        <v>4059</v>
      </c>
      <c r="C4040" s="19">
        <v>82</v>
      </c>
      <c r="D4040" s="25">
        <v>33</v>
      </c>
      <c r="E4040" s="82" t="s">
        <v>4107</v>
      </c>
      <c r="F4040" s="20" t="s">
        <v>4140</v>
      </c>
      <c r="G4040" s="25" t="s">
        <v>21</v>
      </c>
      <c r="H4040" s="20" t="s">
        <v>22</v>
      </c>
      <c r="I4040" s="20" t="s">
        <v>31</v>
      </c>
      <c r="J4040" s="20" t="s">
        <v>32</v>
      </c>
      <c r="K4040" s="20">
        <v>4</v>
      </c>
      <c r="L4040" s="20">
        <v>4</v>
      </c>
      <c r="M4040" s="25" t="s">
        <v>25</v>
      </c>
      <c r="N4040" s="20">
        <v>9600</v>
      </c>
      <c r="O4040" s="20">
        <v>4800</v>
      </c>
      <c r="P4040" s="43"/>
    </row>
    <row r="4041" s="1" customFormat="true" ht="35" customHeight="true" spans="1:16">
      <c r="A4041" s="17">
        <v>4038</v>
      </c>
      <c r="B4041" s="54" t="s">
        <v>4059</v>
      </c>
      <c r="C4041" s="19">
        <v>83</v>
      </c>
      <c r="D4041" s="25">
        <v>34</v>
      </c>
      <c r="E4041" s="82" t="s">
        <v>4107</v>
      </c>
      <c r="F4041" s="20" t="s">
        <v>4141</v>
      </c>
      <c r="G4041" s="25" t="s">
        <v>21</v>
      </c>
      <c r="H4041" s="20" t="s">
        <v>59</v>
      </c>
      <c r="I4041" s="20" t="s">
        <v>49</v>
      </c>
      <c r="J4041" s="20" t="s">
        <v>35</v>
      </c>
      <c r="K4041" s="20">
        <v>5</v>
      </c>
      <c r="L4041" s="20">
        <v>4</v>
      </c>
      <c r="M4041" s="25" t="s">
        <v>25</v>
      </c>
      <c r="N4041" s="20">
        <v>9600</v>
      </c>
      <c r="O4041" s="20">
        <v>4800</v>
      </c>
      <c r="P4041" s="43"/>
    </row>
    <row r="4042" s="1" customFormat="true" ht="35" customHeight="true" spans="1:16">
      <c r="A4042" s="17">
        <v>4039</v>
      </c>
      <c r="B4042" s="54" t="s">
        <v>4059</v>
      </c>
      <c r="C4042" s="19">
        <v>84</v>
      </c>
      <c r="D4042" s="25">
        <v>35</v>
      </c>
      <c r="E4042" s="82" t="s">
        <v>4107</v>
      </c>
      <c r="F4042" s="20" t="s">
        <v>4142</v>
      </c>
      <c r="G4042" s="25" t="s">
        <v>21</v>
      </c>
      <c r="H4042" s="20" t="s">
        <v>22</v>
      </c>
      <c r="I4042" s="20" t="s">
        <v>31</v>
      </c>
      <c r="J4042" s="20" t="s">
        <v>35</v>
      </c>
      <c r="K4042" s="20">
        <v>1</v>
      </c>
      <c r="L4042" s="20">
        <v>1</v>
      </c>
      <c r="M4042" s="25" t="s">
        <v>25</v>
      </c>
      <c r="N4042" s="20">
        <v>2400</v>
      </c>
      <c r="O4042" s="20">
        <v>1200</v>
      </c>
      <c r="P4042" s="43"/>
    </row>
    <row r="4043" s="1" customFormat="true" ht="35" customHeight="true" spans="1:16">
      <c r="A4043" s="17">
        <v>4040</v>
      </c>
      <c r="B4043" s="54" t="s">
        <v>4059</v>
      </c>
      <c r="C4043" s="19">
        <v>85</v>
      </c>
      <c r="D4043" s="25">
        <v>36</v>
      </c>
      <c r="E4043" s="82" t="s">
        <v>4107</v>
      </c>
      <c r="F4043" s="20" t="s">
        <v>4143</v>
      </c>
      <c r="G4043" s="25" t="s">
        <v>21</v>
      </c>
      <c r="H4043" s="20" t="s">
        <v>22</v>
      </c>
      <c r="I4043" s="20" t="s">
        <v>31</v>
      </c>
      <c r="J4043" s="20" t="s">
        <v>35</v>
      </c>
      <c r="K4043" s="20">
        <v>5</v>
      </c>
      <c r="L4043" s="20">
        <v>1</v>
      </c>
      <c r="M4043" s="25" t="s">
        <v>25</v>
      </c>
      <c r="N4043" s="20">
        <v>2400</v>
      </c>
      <c r="O4043" s="20">
        <v>1200</v>
      </c>
      <c r="P4043" s="43"/>
    </row>
    <row r="4044" s="1" customFormat="true" ht="35" customHeight="true" spans="1:16">
      <c r="A4044" s="17">
        <v>4041</v>
      </c>
      <c r="B4044" s="54" t="s">
        <v>4059</v>
      </c>
      <c r="C4044" s="19">
        <v>86</v>
      </c>
      <c r="D4044" s="25">
        <v>37</v>
      </c>
      <c r="E4044" s="82" t="s">
        <v>4107</v>
      </c>
      <c r="F4044" s="20" t="s">
        <v>4144</v>
      </c>
      <c r="G4044" s="25" t="s">
        <v>21</v>
      </c>
      <c r="H4044" s="20" t="s">
        <v>22</v>
      </c>
      <c r="I4044" s="20" t="s">
        <v>31</v>
      </c>
      <c r="J4044" s="20" t="s">
        <v>39</v>
      </c>
      <c r="K4044" s="20">
        <v>5</v>
      </c>
      <c r="L4044" s="20">
        <v>1</v>
      </c>
      <c r="M4044" s="25" t="s">
        <v>25</v>
      </c>
      <c r="N4044" s="20">
        <v>2400</v>
      </c>
      <c r="O4044" s="20">
        <v>1200</v>
      </c>
      <c r="P4044" s="43"/>
    </row>
    <row r="4045" s="1" customFormat="true" ht="35" customHeight="true" spans="1:16">
      <c r="A4045" s="17">
        <v>4042</v>
      </c>
      <c r="B4045" s="54" t="s">
        <v>4059</v>
      </c>
      <c r="C4045" s="19">
        <v>87</v>
      </c>
      <c r="D4045" s="25">
        <v>38</v>
      </c>
      <c r="E4045" s="82" t="s">
        <v>4107</v>
      </c>
      <c r="F4045" s="20" t="s">
        <v>4145</v>
      </c>
      <c r="G4045" s="25" t="s">
        <v>21</v>
      </c>
      <c r="H4045" s="20" t="s">
        <v>22</v>
      </c>
      <c r="I4045" s="20" t="s">
        <v>31</v>
      </c>
      <c r="J4045" s="20" t="s">
        <v>39</v>
      </c>
      <c r="K4045" s="20">
        <v>3</v>
      </c>
      <c r="L4045" s="20">
        <v>1</v>
      </c>
      <c r="M4045" s="25" t="s">
        <v>25</v>
      </c>
      <c r="N4045" s="20">
        <v>2400</v>
      </c>
      <c r="O4045" s="20">
        <v>1200</v>
      </c>
      <c r="P4045" s="43"/>
    </row>
    <row r="4046" s="1" customFormat="true" ht="35" customHeight="true" spans="1:16">
      <c r="A4046" s="17">
        <v>4043</v>
      </c>
      <c r="B4046" s="54" t="s">
        <v>4059</v>
      </c>
      <c r="C4046" s="19">
        <v>88</v>
      </c>
      <c r="D4046" s="25">
        <v>39</v>
      </c>
      <c r="E4046" s="82" t="s">
        <v>4107</v>
      </c>
      <c r="F4046" s="20" t="s">
        <v>4146</v>
      </c>
      <c r="G4046" s="25" t="s">
        <v>21</v>
      </c>
      <c r="H4046" s="20" t="s">
        <v>22</v>
      </c>
      <c r="I4046" s="20" t="s">
        <v>31</v>
      </c>
      <c r="J4046" s="20" t="s">
        <v>35</v>
      </c>
      <c r="K4046" s="20">
        <v>6</v>
      </c>
      <c r="L4046" s="20">
        <v>1</v>
      </c>
      <c r="M4046" s="25" t="s">
        <v>25</v>
      </c>
      <c r="N4046" s="20">
        <v>2400</v>
      </c>
      <c r="O4046" s="20">
        <v>1200</v>
      </c>
      <c r="P4046" s="43"/>
    </row>
    <row r="4047" s="1" customFormat="true" ht="35" customHeight="true" spans="1:16">
      <c r="A4047" s="17">
        <v>4044</v>
      </c>
      <c r="B4047" s="54" t="s">
        <v>4059</v>
      </c>
      <c r="C4047" s="19">
        <v>89</v>
      </c>
      <c r="D4047" s="25">
        <v>40</v>
      </c>
      <c r="E4047" s="82" t="s">
        <v>4107</v>
      </c>
      <c r="F4047" s="20" t="s">
        <v>4147</v>
      </c>
      <c r="G4047" s="25" t="s">
        <v>21</v>
      </c>
      <c r="H4047" s="20" t="s">
        <v>22</v>
      </c>
      <c r="I4047" s="20" t="s">
        <v>31</v>
      </c>
      <c r="J4047" s="20" t="s">
        <v>32</v>
      </c>
      <c r="K4047" s="20">
        <v>3</v>
      </c>
      <c r="L4047" s="20">
        <v>1</v>
      </c>
      <c r="M4047" s="25" t="s">
        <v>25</v>
      </c>
      <c r="N4047" s="20">
        <v>2400</v>
      </c>
      <c r="O4047" s="20">
        <v>1200</v>
      </c>
      <c r="P4047" s="43"/>
    </row>
    <row r="4048" s="1" customFormat="true" ht="35" customHeight="true" spans="1:16">
      <c r="A4048" s="17">
        <v>4045</v>
      </c>
      <c r="B4048" s="54" t="s">
        <v>4059</v>
      </c>
      <c r="C4048" s="19">
        <v>90</v>
      </c>
      <c r="D4048" s="25">
        <v>41</v>
      </c>
      <c r="E4048" s="82" t="s">
        <v>4107</v>
      </c>
      <c r="F4048" s="20" t="s">
        <v>4148</v>
      </c>
      <c r="G4048" s="25" t="s">
        <v>21</v>
      </c>
      <c r="H4048" s="20" t="s">
        <v>22</v>
      </c>
      <c r="I4048" s="20" t="s">
        <v>31</v>
      </c>
      <c r="J4048" s="20" t="s">
        <v>35</v>
      </c>
      <c r="K4048" s="20">
        <v>2</v>
      </c>
      <c r="L4048" s="20">
        <v>1</v>
      </c>
      <c r="M4048" s="25" t="s">
        <v>25</v>
      </c>
      <c r="N4048" s="20">
        <v>2400</v>
      </c>
      <c r="O4048" s="20">
        <v>1200</v>
      </c>
      <c r="P4048" s="43"/>
    </row>
    <row r="4049" s="1" customFormat="true" ht="35" customHeight="true" spans="1:16">
      <c r="A4049" s="17">
        <v>4046</v>
      </c>
      <c r="B4049" s="54" t="s">
        <v>4059</v>
      </c>
      <c r="C4049" s="19">
        <v>91</v>
      </c>
      <c r="D4049" s="25">
        <v>42</v>
      </c>
      <c r="E4049" s="82" t="s">
        <v>4107</v>
      </c>
      <c r="F4049" s="20" t="s">
        <v>4149</v>
      </c>
      <c r="G4049" s="20" t="s">
        <v>21</v>
      </c>
      <c r="H4049" s="20" t="s">
        <v>59</v>
      </c>
      <c r="I4049" s="20" t="s">
        <v>49</v>
      </c>
      <c r="J4049" s="20" t="s">
        <v>32</v>
      </c>
      <c r="K4049" s="20">
        <v>1</v>
      </c>
      <c r="L4049" s="20">
        <v>1</v>
      </c>
      <c r="M4049" s="25" t="s">
        <v>25</v>
      </c>
      <c r="N4049" s="20">
        <v>2400</v>
      </c>
      <c r="O4049" s="20">
        <v>1200</v>
      </c>
      <c r="P4049" s="43"/>
    </row>
    <row r="4050" s="1" customFormat="true" ht="35" customHeight="true" spans="1:16">
      <c r="A4050" s="17">
        <v>4047</v>
      </c>
      <c r="B4050" s="54" t="s">
        <v>4059</v>
      </c>
      <c r="C4050" s="19">
        <v>92</v>
      </c>
      <c r="D4050" s="25">
        <v>43</v>
      </c>
      <c r="E4050" s="82" t="s">
        <v>4107</v>
      </c>
      <c r="F4050" s="20" t="s">
        <v>4150</v>
      </c>
      <c r="G4050" s="25" t="s">
        <v>21</v>
      </c>
      <c r="H4050" s="20" t="s">
        <v>59</v>
      </c>
      <c r="I4050" s="20" t="s">
        <v>49</v>
      </c>
      <c r="J4050" s="20" t="s">
        <v>39</v>
      </c>
      <c r="K4050" s="20">
        <v>5</v>
      </c>
      <c r="L4050" s="20">
        <v>6</v>
      </c>
      <c r="M4050" s="25" t="s">
        <v>25</v>
      </c>
      <c r="N4050" s="20">
        <v>14400</v>
      </c>
      <c r="O4050" s="20">
        <v>7200</v>
      </c>
      <c r="P4050" s="43"/>
    </row>
    <row r="4051" s="1" customFormat="true" ht="35" customHeight="true" spans="1:16">
      <c r="A4051" s="17">
        <v>4048</v>
      </c>
      <c r="B4051" s="54" t="s">
        <v>4059</v>
      </c>
      <c r="C4051" s="19">
        <v>93</v>
      </c>
      <c r="D4051" s="20">
        <v>1</v>
      </c>
      <c r="E4051" s="81" t="s">
        <v>4151</v>
      </c>
      <c r="F4051" s="20" t="s">
        <v>4152</v>
      </c>
      <c r="G4051" s="20" t="s">
        <v>21</v>
      </c>
      <c r="H4051" s="20" t="s">
        <v>22</v>
      </c>
      <c r="I4051" s="20" t="s">
        <v>23</v>
      </c>
      <c r="J4051" s="20" t="s">
        <v>24</v>
      </c>
      <c r="K4051" s="20" t="s">
        <v>24</v>
      </c>
      <c r="L4051" s="20">
        <v>10</v>
      </c>
      <c r="M4051" s="25" t="s">
        <v>25</v>
      </c>
      <c r="N4051" s="20">
        <v>24000</v>
      </c>
      <c r="O4051" s="20">
        <v>12000</v>
      </c>
      <c r="P4051" s="43">
        <f ca="1">SUMIF(E:O,E4051,O:O)</f>
        <v>189600</v>
      </c>
    </row>
    <row r="4052" s="1" customFormat="true" ht="35" customHeight="true" spans="1:16">
      <c r="A4052" s="17">
        <v>4049</v>
      </c>
      <c r="B4052" s="54" t="s">
        <v>4059</v>
      </c>
      <c r="C4052" s="19">
        <v>94</v>
      </c>
      <c r="D4052" s="20">
        <v>2</v>
      </c>
      <c r="E4052" s="81" t="s">
        <v>4151</v>
      </c>
      <c r="F4052" s="20" t="s">
        <v>4153</v>
      </c>
      <c r="G4052" s="20" t="s">
        <v>21</v>
      </c>
      <c r="H4052" s="20" t="s">
        <v>22</v>
      </c>
      <c r="I4052" s="20" t="s">
        <v>146</v>
      </c>
      <c r="J4052" s="20" t="s">
        <v>24</v>
      </c>
      <c r="K4052" s="20" t="s">
        <v>24</v>
      </c>
      <c r="L4052" s="20">
        <v>3</v>
      </c>
      <c r="M4052" s="25" t="s">
        <v>25</v>
      </c>
      <c r="N4052" s="20">
        <v>7200</v>
      </c>
      <c r="O4052" s="20">
        <v>3600</v>
      </c>
      <c r="P4052" s="43"/>
    </row>
    <row r="4053" s="1" customFormat="true" ht="35" customHeight="true" spans="1:16">
      <c r="A4053" s="17">
        <v>4050</v>
      </c>
      <c r="B4053" s="54" t="s">
        <v>4059</v>
      </c>
      <c r="C4053" s="19">
        <v>95</v>
      </c>
      <c r="D4053" s="20">
        <v>3</v>
      </c>
      <c r="E4053" s="81" t="s">
        <v>4151</v>
      </c>
      <c r="F4053" s="20" t="s">
        <v>4154</v>
      </c>
      <c r="G4053" s="20" t="s">
        <v>63</v>
      </c>
      <c r="H4053" s="20" t="s">
        <v>22</v>
      </c>
      <c r="I4053" s="20" t="s">
        <v>29</v>
      </c>
      <c r="J4053" s="20" t="s">
        <v>24</v>
      </c>
      <c r="K4053" s="20" t="s">
        <v>24</v>
      </c>
      <c r="L4053" s="20">
        <v>6</v>
      </c>
      <c r="M4053" s="25" t="s">
        <v>25</v>
      </c>
      <c r="N4053" s="20">
        <v>14400</v>
      </c>
      <c r="O4053" s="20">
        <v>7200</v>
      </c>
      <c r="P4053" s="43"/>
    </row>
    <row r="4054" s="1" customFormat="true" ht="35" customHeight="true" spans="1:16">
      <c r="A4054" s="17">
        <v>4051</v>
      </c>
      <c r="B4054" s="54" t="s">
        <v>4059</v>
      </c>
      <c r="C4054" s="19">
        <v>96</v>
      </c>
      <c r="D4054" s="20">
        <v>4</v>
      </c>
      <c r="E4054" s="81" t="s">
        <v>4151</v>
      </c>
      <c r="F4054" s="25" t="s">
        <v>4155</v>
      </c>
      <c r="G4054" s="20" t="s">
        <v>21</v>
      </c>
      <c r="H4054" s="20" t="s">
        <v>22</v>
      </c>
      <c r="I4054" s="20" t="s">
        <v>31</v>
      </c>
      <c r="J4054" s="20" t="s">
        <v>32</v>
      </c>
      <c r="K4054" s="20">
        <v>3</v>
      </c>
      <c r="L4054" s="20">
        <v>9</v>
      </c>
      <c r="M4054" s="25" t="s">
        <v>25</v>
      </c>
      <c r="N4054" s="20">
        <v>21600</v>
      </c>
      <c r="O4054" s="20">
        <v>10800</v>
      </c>
      <c r="P4054" s="43"/>
    </row>
    <row r="4055" s="1" customFormat="true" ht="35" customHeight="true" spans="1:16">
      <c r="A4055" s="17">
        <v>4052</v>
      </c>
      <c r="B4055" s="54" t="s">
        <v>4059</v>
      </c>
      <c r="C4055" s="19">
        <v>97</v>
      </c>
      <c r="D4055" s="20">
        <v>5</v>
      </c>
      <c r="E4055" s="81" t="s">
        <v>4151</v>
      </c>
      <c r="F4055" s="25" t="s">
        <v>4156</v>
      </c>
      <c r="G4055" s="20" t="s">
        <v>21</v>
      </c>
      <c r="H4055" s="20" t="s">
        <v>22</v>
      </c>
      <c r="I4055" s="20" t="s">
        <v>31</v>
      </c>
      <c r="J4055" s="20" t="s">
        <v>39</v>
      </c>
      <c r="K4055" s="20">
        <v>1</v>
      </c>
      <c r="L4055" s="20">
        <v>2</v>
      </c>
      <c r="M4055" s="25" t="s">
        <v>25</v>
      </c>
      <c r="N4055" s="20">
        <v>4800</v>
      </c>
      <c r="O4055" s="20">
        <v>2400</v>
      </c>
      <c r="P4055" s="43"/>
    </row>
    <row r="4056" s="1" customFormat="true" ht="35" customHeight="true" spans="1:16">
      <c r="A4056" s="17">
        <v>4053</v>
      </c>
      <c r="B4056" s="54" t="s">
        <v>4059</v>
      </c>
      <c r="C4056" s="19">
        <v>98</v>
      </c>
      <c r="D4056" s="20">
        <v>6</v>
      </c>
      <c r="E4056" s="81" t="s">
        <v>4151</v>
      </c>
      <c r="F4056" s="25" t="s">
        <v>1866</v>
      </c>
      <c r="G4056" s="20" t="s">
        <v>21</v>
      </c>
      <c r="H4056" s="20" t="s">
        <v>22</v>
      </c>
      <c r="I4056" s="20" t="s">
        <v>31</v>
      </c>
      <c r="J4056" s="20" t="s">
        <v>39</v>
      </c>
      <c r="K4056" s="20">
        <v>1</v>
      </c>
      <c r="L4056" s="20">
        <v>8</v>
      </c>
      <c r="M4056" s="20" t="s">
        <v>25</v>
      </c>
      <c r="N4056" s="20">
        <v>19200</v>
      </c>
      <c r="O4056" s="20">
        <v>9600</v>
      </c>
      <c r="P4056" s="43"/>
    </row>
    <row r="4057" s="1" customFormat="true" ht="35" customHeight="true" spans="1:16">
      <c r="A4057" s="17">
        <v>4054</v>
      </c>
      <c r="B4057" s="54" t="s">
        <v>4059</v>
      </c>
      <c r="C4057" s="19">
        <v>99</v>
      </c>
      <c r="D4057" s="20">
        <v>7</v>
      </c>
      <c r="E4057" s="81" t="s">
        <v>4151</v>
      </c>
      <c r="F4057" s="25" t="s">
        <v>4157</v>
      </c>
      <c r="G4057" s="20" t="s">
        <v>21</v>
      </c>
      <c r="H4057" s="20" t="s">
        <v>22</v>
      </c>
      <c r="I4057" s="20" t="s">
        <v>31</v>
      </c>
      <c r="J4057" s="20" t="s">
        <v>39</v>
      </c>
      <c r="K4057" s="20">
        <v>2</v>
      </c>
      <c r="L4057" s="20">
        <v>8</v>
      </c>
      <c r="M4057" s="20" t="s">
        <v>25</v>
      </c>
      <c r="N4057" s="20">
        <v>19200</v>
      </c>
      <c r="O4057" s="20">
        <v>9600</v>
      </c>
      <c r="P4057" s="43"/>
    </row>
    <row r="4058" s="1" customFormat="true" ht="35" customHeight="true" spans="1:16">
      <c r="A4058" s="17">
        <v>4055</v>
      </c>
      <c r="B4058" s="54" t="s">
        <v>4059</v>
      </c>
      <c r="C4058" s="19">
        <v>100</v>
      </c>
      <c r="D4058" s="20">
        <v>8</v>
      </c>
      <c r="E4058" s="81" t="s">
        <v>4151</v>
      </c>
      <c r="F4058" s="25" t="s">
        <v>4158</v>
      </c>
      <c r="G4058" s="20" t="s">
        <v>21</v>
      </c>
      <c r="H4058" s="20" t="s">
        <v>22</v>
      </c>
      <c r="I4058" s="20" t="s">
        <v>31</v>
      </c>
      <c r="J4058" s="20" t="s">
        <v>35</v>
      </c>
      <c r="K4058" s="20">
        <v>1</v>
      </c>
      <c r="L4058" s="20">
        <v>7</v>
      </c>
      <c r="M4058" s="20" t="s">
        <v>25</v>
      </c>
      <c r="N4058" s="20">
        <v>16800</v>
      </c>
      <c r="O4058" s="20">
        <v>8400</v>
      </c>
      <c r="P4058" s="43"/>
    </row>
    <row r="4059" s="1" customFormat="true" ht="35" customHeight="true" spans="1:16">
      <c r="A4059" s="17">
        <v>4056</v>
      </c>
      <c r="B4059" s="54" t="s">
        <v>4059</v>
      </c>
      <c r="C4059" s="19">
        <v>101</v>
      </c>
      <c r="D4059" s="20">
        <v>9</v>
      </c>
      <c r="E4059" s="81" t="s">
        <v>4151</v>
      </c>
      <c r="F4059" s="25" t="s">
        <v>4159</v>
      </c>
      <c r="G4059" s="20" t="s">
        <v>21</v>
      </c>
      <c r="H4059" s="20" t="s">
        <v>22</v>
      </c>
      <c r="I4059" s="20" t="s">
        <v>31</v>
      </c>
      <c r="J4059" s="20" t="s">
        <v>35</v>
      </c>
      <c r="K4059" s="20">
        <v>1</v>
      </c>
      <c r="L4059" s="20">
        <v>9</v>
      </c>
      <c r="M4059" s="20" t="s">
        <v>25</v>
      </c>
      <c r="N4059" s="20">
        <v>21600</v>
      </c>
      <c r="O4059" s="20">
        <v>10800</v>
      </c>
      <c r="P4059" s="43"/>
    </row>
    <row r="4060" s="1" customFormat="true" ht="35" customHeight="true" spans="1:16">
      <c r="A4060" s="17">
        <v>4057</v>
      </c>
      <c r="B4060" s="54" t="s">
        <v>4059</v>
      </c>
      <c r="C4060" s="19">
        <v>102</v>
      </c>
      <c r="D4060" s="20">
        <v>10</v>
      </c>
      <c r="E4060" s="81" t="s">
        <v>4151</v>
      </c>
      <c r="F4060" s="25" t="s">
        <v>4160</v>
      </c>
      <c r="G4060" s="20" t="s">
        <v>21</v>
      </c>
      <c r="H4060" s="20" t="s">
        <v>22</v>
      </c>
      <c r="I4060" s="20" t="s">
        <v>31</v>
      </c>
      <c r="J4060" s="20" t="s">
        <v>35</v>
      </c>
      <c r="K4060" s="20">
        <v>2</v>
      </c>
      <c r="L4060" s="20">
        <v>8</v>
      </c>
      <c r="M4060" s="20" t="s">
        <v>25</v>
      </c>
      <c r="N4060" s="20">
        <v>19200</v>
      </c>
      <c r="O4060" s="20">
        <v>9600</v>
      </c>
      <c r="P4060" s="43"/>
    </row>
    <row r="4061" s="1" customFormat="true" ht="35" customHeight="true" spans="1:16">
      <c r="A4061" s="17">
        <v>4058</v>
      </c>
      <c r="B4061" s="54" t="s">
        <v>4059</v>
      </c>
      <c r="C4061" s="19">
        <v>103</v>
      </c>
      <c r="D4061" s="20">
        <v>11</v>
      </c>
      <c r="E4061" s="81" t="s">
        <v>4151</v>
      </c>
      <c r="F4061" s="25" t="s">
        <v>4161</v>
      </c>
      <c r="G4061" s="20" t="s">
        <v>21</v>
      </c>
      <c r="H4061" s="20" t="s">
        <v>22</v>
      </c>
      <c r="I4061" s="20" t="s">
        <v>31</v>
      </c>
      <c r="J4061" s="20" t="s">
        <v>35</v>
      </c>
      <c r="K4061" s="20">
        <v>2</v>
      </c>
      <c r="L4061" s="20">
        <v>2</v>
      </c>
      <c r="M4061" s="20" t="s">
        <v>25</v>
      </c>
      <c r="N4061" s="20">
        <v>4800</v>
      </c>
      <c r="O4061" s="20">
        <v>2400</v>
      </c>
      <c r="P4061" s="43"/>
    </row>
    <row r="4062" s="1" customFormat="true" ht="35" customHeight="true" spans="1:16">
      <c r="A4062" s="17">
        <v>4059</v>
      </c>
      <c r="B4062" s="54" t="s">
        <v>4059</v>
      </c>
      <c r="C4062" s="19">
        <v>104</v>
      </c>
      <c r="D4062" s="20">
        <v>12</v>
      </c>
      <c r="E4062" s="81" t="s">
        <v>4151</v>
      </c>
      <c r="F4062" s="25" t="s">
        <v>4162</v>
      </c>
      <c r="G4062" s="20" t="s">
        <v>21</v>
      </c>
      <c r="H4062" s="20" t="s">
        <v>22</v>
      </c>
      <c r="I4062" s="20" t="s">
        <v>31</v>
      </c>
      <c r="J4062" s="20" t="s">
        <v>35</v>
      </c>
      <c r="K4062" s="20">
        <v>3</v>
      </c>
      <c r="L4062" s="20">
        <v>4</v>
      </c>
      <c r="M4062" s="20" t="s">
        <v>25</v>
      </c>
      <c r="N4062" s="20">
        <v>9600</v>
      </c>
      <c r="O4062" s="20">
        <v>4800</v>
      </c>
      <c r="P4062" s="43"/>
    </row>
    <row r="4063" s="1" customFormat="true" ht="35" customHeight="true" spans="1:16">
      <c r="A4063" s="17">
        <v>4060</v>
      </c>
      <c r="B4063" s="54" t="s">
        <v>4059</v>
      </c>
      <c r="C4063" s="19">
        <v>105</v>
      </c>
      <c r="D4063" s="20">
        <v>13</v>
      </c>
      <c r="E4063" s="81" t="s">
        <v>4151</v>
      </c>
      <c r="F4063" s="25" t="s">
        <v>4163</v>
      </c>
      <c r="G4063" s="20" t="s">
        <v>21</v>
      </c>
      <c r="H4063" s="20" t="s">
        <v>22</v>
      </c>
      <c r="I4063" s="20" t="s">
        <v>31</v>
      </c>
      <c r="J4063" s="20" t="s">
        <v>35</v>
      </c>
      <c r="K4063" s="20">
        <v>4</v>
      </c>
      <c r="L4063" s="20">
        <v>6</v>
      </c>
      <c r="M4063" s="20" t="s">
        <v>25</v>
      </c>
      <c r="N4063" s="20">
        <v>14400</v>
      </c>
      <c r="O4063" s="20">
        <v>7200</v>
      </c>
      <c r="P4063" s="43"/>
    </row>
    <row r="4064" s="1" customFormat="true" ht="35" customHeight="true" spans="1:16">
      <c r="A4064" s="17">
        <v>4061</v>
      </c>
      <c r="B4064" s="54" t="s">
        <v>4059</v>
      </c>
      <c r="C4064" s="19">
        <v>106</v>
      </c>
      <c r="D4064" s="20">
        <v>14</v>
      </c>
      <c r="E4064" s="81" t="s">
        <v>4151</v>
      </c>
      <c r="F4064" s="25" t="s">
        <v>4164</v>
      </c>
      <c r="G4064" s="20" t="s">
        <v>21</v>
      </c>
      <c r="H4064" s="20" t="s">
        <v>22</v>
      </c>
      <c r="I4064" s="20" t="s">
        <v>31</v>
      </c>
      <c r="J4064" s="20" t="s">
        <v>35</v>
      </c>
      <c r="K4064" s="20">
        <v>5</v>
      </c>
      <c r="L4064" s="20">
        <v>8</v>
      </c>
      <c r="M4064" s="20" t="s">
        <v>25</v>
      </c>
      <c r="N4064" s="20">
        <v>19200</v>
      </c>
      <c r="O4064" s="20">
        <v>9600</v>
      </c>
      <c r="P4064" s="43"/>
    </row>
    <row r="4065" s="1" customFormat="true" ht="35" customHeight="true" spans="1:16">
      <c r="A4065" s="17">
        <v>4062</v>
      </c>
      <c r="B4065" s="54" t="s">
        <v>4059</v>
      </c>
      <c r="C4065" s="19">
        <v>107</v>
      </c>
      <c r="D4065" s="20">
        <v>15</v>
      </c>
      <c r="E4065" s="81" t="s">
        <v>4151</v>
      </c>
      <c r="F4065" s="25" t="s">
        <v>4165</v>
      </c>
      <c r="G4065" s="20" t="s">
        <v>21</v>
      </c>
      <c r="H4065" s="20" t="s">
        <v>22</v>
      </c>
      <c r="I4065" s="20" t="s">
        <v>31</v>
      </c>
      <c r="J4065" s="20" t="s">
        <v>35</v>
      </c>
      <c r="K4065" s="20">
        <v>5</v>
      </c>
      <c r="L4065" s="20">
        <v>10</v>
      </c>
      <c r="M4065" s="20" t="s">
        <v>25</v>
      </c>
      <c r="N4065" s="20">
        <v>24000</v>
      </c>
      <c r="O4065" s="20">
        <v>12000</v>
      </c>
      <c r="P4065" s="43"/>
    </row>
    <row r="4066" s="1" customFormat="true" ht="35" customHeight="true" spans="1:16">
      <c r="A4066" s="17">
        <v>4063</v>
      </c>
      <c r="B4066" s="54" t="s">
        <v>4059</v>
      </c>
      <c r="C4066" s="19">
        <v>108</v>
      </c>
      <c r="D4066" s="20">
        <v>16</v>
      </c>
      <c r="E4066" s="81" t="s">
        <v>4151</v>
      </c>
      <c r="F4066" s="25" t="s">
        <v>4166</v>
      </c>
      <c r="G4066" s="20" t="s">
        <v>21</v>
      </c>
      <c r="H4066" s="20" t="s">
        <v>22</v>
      </c>
      <c r="I4066" s="20" t="s">
        <v>31</v>
      </c>
      <c r="J4066" s="20" t="s">
        <v>35</v>
      </c>
      <c r="K4066" s="20">
        <v>6</v>
      </c>
      <c r="L4066" s="20">
        <v>2</v>
      </c>
      <c r="M4066" s="20" t="s">
        <v>25</v>
      </c>
      <c r="N4066" s="20">
        <v>4800</v>
      </c>
      <c r="O4066" s="20">
        <v>2400</v>
      </c>
      <c r="P4066" s="43"/>
    </row>
    <row r="4067" s="1" customFormat="true" ht="35" customHeight="true" spans="1:16">
      <c r="A4067" s="17">
        <v>4064</v>
      </c>
      <c r="B4067" s="54" t="s">
        <v>4059</v>
      </c>
      <c r="C4067" s="19">
        <v>109</v>
      </c>
      <c r="D4067" s="20">
        <v>17</v>
      </c>
      <c r="E4067" s="81" t="s">
        <v>4151</v>
      </c>
      <c r="F4067" s="25" t="s">
        <v>4167</v>
      </c>
      <c r="G4067" s="20" t="s">
        <v>21</v>
      </c>
      <c r="H4067" s="20" t="s">
        <v>89</v>
      </c>
      <c r="I4067" s="20" t="s">
        <v>49</v>
      </c>
      <c r="J4067" s="20" t="s">
        <v>32</v>
      </c>
      <c r="K4067" s="20">
        <v>1</v>
      </c>
      <c r="L4067" s="20">
        <v>7</v>
      </c>
      <c r="M4067" s="20" t="s">
        <v>25</v>
      </c>
      <c r="N4067" s="20">
        <v>16800</v>
      </c>
      <c r="O4067" s="20">
        <v>8400</v>
      </c>
      <c r="P4067" s="43"/>
    </row>
    <row r="4068" s="1" customFormat="true" ht="35" customHeight="true" spans="1:16">
      <c r="A4068" s="17">
        <v>4065</v>
      </c>
      <c r="B4068" s="54" t="s">
        <v>4059</v>
      </c>
      <c r="C4068" s="19">
        <v>110</v>
      </c>
      <c r="D4068" s="20">
        <v>18</v>
      </c>
      <c r="E4068" s="81" t="s">
        <v>4151</v>
      </c>
      <c r="F4068" s="25" t="s">
        <v>4168</v>
      </c>
      <c r="G4068" s="20" t="s">
        <v>21</v>
      </c>
      <c r="H4068" s="20" t="s">
        <v>89</v>
      </c>
      <c r="I4068" s="20" t="s">
        <v>49</v>
      </c>
      <c r="J4068" s="20" t="s">
        <v>39</v>
      </c>
      <c r="K4068" s="20">
        <v>2</v>
      </c>
      <c r="L4068" s="20">
        <v>10</v>
      </c>
      <c r="M4068" s="20" t="s">
        <v>25</v>
      </c>
      <c r="N4068" s="20">
        <v>24000</v>
      </c>
      <c r="O4068" s="20">
        <v>12000</v>
      </c>
      <c r="P4068" s="43"/>
    </row>
    <row r="4069" s="1" customFormat="true" ht="35" customHeight="true" spans="1:16">
      <c r="A4069" s="17">
        <v>4066</v>
      </c>
      <c r="B4069" s="54" t="s">
        <v>4059</v>
      </c>
      <c r="C4069" s="19">
        <v>111</v>
      </c>
      <c r="D4069" s="20">
        <v>19</v>
      </c>
      <c r="E4069" s="81" t="s">
        <v>4151</v>
      </c>
      <c r="F4069" s="83" t="s">
        <v>4169</v>
      </c>
      <c r="G4069" s="20" t="s">
        <v>21</v>
      </c>
      <c r="H4069" s="20" t="s">
        <v>89</v>
      </c>
      <c r="I4069" s="20" t="s">
        <v>49</v>
      </c>
      <c r="J4069" s="20" t="s">
        <v>39</v>
      </c>
      <c r="K4069" s="20">
        <v>4</v>
      </c>
      <c r="L4069" s="20">
        <v>6</v>
      </c>
      <c r="M4069" s="20" t="s">
        <v>25</v>
      </c>
      <c r="N4069" s="20">
        <v>14400</v>
      </c>
      <c r="O4069" s="20">
        <v>7200</v>
      </c>
      <c r="P4069" s="43"/>
    </row>
    <row r="4070" s="1" customFormat="true" ht="35" customHeight="true" spans="1:16">
      <c r="A4070" s="17">
        <v>4067</v>
      </c>
      <c r="B4070" s="54" t="s">
        <v>4059</v>
      </c>
      <c r="C4070" s="19">
        <v>112</v>
      </c>
      <c r="D4070" s="20">
        <v>20</v>
      </c>
      <c r="E4070" s="81" t="s">
        <v>4151</v>
      </c>
      <c r="F4070" s="20" t="s">
        <v>4170</v>
      </c>
      <c r="G4070" s="20" t="s">
        <v>21</v>
      </c>
      <c r="H4070" s="20" t="s">
        <v>89</v>
      </c>
      <c r="I4070" s="20" t="s">
        <v>49</v>
      </c>
      <c r="J4070" s="20" t="s">
        <v>35</v>
      </c>
      <c r="K4070" s="20">
        <v>1</v>
      </c>
      <c r="L4070" s="20">
        <v>7</v>
      </c>
      <c r="M4070" s="20" t="s">
        <v>25</v>
      </c>
      <c r="N4070" s="20">
        <v>16800</v>
      </c>
      <c r="O4070" s="20">
        <v>8400</v>
      </c>
      <c r="P4070" s="43"/>
    </row>
    <row r="4071" s="1" customFormat="true" ht="35" customHeight="true" spans="1:16">
      <c r="A4071" s="17">
        <v>4068</v>
      </c>
      <c r="B4071" s="54" t="s">
        <v>4059</v>
      </c>
      <c r="C4071" s="19">
        <v>113</v>
      </c>
      <c r="D4071" s="20">
        <v>21</v>
      </c>
      <c r="E4071" s="81" t="s">
        <v>4151</v>
      </c>
      <c r="F4071" s="25" t="s">
        <v>4171</v>
      </c>
      <c r="G4071" s="20" t="s">
        <v>21</v>
      </c>
      <c r="H4071" s="20" t="s">
        <v>89</v>
      </c>
      <c r="I4071" s="20" t="s">
        <v>49</v>
      </c>
      <c r="J4071" s="20" t="s">
        <v>35</v>
      </c>
      <c r="K4071" s="20">
        <v>2</v>
      </c>
      <c r="L4071" s="20">
        <v>6</v>
      </c>
      <c r="M4071" s="20" t="s">
        <v>25</v>
      </c>
      <c r="N4071" s="20">
        <v>14400</v>
      </c>
      <c r="O4071" s="20">
        <v>7200</v>
      </c>
      <c r="P4071" s="43"/>
    </row>
    <row r="4072" s="1" customFormat="true" ht="35" customHeight="true" spans="1:16">
      <c r="A4072" s="17">
        <v>4069</v>
      </c>
      <c r="B4072" s="54" t="s">
        <v>4059</v>
      </c>
      <c r="C4072" s="19">
        <v>114</v>
      </c>
      <c r="D4072" s="20">
        <v>22</v>
      </c>
      <c r="E4072" s="81" t="s">
        <v>4151</v>
      </c>
      <c r="F4072" s="25" t="s">
        <v>4172</v>
      </c>
      <c r="G4072" s="20" t="s">
        <v>21</v>
      </c>
      <c r="H4072" s="20" t="s">
        <v>89</v>
      </c>
      <c r="I4072" s="20" t="s">
        <v>49</v>
      </c>
      <c r="J4072" s="20" t="s">
        <v>35</v>
      </c>
      <c r="K4072" s="20">
        <v>3</v>
      </c>
      <c r="L4072" s="20">
        <v>3</v>
      </c>
      <c r="M4072" s="20" t="s">
        <v>25</v>
      </c>
      <c r="N4072" s="20">
        <v>7200</v>
      </c>
      <c r="O4072" s="20">
        <v>3600</v>
      </c>
      <c r="P4072" s="43"/>
    </row>
    <row r="4073" s="1" customFormat="true" ht="35" customHeight="true" spans="1:16">
      <c r="A4073" s="17">
        <v>4070</v>
      </c>
      <c r="B4073" s="54" t="s">
        <v>4059</v>
      </c>
      <c r="C4073" s="19">
        <v>115</v>
      </c>
      <c r="D4073" s="20">
        <v>23</v>
      </c>
      <c r="E4073" s="81" t="s">
        <v>4151</v>
      </c>
      <c r="F4073" s="25" t="s">
        <v>4173</v>
      </c>
      <c r="G4073" s="20" t="s">
        <v>21</v>
      </c>
      <c r="H4073" s="20" t="s">
        <v>89</v>
      </c>
      <c r="I4073" s="20" t="s">
        <v>49</v>
      </c>
      <c r="J4073" s="20" t="s">
        <v>35</v>
      </c>
      <c r="K4073" s="20">
        <v>5</v>
      </c>
      <c r="L4073" s="20">
        <v>3</v>
      </c>
      <c r="M4073" s="20" t="s">
        <v>25</v>
      </c>
      <c r="N4073" s="20">
        <v>7200</v>
      </c>
      <c r="O4073" s="20">
        <v>3600</v>
      </c>
      <c r="P4073" s="43"/>
    </row>
    <row r="4074" s="1" customFormat="true" ht="35" customHeight="true" spans="1:16">
      <c r="A4074" s="17">
        <v>4071</v>
      </c>
      <c r="B4074" s="54" t="s">
        <v>4059</v>
      </c>
      <c r="C4074" s="19">
        <v>116</v>
      </c>
      <c r="D4074" s="20">
        <v>24</v>
      </c>
      <c r="E4074" s="81" t="s">
        <v>4151</v>
      </c>
      <c r="F4074" s="25" t="s">
        <v>4174</v>
      </c>
      <c r="G4074" s="20" t="s">
        <v>21</v>
      </c>
      <c r="H4074" s="20" t="s">
        <v>22</v>
      </c>
      <c r="I4074" s="20" t="s">
        <v>31</v>
      </c>
      <c r="J4074" s="20" t="s">
        <v>32</v>
      </c>
      <c r="K4074" s="20">
        <v>2</v>
      </c>
      <c r="L4074" s="20">
        <v>1</v>
      </c>
      <c r="M4074" s="20" t="s">
        <v>25</v>
      </c>
      <c r="N4074" s="20">
        <v>2400</v>
      </c>
      <c r="O4074" s="20">
        <v>1200</v>
      </c>
      <c r="P4074" s="43"/>
    </row>
    <row r="4075" s="1" customFormat="true" ht="35" customHeight="true" spans="1:16">
      <c r="A4075" s="17">
        <v>4072</v>
      </c>
      <c r="B4075" s="54" t="s">
        <v>4059</v>
      </c>
      <c r="C4075" s="19">
        <v>117</v>
      </c>
      <c r="D4075" s="20">
        <v>25</v>
      </c>
      <c r="E4075" s="81" t="s">
        <v>4151</v>
      </c>
      <c r="F4075" s="25" t="s">
        <v>4175</v>
      </c>
      <c r="G4075" s="20" t="s">
        <v>21</v>
      </c>
      <c r="H4075" s="20" t="s">
        <v>22</v>
      </c>
      <c r="I4075" s="20" t="s">
        <v>31</v>
      </c>
      <c r="J4075" s="20" t="s">
        <v>32</v>
      </c>
      <c r="K4075" s="20">
        <v>4</v>
      </c>
      <c r="L4075" s="20">
        <v>5</v>
      </c>
      <c r="M4075" s="20" t="s">
        <v>25</v>
      </c>
      <c r="N4075" s="20">
        <v>12000</v>
      </c>
      <c r="O4075" s="20">
        <v>6000</v>
      </c>
      <c r="P4075" s="43"/>
    </row>
    <row r="4076" s="1" customFormat="true" ht="35" customHeight="true" spans="1:16">
      <c r="A4076" s="17">
        <v>4073</v>
      </c>
      <c r="B4076" s="54" t="s">
        <v>4059</v>
      </c>
      <c r="C4076" s="19">
        <v>118</v>
      </c>
      <c r="D4076" s="20">
        <v>26</v>
      </c>
      <c r="E4076" s="81" t="s">
        <v>4151</v>
      </c>
      <c r="F4076" s="25" t="s">
        <v>945</v>
      </c>
      <c r="G4076" s="20" t="s">
        <v>21</v>
      </c>
      <c r="H4076" s="20" t="s">
        <v>22</v>
      </c>
      <c r="I4076" s="20" t="s">
        <v>31</v>
      </c>
      <c r="J4076" s="20" t="s">
        <v>39</v>
      </c>
      <c r="K4076" s="20">
        <v>2</v>
      </c>
      <c r="L4076" s="20">
        <v>1</v>
      </c>
      <c r="M4076" s="20" t="s">
        <v>25</v>
      </c>
      <c r="N4076" s="20">
        <v>2400</v>
      </c>
      <c r="O4076" s="20">
        <v>1200</v>
      </c>
      <c r="P4076" s="43"/>
    </row>
    <row r="4077" s="1" customFormat="true" ht="35" customHeight="true" spans="1:16">
      <c r="A4077" s="17">
        <v>4074</v>
      </c>
      <c r="B4077" s="54" t="s">
        <v>4059</v>
      </c>
      <c r="C4077" s="19">
        <v>119</v>
      </c>
      <c r="D4077" s="20">
        <v>27</v>
      </c>
      <c r="E4077" s="81" t="s">
        <v>4151</v>
      </c>
      <c r="F4077" s="25" t="s">
        <v>4176</v>
      </c>
      <c r="G4077" s="20" t="s">
        <v>21</v>
      </c>
      <c r="H4077" s="20" t="s">
        <v>22</v>
      </c>
      <c r="I4077" s="20" t="s">
        <v>31</v>
      </c>
      <c r="J4077" s="20" t="s">
        <v>39</v>
      </c>
      <c r="K4077" s="20">
        <v>3</v>
      </c>
      <c r="L4077" s="20">
        <v>1</v>
      </c>
      <c r="M4077" s="20" t="s">
        <v>25</v>
      </c>
      <c r="N4077" s="20">
        <v>2400</v>
      </c>
      <c r="O4077" s="20">
        <v>1200</v>
      </c>
      <c r="P4077" s="43"/>
    </row>
    <row r="4078" s="1" customFormat="true" ht="35" customHeight="true" spans="1:16">
      <c r="A4078" s="17">
        <v>4075</v>
      </c>
      <c r="B4078" s="54" t="s">
        <v>4059</v>
      </c>
      <c r="C4078" s="19">
        <v>120</v>
      </c>
      <c r="D4078" s="20">
        <v>28</v>
      </c>
      <c r="E4078" s="81" t="s">
        <v>4151</v>
      </c>
      <c r="F4078" s="25" t="s">
        <v>2774</v>
      </c>
      <c r="G4078" s="20" t="s">
        <v>21</v>
      </c>
      <c r="H4078" s="20" t="s">
        <v>22</v>
      </c>
      <c r="I4078" s="20" t="s">
        <v>31</v>
      </c>
      <c r="J4078" s="20" t="s">
        <v>35</v>
      </c>
      <c r="K4078" s="20">
        <v>4</v>
      </c>
      <c r="L4078" s="20">
        <v>1</v>
      </c>
      <c r="M4078" s="20" t="s">
        <v>25</v>
      </c>
      <c r="N4078" s="20">
        <v>2400</v>
      </c>
      <c r="O4078" s="20">
        <v>1200</v>
      </c>
      <c r="P4078" s="43"/>
    </row>
    <row r="4079" s="1" customFormat="true" ht="35" customHeight="true" spans="1:16">
      <c r="A4079" s="17">
        <v>4076</v>
      </c>
      <c r="B4079" s="54" t="s">
        <v>4059</v>
      </c>
      <c r="C4079" s="19">
        <v>121</v>
      </c>
      <c r="D4079" s="20">
        <v>29</v>
      </c>
      <c r="E4079" s="81" t="s">
        <v>4151</v>
      </c>
      <c r="F4079" s="25" t="s">
        <v>4177</v>
      </c>
      <c r="G4079" s="20" t="s">
        <v>21</v>
      </c>
      <c r="H4079" s="20" t="s">
        <v>22</v>
      </c>
      <c r="I4079" s="20" t="s">
        <v>31</v>
      </c>
      <c r="J4079" s="20" t="s">
        <v>35</v>
      </c>
      <c r="K4079" s="20">
        <v>7</v>
      </c>
      <c r="L4079" s="20">
        <v>1</v>
      </c>
      <c r="M4079" s="20" t="s">
        <v>25</v>
      </c>
      <c r="N4079" s="20">
        <v>2400</v>
      </c>
      <c r="O4079" s="20">
        <v>1200</v>
      </c>
      <c r="P4079" s="43"/>
    </row>
    <row r="4080" s="1" customFormat="true" ht="35" customHeight="true" spans="1:16">
      <c r="A4080" s="17">
        <v>4077</v>
      </c>
      <c r="B4080" s="54" t="s">
        <v>4059</v>
      </c>
      <c r="C4080" s="19">
        <v>122</v>
      </c>
      <c r="D4080" s="20">
        <v>30</v>
      </c>
      <c r="E4080" s="81" t="s">
        <v>4151</v>
      </c>
      <c r="F4080" s="20" t="s">
        <v>4178</v>
      </c>
      <c r="G4080" s="20" t="s">
        <v>21</v>
      </c>
      <c r="H4080" s="20" t="s">
        <v>59</v>
      </c>
      <c r="I4080" s="20" t="s">
        <v>49</v>
      </c>
      <c r="J4080" s="20" t="s">
        <v>35</v>
      </c>
      <c r="K4080" s="20">
        <v>6</v>
      </c>
      <c r="L4080" s="20">
        <v>4</v>
      </c>
      <c r="M4080" s="20" t="s">
        <v>25</v>
      </c>
      <c r="N4080" s="20">
        <v>9600</v>
      </c>
      <c r="O4080" s="20">
        <v>4800</v>
      </c>
      <c r="P4080" s="43"/>
    </row>
    <row r="4081" s="1" customFormat="true" ht="35" customHeight="true" spans="1:16">
      <c r="A4081" s="17">
        <v>4078</v>
      </c>
      <c r="B4081" s="54" t="s">
        <v>4059</v>
      </c>
      <c r="C4081" s="19">
        <v>123</v>
      </c>
      <c r="D4081" s="20">
        <v>1</v>
      </c>
      <c r="E4081" s="81" t="s">
        <v>4179</v>
      </c>
      <c r="F4081" s="20" t="s">
        <v>4180</v>
      </c>
      <c r="G4081" s="84" t="s">
        <v>21</v>
      </c>
      <c r="H4081" s="20" t="s">
        <v>42</v>
      </c>
      <c r="I4081" s="20" t="s">
        <v>43</v>
      </c>
      <c r="J4081" s="20" t="s">
        <v>24</v>
      </c>
      <c r="K4081" s="20" t="s">
        <v>4181</v>
      </c>
      <c r="L4081" s="20">
        <v>4</v>
      </c>
      <c r="M4081" s="20" t="s">
        <v>25</v>
      </c>
      <c r="N4081" s="20">
        <v>9600</v>
      </c>
      <c r="O4081" s="20">
        <v>4800</v>
      </c>
      <c r="P4081" s="43">
        <f ca="1">SUMIF(E:O,E4081,O:O)</f>
        <v>152400</v>
      </c>
    </row>
    <row r="4082" s="1" customFormat="true" ht="35" customHeight="true" spans="1:16">
      <c r="A4082" s="17">
        <v>4079</v>
      </c>
      <c r="B4082" s="54" t="s">
        <v>4059</v>
      </c>
      <c r="C4082" s="19">
        <v>124</v>
      </c>
      <c r="D4082" s="20">
        <v>2</v>
      </c>
      <c r="E4082" s="81" t="s">
        <v>4179</v>
      </c>
      <c r="F4082" s="20" t="s">
        <v>4182</v>
      </c>
      <c r="G4082" s="84" t="s">
        <v>21</v>
      </c>
      <c r="H4082" s="20" t="s">
        <v>59</v>
      </c>
      <c r="I4082" s="20" t="s">
        <v>31</v>
      </c>
      <c r="J4082" s="20" t="s">
        <v>32</v>
      </c>
      <c r="K4082" s="20">
        <v>1</v>
      </c>
      <c r="L4082" s="20">
        <v>4</v>
      </c>
      <c r="M4082" s="20" t="s">
        <v>25</v>
      </c>
      <c r="N4082" s="20">
        <v>9600</v>
      </c>
      <c r="O4082" s="20">
        <v>4800</v>
      </c>
      <c r="P4082" s="43"/>
    </row>
    <row r="4083" s="1" customFormat="true" ht="35" customHeight="true" spans="1:16">
      <c r="A4083" s="17">
        <v>4080</v>
      </c>
      <c r="B4083" s="54" t="s">
        <v>4059</v>
      </c>
      <c r="C4083" s="19">
        <v>125</v>
      </c>
      <c r="D4083" s="20">
        <v>3</v>
      </c>
      <c r="E4083" s="81" t="s">
        <v>4179</v>
      </c>
      <c r="F4083" s="20" t="s">
        <v>3378</v>
      </c>
      <c r="G4083" s="84" t="s">
        <v>21</v>
      </c>
      <c r="H4083" s="20" t="s">
        <v>22</v>
      </c>
      <c r="I4083" s="20" t="s">
        <v>31</v>
      </c>
      <c r="J4083" s="20" t="s">
        <v>32</v>
      </c>
      <c r="K4083" s="20">
        <v>1</v>
      </c>
      <c r="L4083" s="20">
        <v>7</v>
      </c>
      <c r="M4083" s="20" t="s">
        <v>25</v>
      </c>
      <c r="N4083" s="20">
        <v>16800</v>
      </c>
      <c r="O4083" s="20">
        <v>8400</v>
      </c>
      <c r="P4083" s="43"/>
    </row>
    <row r="4084" s="1" customFormat="true" ht="35" customHeight="true" spans="1:16">
      <c r="A4084" s="17">
        <v>4081</v>
      </c>
      <c r="B4084" s="54" t="s">
        <v>4059</v>
      </c>
      <c r="C4084" s="19">
        <v>126</v>
      </c>
      <c r="D4084" s="20">
        <v>4</v>
      </c>
      <c r="E4084" s="81" t="s">
        <v>4179</v>
      </c>
      <c r="F4084" s="20" t="s">
        <v>4183</v>
      </c>
      <c r="G4084" s="84" t="s">
        <v>21</v>
      </c>
      <c r="H4084" s="20" t="s">
        <v>22</v>
      </c>
      <c r="I4084" s="20" t="s">
        <v>31</v>
      </c>
      <c r="J4084" s="20" t="s">
        <v>32</v>
      </c>
      <c r="K4084" s="20">
        <v>2</v>
      </c>
      <c r="L4084" s="20">
        <v>10</v>
      </c>
      <c r="M4084" s="20" t="s">
        <v>25</v>
      </c>
      <c r="N4084" s="20">
        <v>24000</v>
      </c>
      <c r="O4084" s="20">
        <v>12000</v>
      </c>
      <c r="P4084" s="43"/>
    </row>
    <row r="4085" s="1" customFormat="true" ht="35" customHeight="true" spans="1:16">
      <c r="A4085" s="17">
        <v>4082</v>
      </c>
      <c r="B4085" s="54" t="s">
        <v>4059</v>
      </c>
      <c r="C4085" s="19">
        <v>127</v>
      </c>
      <c r="D4085" s="20">
        <v>5</v>
      </c>
      <c r="E4085" s="81" t="s">
        <v>4179</v>
      </c>
      <c r="F4085" s="20" t="s">
        <v>4184</v>
      </c>
      <c r="G4085" s="84" t="s">
        <v>21</v>
      </c>
      <c r="H4085" s="20" t="s">
        <v>22</v>
      </c>
      <c r="I4085" s="20" t="s">
        <v>31</v>
      </c>
      <c r="J4085" s="20" t="s">
        <v>39</v>
      </c>
      <c r="K4085" s="20">
        <v>1</v>
      </c>
      <c r="L4085" s="20">
        <v>10</v>
      </c>
      <c r="M4085" s="20" t="s">
        <v>25</v>
      </c>
      <c r="N4085" s="20">
        <v>24000</v>
      </c>
      <c r="O4085" s="20">
        <v>12000</v>
      </c>
      <c r="P4085" s="43"/>
    </row>
    <row r="4086" s="1" customFormat="true" ht="35" customHeight="true" spans="1:16">
      <c r="A4086" s="17">
        <v>4083</v>
      </c>
      <c r="B4086" s="54" t="s">
        <v>4059</v>
      </c>
      <c r="C4086" s="19">
        <v>128</v>
      </c>
      <c r="D4086" s="20">
        <v>6</v>
      </c>
      <c r="E4086" s="81" t="s">
        <v>4179</v>
      </c>
      <c r="F4086" s="20" t="s">
        <v>4185</v>
      </c>
      <c r="G4086" s="84" t="s">
        <v>21</v>
      </c>
      <c r="H4086" s="20" t="s">
        <v>22</v>
      </c>
      <c r="I4086" s="20" t="s">
        <v>31</v>
      </c>
      <c r="J4086" s="20" t="s">
        <v>39</v>
      </c>
      <c r="K4086" s="20">
        <v>3</v>
      </c>
      <c r="L4086" s="20">
        <v>10</v>
      </c>
      <c r="M4086" s="20" t="s">
        <v>25</v>
      </c>
      <c r="N4086" s="20">
        <v>24000</v>
      </c>
      <c r="O4086" s="20">
        <v>12000</v>
      </c>
      <c r="P4086" s="43"/>
    </row>
    <row r="4087" s="1" customFormat="true" ht="35" customHeight="true" spans="1:16">
      <c r="A4087" s="17">
        <v>4084</v>
      </c>
      <c r="B4087" s="54" t="s">
        <v>4059</v>
      </c>
      <c r="C4087" s="19">
        <v>129</v>
      </c>
      <c r="D4087" s="20">
        <v>7</v>
      </c>
      <c r="E4087" s="81" t="s">
        <v>4179</v>
      </c>
      <c r="F4087" s="20" t="s">
        <v>4186</v>
      </c>
      <c r="G4087" s="84" t="s">
        <v>21</v>
      </c>
      <c r="H4087" s="20" t="s">
        <v>22</v>
      </c>
      <c r="I4087" s="20" t="s">
        <v>31</v>
      </c>
      <c r="J4087" s="20" t="s">
        <v>35</v>
      </c>
      <c r="K4087" s="20">
        <v>3</v>
      </c>
      <c r="L4087" s="20">
        <v>7</v>
      </c>
      <c r="M4087" s="20" t="s">
        <v>25</v>
      </c>
      <c r="N4087" s="20">
        <v>16800</v>
      </c>
      <c r="O4087" s="20">
        <v>8400</v>
      </c>
      <c r="P4087" s="43"/>
    </row>
    <row r="4088" s="1" customFormat="true" ht="35" customHeight="true" spans="1:16">
      <c r="A4088" s="17">
        <v>4085</v>
      </c>
      <c r="B4088" s="54" t="s">
        <v>4059</v>
      </c>
      <c r="C4088" s="19">
        <v>130</v>
      </c>
      <c r="D4088" s="20">
        <v>8</v>
      </c>
      <c r="E4088" s="81" t="s">
        <v>4179</v>
      </c>
      <c r="F4088" s="20" t="s">
        <v>4187</v>
      </c>
      <c r="G4088" s="84" t="s">
        <v>21</v>
      </c>
      <c r="H4088" s="20" t="s">
        <v>89</v>
      </c>
      <c r="I4088" s="20" t="s">
        <v>49</v>
      </c>
      <c r="J4088" s="20" t="s">
        <v>32</v>
      </c>
      <c r="K4088" s="20">
        <v>1</v>
      </c>
      <c r="L4088" s="20">
        <v>5</v>
      </c>
      <c r="M4088" s="20" t="s">
        <v>25</v>
      </c>
      <c r="N4088" s="20">
        <v>12000</v>
      </c>
      <c r="O4088" s="20">
        <v>6000</v>
      </c>
      <c r="P4088" s="43"/>
    </row>
    <row r="4089" s="1" customFormat="true" ht="35" customHeight="true" spans="1:16">
      <c r="A4089" s="17">
        <v>4086</v>
      </c>
      <c r="B4089" s="54" t="s">
        <v>4059</v>
      </c>
      <c r="C4089" s="19">
        <v>131</v>
      </c>
      <c r="D4089" s="20">
        <v>9</v>
      </c>
      <c r="E4089" s="81" t="s">
        <v>4179</v>
      </c>
      <c r="F4089" s="20" t="s">
        <v>4188</v>
      </c>
      <c r="G4089" s="84" t="s">
        <v>21</v>
      </c>
      <c r="H4089" s="20" t="s">
        <v>59</v>
      </c>
      <c r="I4089" s="20" t="s">
        <v>49</v>
      </c>
      <c r="J4089" s="20" t="s">
        <v>39</v>
      </c>
      <c r="K4089" s="20">
        <v>1</v>
      </c>
      <c r="L4089" s="20">
        <v>4</v>
      </c>
      <c r="M4089" s="20" t="s">
        <v>25</v>
      </c>
      <c r="N4089" s="20">
        <v>9600</v>
      </c>
      <c r="O4089" s="20">
        <v>4800</v>
      </c>
      <c r="P4089" s="43"/>
    </row>
    <row r="4090" s="1" customFormat="true" ht="35" customHeight="true" spans="1:16">
      <c r="A4090" s="17">
        <v>4087</v>
      </c>
      <c r="B4090" s="54" t="s">
        <v>4059</v>
      </c>
      <c r="C4090" s="19">
        <v>132</v>
      </c>
      <c r="D4090" s="20">
        <v>10</v>
      </c>
      <c r="E4090" s="81" t="s">
        <v>4179</v>
      </c>
      <c r="F4090" s="20" t="s">
        <v>4189</v>
      </c>
      <c r="G4090" s="84" t="s">
        <v>21</v>
      </c>
      <c r="H4090" s="20" t="s">
        <v>59</v>
      </c>
      <c r="I4090" s="20" t="s">
        <v>49</v>
      </c>
      <c r="J4090" s="20" t="s">
        <v>39</v>
      </c>
      <c r="K4090" s="20">
        <v>2</v>
      </c>
      <c r="L4090" s="20">
        <v>5</v>
      </c>
      <c r="M4090" s="20" t="s">
        <v>25</v>
      </c>
      <c r="N4090" s="20">
        <v>12000</v>
      </c>
      <c r="O4090" s="20">
        <v>6000</v>
      </c>
      <c r="P4090" s="43"/>
    </row>
    <row r="4091" s="1" customFormat="true" ht="35" customHeight="true" spans="1:16">
      <c r="A4091" s="17">
        <v>4088</v>
      </c>
      <c r="B4091" s="54" t="s">
        <v>4059</v>
      </c>
      <c r="C4091" s="19">
        <v>133</v>
      </c>
      <c r="D4091" s="20">
        <v>11</v>
      </c>
      <c r="E4091" s="81" t="s">
        <v>4179</v>
      </c>
      <c r="F4091" s="20" t="s">
        <v>4190</v>
      </c>
      <c r="G4091" s="84" t="s">
        <v>21</v>
      </c>
      <c r="H4091" s="20" t="s">
        <v>59</v>
      </c>
      <c r="I4091" s="20" t="s">
        <v>49</v>
      </c>
      <c r="J4091" s="20" t="s">
        <v>35</v>
      </c>
      <c r="K4091" s="20">
        <v>1</v>
      </c>
      <c r="L4091" s="20">
        <v>4</v>
      </c>
      <c r="M4091" s="20" t="s">
        <v>25</v>
      </c>
      <c r="N4091" s="20">
        <v>9600</v>
      </c>
      <c r="O4091" s="20">
        <v>4800</v>
      </c>
      <c r="P4091" s="43"/>
    </row>
    <row r="4092" s="1" customFormat="true" ht="35" customHeight="true" spans="1:16">
      <c r="A4092" s="17">
        <v>4089</v>
      </c>
      <c r="B4092" s="54" t="s">
        <v>4059</v>
      </c>
      <c r="C4092" s="19">
        <v>134</v>
      </c>
      <c r="D4092" s="20">
        <v>12</v>
      </c>
      <c r="E4092" s="81" t="s">
        <v>4179</v>
      </c>
      <c r="F4092" s="20" t="s">
        <v>4191</v>
      </c>
      <c r="G4092" s="84" t="s">
        <v>21</v>
      </c>
      <c r="H4092" s="20" t="s">
        <v>22</v>
      </c>
      <c r="I4092" s="20" t="s">
        <v>23</v>
      </c>
      <c r="J4092" s="20" t="s">
        <v>24</v>
      </c>
      <c r="K4092" s="20" t="s">
        <v>4181</v>
      </c>
      <c r="L4092" s="20">
        <v>10</v>
      </c>
      <c r="M4092" s="20" t="s">
        <v>25</v>
      </c>
      <c r="N4092" s="20">
        <v>24000</v>
      </c>
      <c r="O4092" s="20">
        <v>12000</v>
      </c>
      <c r="P4092" s="43"/>
    </row>
    <row r="4093" s="1" customFormat="true" ht="35" customHeight="true" spans="1:16">
      <c r="A4093" s="17">
        <v>4090</v>
      </c>
      <c r="B4093" s="54" t="s">
        <v>4059</v>
      </c>
      <c r="C4093" s="19">
        <v>135</v>
      </c>
      <c r="D4093" s="20">
        <v>13</v>
      </c>
      <c r="E4093" s="81" t="s">
        <v>4179</v>
      </c>
      <c r="F4093" s="20" t="s">
        <v>4192</v>
      </c>
      <c r="G4093" s="84" t="s">
        <v>21</v>
      </c>
      <c r="H4093" s="20" t="s">
        <v>22</v>
      </c>
      <c r="I4093" s="20" t="s">
        <v>146</v>
      </c>
      <c r="J4093" s="20" t="s">
        <v>24</v>
      </c>
      <c r="K4093" s="20" t="s">
        <v>4181</v>
      </c>
      <c r="L4093" s="20">
        <v>10</v>
      </c>
      <c r="M4093" s="20" t="s">
        <v>25</v>
      </c>
      <c r="N4093" s="20">
        <v>24000</v>
      </c>
      <c r="O4093" s="20">
        <v>12000</v>
      </c>
      <c r="P4093" s="43"/>
    </row>
    <row r="4094" s="1" customFormat="true" ht="35" customHeight="true" spans="1:16">
      <c r="A4094" s="17">
        <v>4091</v>
      </c>
      <c r="B4094" s="54" t="s">
        <v>4059</v>
      </c>
      <c r="C4094" s="19">
        <v>136</v>
      </c>
      <c r="D4094" s="20">
        <v>14</v>
      </c>
      <c r="E4094" s="81" t="s">
        <v>4179</v>
      </c>
      <c r="F4094" s="20" t="s">
        <v>4193</v>
      </c>
      <c r="G4094" s="84" t="s">
        <v>21</v>
      </c>
      <c r="H4094" s="20" t="s">
        <v>22</v>
      </c>
      <c r="I4094" s="20" t="s">
        <v>45</v>
      </c>
      <c r="J4094" s="20" t="s">
        <v>24</v>
      </c>
      <c r="K4094" s="20" t="s">
        <v>4181</v>
      </c>
      <c r="L4094" s="20">
        <v>1</v>
      </c>
      <c r="M4094" s="20" t="s">
        <v>25</v>
      </c>
      <c r="N4094" s="20">
        <v>2400</v>
      </c>
      <c r="O4094" s="20">
        <v>1200</v>
      </c>
      <c r="P4094" s="43"/>
    </row>
    <row r="4095" s="1" customFormat="true" ht="35" customHeight="true" spans="1:16">
      <c r="A4095" s="17">
        <v>4092</v>
      </c>
      <c r="B4095" s="54" t="s">
        <v>4059</v>
      </c>
      <c r="C4095" s="19">
        <v>137</v>
      </c>
      <c r="D4095" s="20">
        <v>15</v>
      </c>
      <c r="E4095" s="81" t="s">
        <v>4179</v>
      </c>
      <c r="F4095" s="20" t="s">
        <v>4194</v>
      </c>
      <c r="G4095" s="84" t="s">
        <v>21</v>
      </c>
      <c r="H4095" s="20" t="s">
        <v>22</v>
      </c>
      <c r="I4095" s="20" t="s">
        <v>31</v>
      </c>
      <c r="J4095" s="20" t="s">
        <v>32</v>
      </c>
      <c r="K4095" s="20">
        <v>2</v>
      </c>
      <c r="L4095" s="20">
        <v>3</v>
      </c>
      <c r="M4095" s="20" t="s">
        <v>25</v>
      </c>
      <c r="N4095" s="20">
        <v>7200</v>
      </c>
      <c r="O4095" s="20">
        <v>3600</v>
      </c>
      <c r="P4095" s="43"/>
    </row>
    <row r="4096" s="1" customFormat="true" ht="35" customHeight="true" spans="1:16">
      <c r="A4096" s="17">
        <v>4093</v>
      </c>
      <c r="B4096" s="54" t="s">
        <v>4059</v>
      </c>
      <c r="C4096" s="19">
        <v>138</v>
      </c>
      <c r="D4096" s="20">
        <v>16</v>
      </c>
      <c r="E4096" s="81" t="s">
        <v>4179</v>
      </c>
      <c r="F4096" s="20" t="s">
        <v>4195</v>
      </c>
      <c r="G4096" s="84" t="s">
        <v>21</v>
      </c>
      <c r="H4096" s="20" t="s">
        <v>22</v>
      </c>
      <c r="I4096" s="20" t="s">
        <v>31</v>
      </c>
      <c r="J4096" s="20" t="s">
        <v>39</v>
      </c>
      <c r="K4096" s="20">
        <v>2</v>
      </c>
      <c r="L4096" s="20">
        <v>1</v>
      </c>
      <c r="M4096" s="20" t="s">
        <v>25</v>
      </c>
      <c r="N4096" s="20">
        <v>2400</v>
      </c>
      <c r="O4096" s="20">
        <v>1200</v>
      </c>
      <c r="P4096" s="43"/>
    </row>
    <row r="4097" s="1" customFormat="true" ht="35" customHeight="true" spans="1:16">
      <c r="A4097" s="17">
        <v>4094</v>
      </c>
      <c r="B4097" s="54" t="s">
        <v>4059</v>
      </c>
      <c r="C4097" s="19">
        <v>139</v>
      </c>
      <c r="D4097" s="20">
        <v>17</v>
      </c>
      <c r="E4097" s="81" t="s">
        <v>4179</v>
      </c>
      <c r="F4097" s="20" t="s">
        <v>4196</v>
      </c>
      <c r="G4097" s="84" t="s">
        <v>21</v>
      </c>
      <c r="H4097" s="20" t="s">
        <v>22</v>
      </c>
      <c r="I4097" s="20" t="s">
        <v>31</v>
      </c>
      <c r="J4097" s="20" t="s">
        <v>39</v>
      </c>
      <c r="K4097" s="20">
        <v>3</v>
      </c>
      <c r="L4097" s="20">
        <v>10</v>
      </c>
      <c r="M4097" s="20" t="s">
        <v>25</v>
      </c>
      <c r="N4097" s="20">
        <v>24000</v>
      </c>
      <c r="O4097" s="20">
        <v>12000</v>
      </c>
      <c r="P4097" s="43"/>
    </row>
    <row r="4098" s="1" customFormat="true" ht="35" customHeight="true" spans="1:16">
      <c r="A4098" s="17">
        <v>4095</v>
      </c>
      <c r="B4098" s="54" t="s">
        <v>4059</v>
      </c>
      <c r="C4098" s="19">
        <v>140</v>
      </c>
      <c r="D4098" s="20">
        <v>18</v>
      </c>
      <c r="E4098" s="81" t="s">
        <v>4179</v>
      </c>
      <c r="F4098" s="20" t="s">
        <v>4197</v>
      </c>
      <c r="G4098" s="84" t="s">
        <v>21</v>
      </c>
      <c r="H4098" s="20" t="s">
        <v>22</v>
      </c>
      <c r="I4098" s="20" t="s">
        <v>31</v>
      </c>
      <c r="J4098" s="20" t="s">
        <v>35</v>
      </c>
      <c r="K4098" s="20">
        <v>1</v>
      </c>
      <c r="L4098" s="20">
        <v>8</v>
      </c>
      <c r="M4098" s="20" t="s">
        <v>25</v>
      </c>
      <c r="N4098" s="20">
        <v>19200</v>
      </c>
      <c r="O4098" s="20">
        <v>9600</v>
      </c>
      <c r="P4098" s="43"/>
    </row>
    <row r="4099" s="1" customFormat="true" ht="35" customHeight="true" spans="1:16">
      <c r="A4099" s="17">
        <v>4096</v>
      </c>
      <c r="B4099" s="54" t="s">
        <v>4059</v>
      </c>
      <c r="C4099" s="19">
        <v>141</v>
      </c>
      <c r="D4099" s="20">
        <v>19</v>
      </c>
      <c r="E4099" s="81" t="s">
        <v>4179</v>
      </c>
      <c r="F4099" s="20" t="s">
        <v>4198</v>
      </c>
      <c r="G4099" s="84" t="s">
        <v>21</v>
      </c>
      <c r="H4099" s="20" t="s">
        <v>22</v>
      </c>
      <c r="I4099" s="20" t="s">
        <v>31</v>
      </c>
      <c r="J4099" s="20" t="s">
        <v>35</v>
      </c>
      <c r="K4099" s="20">
        <v>1</v>
      </c>
      <c r="L4099" s="20">
        <v>1</v>
      </c>
      <c r="M4099" s="20" t="s">
        <v>25</v>
      </c>
      <c r="N4099" s="20">
        <v>2400</v>
      </c>
      <c r="O4099" s="20">
        <v>1200</v>
      </c>
      <c r="P4099" s="43"/>
    </row>
    <row r="4100" s="1" customFormat="true" ht="35" customHeight="true" spans="1:16">
      <c r="A4100" s="17">
        <v>4097</v>
      </c>
      <c r="B4100" s="54" t="s">
        <v>4059</v>
      </c>
      <c r="C4100" s="19">
        <v>142</v>
      </c>
      <c r="D4100" s="20">
        <v>20</v>
      </c>
      <c r="E4100" s="81" t="s">
        <v>4179</v>
      </c>
      <c r="F4100" s="20" t="s">
        <v>4199</v>
      </c>
      <c r="G4100" s="84" t="s">
        <v>21</v>
      </c>
      <c r="H4100" s="20" t="s">
        <v>22</v>
      </c>
      <c r="I4100" s="20" t="s">
        <v>31</v>
      </c>
      <c r="J4100" s="20" t="s">
        <v>35</v>
      </c>
      <c r="K4100" s="20">
        <v>2</v>
      </c>
      <c r="L4100" s="20">
        <v>1</v>
      </c>
      <c r="M4100" s="20" t="s">
        <v>25</v>
      </c>
      <c r="N4100" s="20">
        <v>2400</v>
      </c>
      <c r="O4100" s="20">
        <v>1200</v>
      </c>
      <c r="P4100" s="43"/>
    </row>
    <row r="4101" s="1" customFormat="true" ht="35" customHeight="true" spans="1:16">
      <c r="A4101" s="17">
        <v>4098</v>
      </c>
      <c r="B4101" s="54" t="s">
        <v>4059</v>
      </c>
      <c r="C4101" s="19">
        <v>143</v>
      </c>
      <c r="D4101" s="20">
        <v>21</v>
      </c>
      <c r="E4101" s="81" t="s">
        <v>4179</v>
      </c>
      <c r="F4101" s="20" t="s">
        <v>4200</v>
      </c>
      <c r="G4101" s="84" t="s">
        <v>21</v>
      </c>
      <c r="H4101" s="20" t="s">
        <v>22</v>
      </c>
      <c r="I4101" s="20" t="s">
        <v>31</v>
      </c>
      <c r="J4101" s="20" t="s">
        <v>35</v>
      </c>
      <c r="K4101" s="20">
        <v>3</v>
      </c>
      <c r="L4101" s="20">
        <v>8</v>
      </c>
      <c r="M4101" s="20" t="s">
        <v>25</v>
      </c>
      <c r="N4101" s="20">
        <v>19200</v>
      </c>
      <c r="O4101" s="20">
        <v>9600</v>
      </c>
      <c r="P4101" s="43"/>
    </row>
    <row r="4102" s="1" customFormat="true" ht="35" customHeight="true" spans="1:16">
      <c r="A4102" s="17">
        <v>4099</v>
      </c>
      <c r="B4102" s="54" t="s">
        <v>4059</v>
      </c>
      <c r="C4102" s="19">
        <v>144</v>
      </c>
      <c r="D4102" s="20">
        <v>22</v>
      </c>
      <c r="E4102" s="81" t="s">
        <v>4179</v>
      </c>
      <c r="F4102" s="20" t="s">
        <v>2222</v>
      </c>
      <c r="G4102" s="84" t="s">
        <v>21</v>
      </c>
      <c r="H4102" s="20" t="s">
        <v>59</v>
      </c>
      <c r="I4102" s="20" t="s">
        <v>49</v>
      </c>
      <c r="J4102" s="20" t="s">
        <v>39</v>
      </c>
      <c r="K4102" s="20">
        <v>3</v>
      </c>
      <c r="L4102" s="20">
        <v>1</v>
      </c>
      <c r="M4102" s="20" t="s">
        <v>25</v>
      </c>
      <c r="N4102" s="20">
        <v>2400</v>
      </c>
      <c r="O4102" s="20">
        <v>1200</v>
      </c>
      <c r="P4102" s="43"/>
    </row>
    <row r="4103" s="1" customFormat="true" ht="35" customHeight="true" spans="1:16">
      <c r="A4103" s="17">
        <v>4100</v>
      </c>
      <c r="B4103" s="54" t="s">
        <v>4059</v>
      </c>
      <c r="C4103" s="19">
        <v>145</v>
      </c>
      <c r="D4103" s="20">
        <v>23</v>
      </c>
      <c r="E4103" s="81" t="s">
        <v>4179</v>
      </c>
      <c r="F4103" s="20" t="s">
        <v>4201</v>
      </c>
      <c r="G4103" s="84" t="s">
        <v>21</v>
      </c>
      <c r="H4103" s="20" t="s">
        <v>59</v>
      </c>
      <c r="I4103" s="20" t="s">
        <v>49</v>
      </c>
      <c r="J4103" s="20" t="s">
        <v>35</v>
      </c>
      <c r="K4103" s="20">
        <v>1</v>
      </c>
      <c r="L4103" s="20">
        <v>3</v>
      </c>
      <c r="M4103" s="20" t="s">
        <v>25</v>
      </c>
      <c r="N4103" s="20">
        <v>7200</v>
      </c>
      <c r="O4103" s="20">
        <v>3600</v>
      </c>
      <c r="P4103" s="43"/>
    </row>
    <row r="4104" s="1" customFormat="true" ht="35" customHeight="true" spans="1:16">
      <c r="A4104" s="17">
        <v>4101</v>
      </c>
      <c r="B4104" s="54" t="s">
        <v>4059</v>
      </c>
      <c r="C4104" s="19">
        <v>146</v>
      </c>
      <c r="D4104" s="25">
        <v>1</v>
      </c>
      <c r="E4104" s="82" t="s">
        <v>4202</v>
      </c>
      <c r="F4104" s="25" t="s">
        <v>4203</v>
      </c>
      <c r="G4104" s="25" t="s">
        <v>21</v>
      </c>
      <c r="H4104" s="20" t="s">
        <v>22</v>
      </c>
      <c r="I4104" s="20" t="s">
        <v>23</v>
      </c>
      <c r="J4104" s="20" t="s">
        <v>24</v>
      </c>
      <c r="K4104" s="20"/>
      <c r="L4104" s="25">
        <v>10</v>
      </c>
      <c r="M4104" s="20" t="s">
        <v>25</v>
      </c>
      <c r="N4104" s="25">
        <v>24000</v>
      </c>
      <c r="O4104" s="25">
        <v>12000</v>
      </c>
      <c r="P4104" s="43">
        <f ca="1">SUMIF(E:O,E4104,O:O)</f>
        <v>172800</v>
      </c>
    </row>
    <row r="4105" s="1" customFormat="true" ht="35" customHeight="true" spans="1:16">
      <c r="A4105" s="17">
        <v>4102</v>
      </c>
      <c r="B4105" s="54" t="s">
        <v>4059</v>
      </c>
      <c r="C4105" s="19">
        <v>147</v>
      </c>
      <c r="D4105" s="25">
        <v>2</v>
      </c>
      <c r="E4105" s="82" t="s">
        <v>4202</v>
      </c>
      <c r="F4105" s="25" t="s">
        <v>4204</v>
      </c>
      <c r="G4105" s="25" t="s">
        <v>21</v>
      </c>
      <c r="H4105" s="20" t="s">
        <v>22</v>
      </c>
      <c r="I4105" s="20" t="s">
        <v>29</v>
      </c>
      <c r="J4105" s="20" t="s">
        <v>24</v>
      </c>
      <c r="K4105" s="20"/>
      <c r="L4105" s="25">
        <v>10</v>
      </c>
      <c r="M4105" s="20" t="s">
        <v>25</v>
      </c>
      <c r="N4105" s="25">
        <v>24000</v>
      </c>
      <c r="O4105" s="25">
        <v>12000</v>
      </c>
      <c r="P4105" s="43"/>
    </row>
    <row r="4106" s="1" customFormat="true" ht="35" customHeight="true" spans="1:16">
      <c r="A4106" s="17">
        <v>4103</v>
      </c>
      <c r="B4106" s="54" t="s">
        <v>4059</v>
      </c>
      <c r="C4106" s="19">
        <v>148</v>
      </c>
      <c r="D4106" s="25">
        <v>3</v>
      </c>
      <c r="E4106" s="82" t="s">
        <v>4202</v>
      </c>
      <c r="F4106" s="25" t="s">
        <v>4205</v>
      </c>
      <c r="G4106" s="25" t="s">
        <v>21</v>
      </c>
      <c r="H4106" s="20" t="s">
        <v>22</v>
      </c>
      <c r="I4106" s="20" t="s">
        <v>45</v>
      </c>
      <c r="J4106" s="20" t="s">
        <v>24</v>
      </c>
      <c r="K4106" s="20"/>
      <c r="L4106" s="25">
        <v>3</v>
      </c>
      <c r="M4106" s="20" t="s">
        <v>25</v>
      </c>
      <c r="N4106" s="25">
        <v>7200</v>
      </c>
      <c r="O4106" s="25">
        <v>3600</v>
      </c>
      <c r="P4106" s="43"/>
    </row>
    <row r="4107" s="1" customFormat="true" ht="35" customHeight="true" spans="1:16">
      <c r="A4107" s="17">
        <v>4104</v>
      </c>
      <c r="B4107" s="54" t="s">
        <v>4059</v>
      </c>
      <c r="C4107" s="19">
        <v>149</v>
      </c>
      <c r="D4107" s="25">
        <v>4</v>
      </c>
      <c r="E4107" s="82" t="s">
        <v>4202</v>
      </c>
      <c r="F4107" s="25" t="s">
        <v>4206</v>
      </c>
      <c r="G4107" s="25" t="s">
        <v>21</v>
      </c>
      <c r="H4107" s="20" t="s">
        <v>59</v>
      </c>
      <c r="I4107" s="20" t="s">
        <v>49</v>
      </c>
      <c r="J4107" s="20" t="s">
        <v>39</v>
      </c>
      <c r="K4107" s="20">
        <v>2</v>
      </c>
      <c r="L4107" s="25">
        <v>8</v>
      </c>
      <c r="M4107" s="20" t="s">
        <v>25</v>
      </c>
      <c r="N4107" s="25">
        <v>19200</v>
      </c>
      <c r="O4107" s="25">
        <v>9600</v>
      </c>
      <c r="P4107" s="43"/>
    </row>
    <row r="4108" s="1" customFormat="true" ht="35" customHeight="true" spans="1:16">
      <c r="A4108" s="17">
        <v>4105</v>
      </c>
      <c r="B4108" s="54" t="s">
        <v>4059</v>
      </c>
      <c r="C4108" s="19">
        <v>150</v>
      </c>
      <c r="D4108" s="25">
        <v>5</v>
      </c>
      <c r="E4108" s="82" t="s">
        <v>4202</v>
      </c>
      <c r="F4108" s="25" t="s">
        <v>4207</v>
      </c>
      <c r="G4108" s="25" t="s">
        <v>21</v>
      </c>
      <c r="H4108" s="20" t="s">
        <v>22</v>
      </c>
      <c r="I4108" s="20" t="s">
        <v>31</v>
      </c>
      <c r="J4108" s="20" t="s">
        <v>32</v>
      </c>
      <c r="K4108" s="20">
        <v>1</v>
      </c>
      <c r="L4108" s="25">
        <v>7</v>
      </c>
      <c r="M4108" s="20" t="s">
        <v>25</v>
      </c>
      <c r="N4108" s="25">
        <v>16800</v>
      </c>
      <c r="O4108" s="25">
        <v>8400</v>
      </c>
      <c r="P4108" s="43"/>
    </row>
    <row r="4109" s="1" customFormat="true" ht="35" customHeight="true" spans="1:16">
      <c r="A4109" s="17">
        <v>4106</v>
      </c>
      <c r="B4109" s="54" t="s">
        <v>4059</v>
      </c>
      <c r="C4109" s="19">
        <v>151</v>
      </c>
      <c r="D4109" s="25">
        <v>6</v>
      </c>
      <c r="E4109" s="82" t="s">
        <v>4202</v>
      </c>
      <c r="F4109" s="25" t="s">
        <v>4208</v>
      </c>
      <c r="G4109" s="25" t="s">
        <v>21</v>
      </c>
      <c r="H4109" s="20" t="s">
        <v>22</v>
      </c>
      <c r="I4109" s="20" t="s">
        <v>31</v>
      </c>
      <c r="J4109" s="20" t="s">
        <v>35</v>
      </c>
      <c r="K4109" s="20">
        <v>4</v>
      </c>
      <c r="L4109" s="25">
        <v>8</v>
      </c>
      <c r="M4109" s="20" t="s">
        <v>25</v>
      </c>
      <c r="N4109" s="25">
        <v>19200</v>
      </c>
      <c r="O4109" s="25">
        <v>9600</v>
      </c>
      <c r="P4109" s="43"/>
    </row>
    <row r="4110" s="1" customFormat="true" ht="35" customHeight="true" spans="1:16">
      <c r="A4110" s="17">
        <v>4107</v>
      </c>
      <c r="B4110" s="54" t="s">
        <v>4059</v>
      </c>
      <c r="C4110" s="19">
        <v>152</v>
      </c>
      <c r="D4110" s="25">
        <v>7</v>
      </c>
      <c r="E4110" s="82" t="s">
        <v>4202</v>
      </c>
      <c r="F4110" s="25" t="s">
        <v>4209</v>
      </c>
      <c r="G4110" s="25" t="s">
        <v>21</v>
      </c>
      <c r="H4110" s="20" t="s">
        <v>59</v>
      </c>
      <c r="I4110" s="20" t="s">
        <v>31</v>
      </c>
      <c r="J4110" s="20" t="s">
        <v>32</v>
      </c>
      <c r="K4110" s="20">
        <v>1</v>
      </c>
      <c r="L4110" s="25">
        <v>7</v>
      </c>
      <c r="M4110" s="20" t="s">
        <v>25</v>
      </c>
      <c r="N4110" s="25">
        <v>16800</v>
      </c>
      <c r="O4110" s="25">
        <v>8400</v>
      </c>
      <c r="P4110" s="43"/>
    </row>
    <row r="4111" s="1" customFormat="true" ht="35" customHeight="true" spans="1:16">
      <c r="A4111" s="17">
        <v>4108</v>
      </c>
      <c r="B4111" s="54" t="s">
        <v>4059</v>
      </c>
      <c r="C4111" s="19">
        <v>153</v>
      </c>
      <c r="D4111" s="25">
        <v>8</v>
      </c>
      <c r="E4111" s="82" t="s">
        <v>4202</v>
      </c>
      <c r="F4111" s="25" t="s">
        <v>4210</v>
      </c>
      <c r="G4111" s="25" t="s">
        <v>21</v>
      </c>
      <c r="H4111" s="20" t="s">
        <v>59</v>
      </c>
      <c r="I4111" s="20" t="s">
        <v>49</v>
      </c>
      <c r="J4111" s="20" t="s">
        <v>32</v>
      </c>
      <c r="K4111" s="20">
        <v>3</v>
      </c>
      <c r="L4111" s="25">
        <v>7</v>
      </c>
      <c r="M4111" s="20" t="s">
        <v>25</v>
      </c>
      <c r="N4111" s="25">
        <v>16800</v>
      </c>
      <c r="O4111" s="25">
        <v>8400</v>
      </c>
      <c r="P4111" s="43"/>
    </row>
    <row r="4112" s="1" customFormat="true" ht="35" customHeight="true" spans="1:16">
      <c r="A4112" s="17">
        <v>4109</v>
      </c>
      <c r="B4112" s="54" t="s">
        <v>4059</v>
      </c>
      <c r="C4112" s="19">
        <v>154</v>
      </c>
      <c r="D4112" s="25">
        <v>9</v>
      </c>
      <c r="E4112" s="82" t="s">
        <v>4202</v>
      </c>
      <c r="F4112" s="25" t="s">
        <v>4211</v>
      </c>
      <c r="G4112" s="25" t="s">
        <v>21</v>
      </c>
      <c r="H4112" s="20" t="s">
        <v>22</v>
      </c>
      <c r="I4112" s="20" t="s">
        <v>31</v>
      </c>
      <c r="J4112" s="20" t="s">
        <v>32</v>
      </c>
      <c r="K4112" s="20">
        <v>3</v>
      </c>
      <c r="L4112" s="25">
        <v>6</v>
      </c>
      <c r="M4112" s="20" t="s">
        <v>25</v>
      </c>
      <c r="N4112" s="25">
        <v>14400</v>
      </c>
      <c r="O4112" s="25">
        <v>7200</v>
      </c>
      <c r="P4112" s="43"/>
    </row>
    <row r="4113" s="1" customFormat="true" ht="35" customHeight="true" spans="1:16">
      <c r="A4113" s="17">
        <v>4110</v>
      </c>
      <c r="B4113" s="54" t="s">
        <v>4059</v>
      </c>
      <c r="C4113" s="19">
        <v>155</v>
      </c>
      <c r="D4113" s="25">
        <v>10</v>
      </c>
      <c r="E4113" s="82" t="s">
        <v>4202</v>
      </c>
      <c r="F4113" s="25" t="s">
        <v>4212</v>
      </c>
      <c r="G4113" s="25" t="s">
        <v>21</v>
      </c>
      <c r="H4113" s="20" t="s">
        <v>59</v>
      </c>
      <c r="I4113" s="20" t="s">
        <v>49</v>
      </c>
      <c r="J4113" s="20" t="s">
        <v>39</v>
      </c>
      <c r="K4113" s="20">
        <v>4</v>
      </c>
      <c r="L4113" s="25">
        <v>6</v>
      </c>
      <c r="M4113" s="20" t="s">
        <v>25</v>
      </c>
      <c r="N4113" s="25">
        <v>14400</v>
      </c>
      <c r="O4113" s="25">
        <v>7200</v>
      </c>
      <c r="P4113" s="43"/>
    </row>
    <row r="4114" s="1" customFormat="true" ht="35" customHeight="true" spans="1:16">
      <c r="A4114" s="17">
        <v>4111</v>
      </c>
      <c r="B4114" s="54" t="s">
        <v>4059</v>
      </c>
      <c r="C4114" s="19">
        <v>156</v>
      </c>
      <c r="D4114" s="25">
        <v>11</v>
      </c>
      <c r="E4114" s="82" t="s">
        <v>4202</v>
      </c>
      <c r="F4114" s="25" t="s">
        <v>4213</v>
      </c>
      <c r="G4114" s="25" t="s">
        <v>21</v>
      </c>
      <c r="H4114" s="20" t="s">
        <v>22</v>
      </c>
      <c r="I4114" s="20" t="s">
        <v>31</v>
      </c>
      <c r="J4114" s="20" t="s">
        <v>39</v>
      </c>
      <c r="K4114" s="20">
        <v>4</v>
      </c>
      <c r="L4114" s="25">
        <v>5</v>
      </c>
      <c r="M4114" s="20" t="s">
        <v>25</v>
      </c>
      <c r="N4114" s="25">
        <v>12000</v>
      </c>
      <c r="O4114" s="25">
        <v>6000</v>
      </c>
      <c r="P4114" s="43"/>
    </row>
    <row r="4115" s="1" customFormat="true" ht="35" customHeight="true" spans="1:16">
      <c r="A4115" s="17">
        <v>4112</v>
      </c>
      <c r="B4115" s="54" t="s">
        <v>4059</v>
      </c>
      <c r="C4115" s="19">
        <v>157</v>
      </c>
      <c r="D4115" s="25">
        <v>12</v>
      </c>
      <c r="E4115" s="82" t="s">
        <v>4202</v>
      </c>
      <c r="F4115" s="25" t="s">
        <v>4214</v>
      </c>
      <c r="G4115" s="25" t="s">
        <v>21</v>
      </c>
      <c r="H4115" s="20" t="s">
        <v>59</v>
      </c>
      <c r="I4115" s="20" t="s">
        <v>49</v>
      </c>
      <c r="J4115" s="20" t="s">
        <v>35</v>
      </c>
      <c r="K4115" s="20">
        <v>2</v>
      </c>
      <c r="L4115" s="25">
        <v>5</v>
      </c>
      <c r="M4115" s="20" t="s">
        <v>25</v>
      </c>
      <c r="N4115" s="25">
        <v>12000</v>
      </c>
      <c r="O4115" s="25">
        <v>6000</v>
      </c>
      <c r="P4115" s="43"/>
    </row>
    <row r="4116" s="1" customFormat="true" ht="35" customHeight="true" spans="1:16">
      <c r="A4116" s="17">
        <v>4113</v>
      </c>
      <c r="B4116" s="54" t="s">
        <v>4059</v>
      </c>
      <c r="C4116" s="19">
        <v>158</v>
      </c>
      <c r="D4116" s="25">
        <v>13</v>
      </c>
      <c r="E4116" s="82" t="s">
        <v>4202</v>
      </c>
      <c r="F4116" s="25" t="s">
        <v>4215</v>
      </c>
      <c r="G4116" s="25" t="s">
        <v>21</v>
      </c>
      <c r="H4116" s="20" t="s">
        <v>22</v>
      </c>
      <c r="I4116" s="20" t="s">
        <v>31</v>
      </c>
      <c r="J4116" s="20" t="s">
        <v>39</v>
      </c>
      <c r="K4116" s="20">
        <v>1</v>
      </c>
      <c r="L4116" s="25">
        <v>4</v>
      </c>
      <c r="M4116" s="20" t="s">
        <v>25</v>
      </c>
      <c r="N4116" s="25">
        <v>9600</v>
      </c>
      <c r="O4116" s="25">
        <v>4800</v>
      </c>
      <c r="P4116" s="43"/>
    </row>
    <row r="4117" s="1" customFormat="true" ht="35" customHeight="true" spans="1:16">
      <c r="A4117" s="17">
        <v>4114</v>
      </c>
      <c r="B4117" s="54" t="s">
        <v>4059</v>
      </c>
      <c r="C4117" s="19">
        <v>159</v>
      </c>
      <c r="D4117" s="25">
        <v>14</v>
      </c>
      <c r="E4117" s="82" t="s">
        <v>4202</v>
      </c>
      <c r="F4117" s="25" t="s">
        <v>4216</v>
      </c>
      <c r="G4117" s="25" t="s">
        <v>21</v>
      </c>
      <c r="H4117" s="20" t="s">
        <v>59</v>
      </c>
      <c r="I4117" s="20" t="s">
        <v>49</v>
      </c>
      <c r="J4117" s="20" t="s">
        <v>32</v>
      </c>
      <c r="K4117" s="20">
        <v>4</v>
      </c>
      <c r="L4117" s="25">
        <v>4</v>
      </c>
      <c r="M4117" s="20" t="s">
        <v>25</v>
      </c>
      <c r="N4117" s="25">
        <v>9600</v>
      </c>
      <c r="O4117" s="25">
        <v>4800</v>
      </c>
      <c r="P4117" s="43"/>
    </row>
    <row r="4118" s="1" customFormat="true" ht="35" customHeight="true" spans="1:16">
      <c r="A4118" s="17">
        <v>4115</v>
      </c>
      <c r="B4118" s="54" t="s">
        <v>4059</v>
      </c>
      <c r="C4118" s="19">
        <v>160</v>
      </c>
      <c r="D4118" s="25">
        <v>15</v>
      </c>
      <c r="E4118" s="82" t="s">
        <v>4202</v>
      </c>
      <c r="F4118" s="25" t="s">
        <v>4217</v>
      </c>
      <c r="G4118" s="25" t="s">
        <v>21</v>
      </c>
      <c r="H4118" s="20" t="s">
        <v>59</v>
      </c>
      <c r="I4118" s="20" t="s">
        <v>49</v>
      </c>
      <c r="J4118" s="20" t="s">
        <v>35</v>
      </c>
      <c r="K4118" s="20">
        <v>1</v>
      </c>
      <c r="L4118" s="25">
        <v>4</v>
      </c>
      <c r="M4118" s="20" t="s">
        <v>25</v>
      </c>
      <c r="N4118" s="25">
        <v>9600</v>
      </c>
      <c r="O4118" s="25">
        <v>4800</v>
      </c>
      <c r="P4118" s="43"/>
    </row>
    <row r="4119" s="1" customFormat="true" ht="35" customHeight="true" spans="1:16">
      <c r="A4119" s="17">
        <v>4116</v>
      </c>
      <c r="B4119" s="54" t="s">
        <v>4059</v>
      </c>
      <c r="C4119" s="19">
        <v>161</v>
      </c>
      <c r="D4119" s="25">
        <v>16</v>
      </c>
      <c r="E4119" s="82" t="s">
        <v>4202</v>
      </c>
      <c r="F4119" s="25" t="s">
        <v>4218</v>
      </c>
      <c r="G4119" s="25" t="s">
        <v>21</v>
      </c>
      <c r="H4119" s="20" t="s">
        <v>59</v>
      </c>
      <c r="I4119" s="20" t="s">
        <v>49</v>
      </c>
      <c r="J4119" s="20" t="s">
        <v>39</v>
      </c>
      <c r="K4119" s="20">
        <v>3</v>
      </c>
      <c r="L4119" s="25">
        <v>4</v>
      </c>
      <c r="M4119" s="20" t="s">
        <v>25</v>
      </c>
      <c r="N4119" s="25">
        <v>9600</v>
      </c>
      <c r="O4119" s="25">
        <v>4800</v>
      </c>
      <c r="P4119" s="43"/>
    </row>
    <row r="4120" s="1" customFormat="true" ht="35" customHeight="true" spans="1:16">
      <c r="A4120" s="17">
        <v>4117</v>
      </c>
      <c r="B4120" s="54" t="s">
        <v>4059</v>
      </c>
      <c r="C4120" s="19">
        <v>162</v>
      </c>
      <c r="D4120" s="25">
        <v>17</v>
      </c>
      <c r="E4120" s="82" t="s">
        <v>4202</v>
      </c>
      <c r="F4120" s="25" t="s">
        <v>4219</v>
      </c>
      <c r="G4120" s="25" t="s">
        <v>21</v>
      </c>
      <c r="H4120" s="20" t="s">
        <v>22</v>
      </c>
      <c r="I4120" s="20" t="s">
        <v>31</v>
      </c>
      <c r="J4120" s="20" t="s">
        <v>39</v>
      </c>
      <c r="K4120" s="20">
        <v>3</v>
      </c>
      <c r="L4120" s="25">
        <v>3</v>
      </c>
      <c r="M4120" s="20" t="s">
        <v>25</v>
      </c>
      <c r="N4120" s="25">
        <v>7200</v>
      </c>
      <c r="O4120" s="25">
        <v>3600</v>
      </c>
      <c r="P4120" s="43"/>
    </row>
    <row r="4121" s="1" customFormat="true" ht="35" customHeight="true" spans="1:16">
      <c r="A4121" s="17">
        <v>4118</v>
      </c>
      <c r="B4121" s="54" t="s">
        <v>4059</v>
      </c>
      <c r="C4121" s="19">
        <v>163</v>
      </c>
      <c r="D4121" s="25">
        <v>18</v>
      </c>
      <c r="E4121" s="82" t="s">
        <v>4202</v>
      </c>
      <c r="F4121" s="25" t="s">
        <v>4220</v>
      </c>
      <c r="G4121" s="25" t="s">
        <v>21</v>
      </c>
      <c r="H4121" s="20" t="s">
        <v>59</v>
      </c>
      <c r="I4121" s="20" t="s">
        <v>49</v>
      </c>
      <c r="J4121" s="20" t="s">
        <v>35</v>
      </c>
      <c r="K4121" s="20">
        <v>3</v>
      </c>
      <c r="L4121" s="25">
        <v>3</v>
      </c>
      <c r="M4121" s="20" t="s">
        <v>25</v>
      </c>
      <c r="N4121" s="25">
        <v>7200</v>
      </c>
      <c r="O4121" s="25">
        <v>3600</v>
      </c>
      <c r="P4121" s="43"/>
    </row>
    <row r="4122" s="1" customFormat="true" ht="35" customHeight="true" spans="1:16">
      <c r="A4122" s="17">
        <v>4119</v>
      </c>
      <c r="B4122" s="54" t="s">
        <v>4059</v>
      </c>
      <c r="C4122" s="19">
        <v>164</v>
      </c>
      <c r="D4122" s="25">
        <v>19</v>
      </c>
      <c r="E4122" s="82" t="s">
        <v>4202</v>
      </c>
      <c r="F4122" s="25" t="s">
        <v>4221</v>
      </c>
      <c r="G4122" s="25" t="s">
        <v>21</v>
      </c>
      <c r="H4122" s="20" t="s">
        <v>59</v>
      </c>
      <c r="I4122" s="20" t="s">
        <v>49</v>
      </c>
      <c r="J4122" s="20" t="s">
        <v>32</v>
      </c>
      <c r="K4122" s="20">
        <v>2</v>
      </c>
      <c r="L4122" s="25">
        <v>3</v>
      </c>
      <c r="M4122" s="20" t="s">
        <v>25</v>
      </c>
      <c r="N4122" s="25">
        <v>7200</v>
      </c>
      <c r="O4122" s="25">
        <v>3600</v>
      </c>
      <c r="P4122" s="43"/>
    </row>
    <row r="4123" s="1" customFormat="true" ht="35" customHeight="true" spans="1:16">
      <c r="A4123" s="17">
        <v>4120</v>
      </c>
      <c r="B4123" s="54" t="s">
        <v>4059</v>
      </c>
      <c r="C4123" s="19">
        <v>165</v>
      </c>
      <c r="D4123" s="25">
        <v>20</v>
      </c>
      <c r="E4123" s="82" t="s">
        <v>4202</v>
      </c>
      <c r="F4123" s="25" t="s">
        <v>4222</v>
      </c>
      <c r="G4123" s="25" t="s">
        <v>21</v>
      </c>
      <c r="H4123" s="20" t="s">
        <v>42</v>
      </c>
      <c r="I4123" s="20" t="s">
        <v>75</v>
      </c>
      <c r="J4123" s="20" t="s">
        <v>24</v>
      </c>
      <c r="K4123" s="20"/>
      <c r="L4123" s="25">
        <v>5</v>
      </c>
      <c r="M4123" s="20" t="s">
        <v>25</v>
      </c>
      <c r="N4123" s="25">
        <v>12000</v>
      </c>
      <c r="O4123" s="25">
        <v>6000</v>
      </c>
      <c r="P4123" s="43"/>
    </row>
    <row r="4124" s="1" customFormat="true" ht="35" customHeight="true" spans="1:16">
      <c r="A4124" s="17">
        <v>4121</v>
      </c>
      <c r="B4124" s="54" t="s">
        <v>4059</v>
      </c>
      <c r="C4124" s="19">
        <v>166</v>
      </c>
      <c r="D4124" s="25">
        <v>21</v>
      </c>
      <c r="E4124" s="82" t="s">
        <v>4202</v>
      </c>
      <c r="F4124" s="25" t="s">
        <v>4223</v>
      </c>
      <c r="G4124" s="25" t="s">
        <v>63</v>
      </c>
      <c r="H4124" s="20" t="s">
        <v>22</v>
      </c>
      <c r="I4124" s="20" t="s">
        <v>64</v>
      </c>
      <c r="J4124" s="20" t="s">
        <v>24</v>
      </c>
      <c r="K4124" s="20"/>
      <c r="L4124" s="25">
        <v>2</v>
      </c>
      <c r="M4124" s="20" t="s">
        <v>25</v>
      </c>
      <c r="N4124" s="25">
        <v>4800</v>
      </c>
      <c r="O4124" s="25">
        <v>2400</v>
      </c>
      <c r="P4124" s="43"/>
    </row>
    <row r="4125" s="1" customFormat="true" ht="35" customHeight="true" spans="1:16">
      <c r="A4125" s="17">
        <v>4122</v>
      </c>
      <c r="B4125" s="54" t="s">
        <v>4059</v>
      </c>
      <c r="C4125" s="19">
        <v>167</v>
      </c>
      <c r="D4125" s="25">
        <v>22</v>
      </c>
      <c r="E4125" s="82" t="s">
        <v>4202</v>
      </c>
      <c r="F4125" s="25" t="s">
        <v>4224</v>
      </c>
      <c r="G4125" s="25" t="s">
        <v>21</v>
      </c>
      <c r="H4125" s="20" t="s">
        <v>22</v>
      </c>
      <c r="I4125" s="20" t="s">
        <v>31</v>
      </c>
      <c r="J4125" s="20" t="s">
        <v>35</v>
      </c>
      <c r="K4125" s="20">
        <v>1</v>
      </c>
      <c r="L4125" s="25">
        <v>8</v>
      </c>
      <c r="M4125" s="20" t="s">
        <v>25</v>
      </c>
      <c r="N4125" s="25">
        <v>19200</v>
      </c>
      <c r="O4125" s="25">
        <v>9600</v>
      </c>
      <c r="P4125" s="43"/>
    </row>
    <row r="4126" s="1" customFormat="true" ht="35" customHeight="true" spans="1:16">
      <c r="A4126" s="17">
        <v>4123</v>
      </c>
      <c r="B4126" s="54" t="s">
        <v>4059</v>
      </c>
      <c r="C4126" s="19">
        <v>168</v>
      </c>
      <c r="D4126" s="25">
        <v>23</v>
      </c>
      <c r="E4126" s="82" t="s">
        <v>4202</v>
      </c>
      <c r="F4126" s="25" t="s">
        <v>4225</v>
      </c>
      <c r="G4126" s="25" t="s">
        <v>21</v>
      </c>
      <c r="H4126" s="20" t="s">
        <v>22</v>
      </c>
      <c r="I4126" s="20" t="s">
        <v>31</v>
      </c>
      <c r="J4126" s="20" t="s">
        <v>32</v>
      </c>
      <c r="K4126" s="20">
        <v>1</v>
      </c>
      <c r="L4126" s="25">
        <v>2</v>
      </c>
      <c r="M4126" s="20" t="s">
        <v>25</v>
      </c>
      <c r="N4126" s="25">
        <v>4800</v>
      </c>
      <c r="O4126" s="25">
        <v>2400</v>
      </c>
      <c r="P4126" s="43"/>
    </row>
    <row r="4127" s="1" customFormat="true" ht="35" customHeight="true" spans="1:16">
      <c r="A4127" s="17">
        <v>4124</v>
      </c>
      <c r="B4127" s="54" t="s">
        <v>4059</v>
      </c>
      <c r="C4127" s="19">
        <v>169</v>
      </c>
      <c r="D4127" s="25">
        <v>24</v>
      </c>
      <c r="E4127" s="82" t="s">
        <v>4202</v>
      </c>
      <c r="F4127" s="25" t="s">
        <v>4226</v>
      </c>
      <c r="G4127" s="25" t="s">
        <v>21</v>
      </c>
      <c r="H4127" s="20" t="s">
        <v>22</v>
      </c>
      <c r="I4127" s="20" t="s">
        <v>31</v>
      </c>
      <c r="J4127" s="20" t="s">
        <v>39</v>
      </c>
      <c r="K4127" s="20">
        <v>2</v>
      </c>
      <c r="L4127" s="25">
        <v>2</v>
      </c>
      <c r="M4127" s="20" t="s">
        <v>25</v>
      </c>
      <c r="N4127" s="25">
        <v>4800</v>
      </c>
      <c r="O4127" s="25">
        <v>2400</v>
      </c>
      <c r="P4127" s="43"/>
    </row>
    <row r="4128" s="1" customFormat="true" ht="35" customHeight="true" spans="1:16">
      <c r="A4128" s="17">
        <v>4125</v>
      </c>
      <c r="B4128" s="54" t="s">
        <v>4059</v>
      </c>
      <c r="C4128" s="19">
        <v>170</v>
      </c>
      <c r="D4128" s="25">
        <v>25</v>
      </c>
      <c r="E4128" s="82" t="s">
        <v>4202</v>
      </c>
      <c r="F4128" s="25" t="s">
        <v>4227</v>
      </c>
      <c r="G4128" s="25" t="s">
        <v>21</v>
      </c>
      <c r="H4128" s="20" t="s">
        <v>22</v>
      </c>
      <c r="I4128" s="20" t="s">
        <v>31</v>
      </c>
      <c r="J4128" s="20" t="s">
        <v>35</v>
      </c>
      <c r="K4128" s="20">
        <v>3</v>
      </c>
      <c r="L4128" s="25">
        <v>2</v>
      </c>
      <c r="M4128" s="20" t="s">
        <v>25</v>
      </c>
      <c r="N4128" s="25">
        <v>4800</v>
      </c>
      <c r="O4128" s="25">
        <v>2400</v>
      </c>
      <c r="P4128" s="43"/>
    </row>
    <row r="4129" s="1" customFormat="true" ht="35" customHeight="true" spans="1:16">
      <c r="A4129" s="17">
        <v>4126</v>
      </c>
      <c r="B4129" s="54" t="s">
        <v>4059</v>
      </c>
      <c r="C4129" s="19">
        <v>171</v>
      </c>
      <c r="D4129" s="25">
        <v>26</v>
      </c>
      <c r="E4129" s="82" t="s">
        <v>4202</v>
      </c>
      <c r="F4129" s="20" t="s">
        <v>4228</v>
      </c>
      <c r="G4129" s="20" t="s">
        <v>21</v>
      </c>
      <c r="H4129" s="20" t="s">
        <v>22</v>
      </c>
      <c r="I4129" s="20" t="s">
        <v>31</v>
      </c>
      <c r="J4129" s="20" t="s">
        <v>32</v>
      </c>
      <c r="K4129" s="20">
        <v>5</v>
      </c>
      <c r="L4129" s="20">
        <v>9</v>
      </c>
      <c r="M4129" s="20" t="s">
        <v>25</v>
      </c>
      <c r="N4129" s="20">
        <v>21600</v>
      </c>
      <c r="O4129" s="20">
        <v>10800</v>
      </c>
      <c r="P4129" s="43"/>
    </row>
    <row r="4130" s="1" customFormat="true" ht="35" customHeight="true" spans="1:16">
      <c r="A4130" s="17">
        <v>4127</v>
      </c>
      <c r="B4130" s="54" t="s">
        <v>4059</v>
      </c>
      <c r="C4130" s="19">
        <v>172</v>
      </c>
      <c r="D4130" s="25">
        <v>27</v>
      </c>
      <c r="E4130" s="82" t="s">
        <v>4202</v>
      </c>
      <c r="F4130" s="20" t="s">
        <v>4229</v>
      </c>
      <c r="G4130" s="20" t="s">
        <v>21</v>
      </c>
      <c r="H4130" s="20" t="s">
        <v>22</v>
      </c>
      <c r="I4130" s="20" t="s">
        <v>31</v>
      </c>
      <c r="J4130" s="20" t="s">
        <v>35</v>
      </c>
      <c r="K4130" s="20">
        <v>2</v>
      </c>
      <c r="L4130" s="20">
        <v>3</v>
      </c>
      <c r="M4130" s="20" t="s">
        <v>25</v>
      </c>
      <c r="N4130" s="20">
        <v>7200</v>
      </c>
      <c r="O4130" s="20">
        <v>3600</v>
      </c>
      <c r="P4130" s="43"/>
    </row>
    <row r="4131" s="1" customFormat="true" ht="35" customHeight="true" spans="1:16">
      <c r="A4131" s="17">
        <v>4128</v>
      </c>
      <c r="B4131" s="54" t="s">
        <v>4059</v>
      </c>
      <c r="C4131" s="19">
        <v>173</v>
      </c>
      <c r="D4131" s="25">
        <v>28</v>
      </c>
      <c r="E4131" s="82" t="s">
        <v>4202</v>
      </c>
      <c r="F4131" s="20" t="s">
        <v>4230</v>
      </c>
      <c r="G4131" s="20" t="s">
        <v>21</v>
      </c>
      <c r="H4131" s="20" t="s">
        <v>42</v>
      </c>
      <c r="I4131" s="20" t="s">
        <v>75</v>
      </c>
      <c r="J4131" s="20" t="s">
        <v>24</v>
      </c>
      <c r="K4131" s="20"/>
      <c r="L4131" s="20">
        <v>1</v>
      </c>
      <c r="M4131" s="20" t="s">
        <v>25</v>
      </c>
      <c r="N4131" s="20">
        <v>2400</v>
      </c>
      <c r="O4131" s="20">
        <v>1200</v>
      </c>
      <c r="P4131" s="43"/>
    </row>
    <row r="4132" s="1" customFormat="true" ht="35" customHeight="true" spans="1:16">
      <c r="A4132" s="17">
        <v>4129</v>
      </c>
      <c r="B4132" s="54" t="s">
        <v>4059</v>
      </c>
      <c r="C4132" s="19">
        <v>174</v>
      </c>
      <c r="D4132" s="25">
        <v>29</v>
      </c>
      <c r="E4132" s="82" t="s">
        <v>4202</v>
      </c>
      <c r="F4132" s="20" t="s">
        <v>4231</v>
      </c>
      <c r="G4132" s="20" t="s">
        <v>21</v>
      </c>
      <c r="H4132" s="20" t="s">
        <v>22</v>
      </c>
      <c r="I4132" s="20" t="s">
        <v>31</v>
      </c>
      <c r="J4132" s="20" t="s">
        <v>32</v>
      </c>
      <c r="K4132" s="20">
        <v>5</v>
      </c>
      <c r="L4132" s="20">
        <v>1</v>
      </c>
      <c r="M4132" s="20" t="s">
        <v>25</v>
      </c>
      <c r="N4132" s="20">
        <v>2400</v>
      </c>
      <c r="O4132" s="20">
        <v>1200</v>
      </c>
      <c r="P4132" s="43"/>
    </row>
    <row r="4133" s="1" customFormat="true" ht="35" customHeight="true" spans="1:16">
      <c r="A4133" s="17">
        <v>4130</v>
      </c>
      <c r="B4133" s="54" t="s">
        <v>4059</v>
      </c>
      <c r="C4133" s="19">
        <v>175</v>
      </c>
      <c r="D4133" s="25">
        <v>30</v>
      </c>
      <c r="E4133" s="82" t="s">
        <v>4202</v>
      </c>
      <c r="F4133" s="20" t="s">
        <v>4232</v>
      </c>
      <c r="G4133" s="20" t="s">
        <v>21</v>
      </c>
      <c r="H4133" s="20" t="s">
        <v>22</v>
      </c>
      <c r="I4133" s="20" t="s">
        <v>31</v>
      </c>
      <c r="J4133" s="20" t="s">
        <v>35</v>
      </c>
      <c r="K4133" s="20">
        <v>1</v>
      </c>
      <c r="L4133" s="20">
        <v>1</v>
      </c>
      <c r="M4133" s="20" t="s">
        <v>25</v>
      </c>
      <c r="N4133" s="20">
        <v>2400</v>
      </c>
      <c r="O4133" s="20">
        <v>1200</v>
      </c>
      <c r="P4133" s="43"/>
    </row>
    <row r="4134" s="1" customFormat="true" ht="35" customHeight="true" spans="1:16">
      <c r="A4134" s="17">
        <v>4131</v>
      </c>
      <c r="B4134" s="54" t="s">
        <v>4059</v>
      </c>
      <c r="C4134" s="19">
        <v>176</v>
      </c>
      <c r="D4134" s="25">
        <v>31</v>
      </c>
      <c r="E4134" s="82" t="s">
        <v>4202</v>
      </c>
      <c r="F4134" s="20" t="s">
        <v>4233</v>
      </c>
      <c r="G4134" s="20" t="s">
        <v>21</v>
      </c>
      <c r="H4134" s="20" t="s">
        <v>89</v>
      </c>
      <c r="I4134" s="20" t="s">
        <v>49</v>
      </c>
      <c r="J4134" s="20" t="s">
        <v>39</v>
      </c>
      <c r="K4134" s="20">
        <v>1</v>
      </c>
      <c r="L4134" s="20">
        <v>1</v>
      </c>
      <c r="M4134" s="20" t="s">
        <v>25</v>
      </c>
      <c r="N4134" s="20">
        <v>2400</v>
      </c>
      <c r="O4134" s="20">
        <v>1200</v>
      </c>
      <c r="P4134" s="43"/>
    </row>
    <row r="4135" s="1" customFormat="true" ht="35" customHeight="true" spans="1:16">
      <c r="A4135" s="17">
        <v>4132</v>
      </c>
      <c r="B4135" s="54" t="s">
        <v>4059</v>
      </c>
      <c r="C4135" s="19">
        <v>177</v>
      </c>
      <c r="D4135" s="20">
        <v>1</v>
      </c>
      <c r="E4135" s="82" t="s">
        <v>4234</v>
      </c>
      <c r="F4135" s="85" t="s">
        <v>4235</v>
      </c>
      <c r="G4135" s="20" t="s">
        <v>21</v>
      </c>
      <c r="H4135" s="20" t="s">
        <v>22</v>
      </c>
      <c r="I4135" s="20" t="s">
        <v>54</v>
      </c>
      <c r="J4135" s="20" t="s">
        <v>24</v>
      </c>
      <c r="K4135" s="20" t="s">
        <v>24</v>
      </c>
      <c r="L4135" s="20">
        <v>7</v>
      </c>
      <c r="M4135" s="20" t="s">
        <v>25</v>
      </c>
      <c r="N4135" s="20">
        <v>16800</v>
      </c>
      <c r="O4135" s="20">
        <v>8400</v>
      </c>
      <c r="P4135" s="43">
        <f ca="1">SUMIF(E:O,E4135,O:O)</f>
        <v>226800</v>
      </c>
    </row>
    <row r="4136" s="1" customFormat="true" ht="35" customHeight="true" spans="1:16">
      <c r="A4136" s="17">
        <v>4133</v>
      </c>
      <c r="B4136" s="54" t="s">
        <v>4059</v>
      </c>
      <c r="C4136" s="19">
        <v>178</v>
      </c>
      <c r="D4136" s="20">
        <v>2</v>
      </c>
      <c r="E4136" s="82" t="s">
        <v>4234</v>
      </c>
      <c r="F4136" s="85" t="s">
        <v>4236</v>
      </c>
      <c r="G4136" s="20" t="s">
        <v>21</v>
      </c>
      <c r="H4136" s="20" t="s">
        <v>22</v>
      </c>
      <c r="I4136" s="20" t="s">
        <v>31</v>
      </c>
      <c r="J4136" s="20" t="s">
        <v>35</v>
      </c>
      <c r="K4136" s="20">
        <v>4</v>
      </c>
      <c r="L4136" s="20">
        <v>7</v>
      </c>
      <c r="M4136" s="20" t="s">
        <v>25</v>
      </c>
      <c r="N4136" s="20">
        <v>16800</v>
      </c>
      <c r="O4136" s="20">
        <v>8400</v>
      </c>
      <c r="P4136" s="43"/>
    </row>
    <row r="4137" s="1" customFormat="true" ht="35" customHeight="true" spans="1:16">
      <c r="A4137" s="17">
        <v>4134</v>
      </c>
      <c r="B4137" s="54" t="s">
        <v>4059</v>
      </c>
      <c r="C4137" s="19">
        <v>179</v>
      </c>
      <c r="D4137" s="20">
        <v>3</v>
      </c>
      <c r="E4137" s="82" t="s">
        <v>4234</v>
      </c>
      <c r="F4137" s="85" t="s">
        <v>4237</v>
      </c>
      <c r="G4137" s="20" t="s">
        <v>21</v>
      </c>
      <c r="H4137" s="20" t="s">
        <v>22</v>
      </c>
      <c r="I4137" s="20" t="s">
        <v>31</v>
      </c>
      <c r="J4137" s="20" t="s">
        <v>39</v>
      </c>
      <c r="K4137" s="20">
        <v>1</v>
      </c>
      <c r="L4137" s="20">
        <v>7</v>
      </c>
      <c r="M4137" s="20" t="s">
        <v>25</v>
      </c>
      <c r="N4137" s="20">
        <v>16800</v>
      </c>
      <c r="O4137" s="20">
        <v>8400</v>
      </c>
      <c r="P4137" s="43"/>
    </row>
    <row r="4138" s="1" customFormat="true" ht="35" customHeight="true" spans="1:16">
      <c r="A4138" s="17">
        <v>4135</v>
      </c>
      <c r="B4138" s="54" t="s">
        <v>4059</v>
      </c>
      <c r="C4138" s="19">
        <v>180</v>
      </c>
      <c r="D4138" s="20">
        <v>4</v>
      </c>
      <c r="E4138" s="82" t="s">
        <v>4234</v>
      </c>
      <c r="F4138" s="85" t="s">
        <v>4238</v>
      </c>
      <c r="G4138" s="20" t="s">
        <v>21</v>
      </c>
      <c r="H4138" s="20" t="s">
        <v>22</v>
      </c>
      <c r="I4138" s="20" t="s">
        <v>31</v>
      </c>
      <c r="J4138" s="20" t="s">
        <v>39</v>
      </c>
      <c r="K4138" s="20">
        <v>2</v>
      </c>
      <c r="L4138" s="20">
        <v>7</v>
      </c>
      <c r="M4138" s="20" t="s">
        <v>25</v>
      </c>
      <c r="N4138" s="20">
        <v>16800</v>
      </c>
      <c r="O4138" s="20">
        <v>8400</v>
      </c>
      <c r="P4138" s="43"/>
    </row>
    <row r="4139" s="1" customFormat="true" ht="35" customHeight="true" spans="1:16">
      <c r="A4139" s="17">
        <v>4136</v>
      </c>
      <c r="B4139" s="54" t="s">
        <v>4059</v>
      </c>
      <c r="C4139" s="19">
        <v>181</v>
      </c>
      <c r="D4139" s="20">
        <v>5</v>
      </c>
      <c r="E4139" s="82" t="s">
        <v>4234</v>
      </c>
      <c r="F4139" s="85" t="s">
        <v>4239</v>
      </c>
      <c r="G4139" s="20" t="s">
        <v>21</v>
      </c>
      <c r="H4139" s="20" t="s">
        <v>22</v>
      </c>
      <c r="I4139" s="20" t="s">
        <v>31</v>
      </c>
      <c r="J4139" s="20" t="s">
        <v>39</v>
      </c>
      <c r="K4139" s="20">
        <v>3</v>
      </c>
      <c r="L4139" s="20">
        <v>6</v>
      </c>
      <c r="M4139" s="20" t="s">
        <v>25</v>
      </c>
      <c r="N4139" s="20">
        <v>14400</v>
      </c>
      <c r="O4139" s="20">
        <v>7200</v>
      </c>
      <c r="P4139" s="43"/>
    </row>
    <row r="4140" s="1" customFormat="true" ht="35" customHeight="true" spans="1:16">
      <c r="A4140" s="17">
        <v>4137</v>
      </c>
      <c r="B4140" s="54" t="s">
        <v>4059</v>
      </c>
      <c r="C4140" s="19">
        <v>182</v>
      </c>
      <c r="D4140" s="20">
        <v>6</v>
      </c>
      <c r="E4140" s="82" t="s">
        <v>4234</v>
      </c>
      <c r="F4140" s="85" t="s">
        <v>4240</v>
      </c>
      <c r="G4140" s="20" t="s">
        <v>21</v>
      </c>
      <c r="H4140" s="20" t="s">
        <v>22</v>
      </c>
      <c r="I4140" s="20" t="s">
        <v>31</v>
      </c>
      <c r="J4140" s="20" t="s">
        <v>39</v>
      </c>
      <c r="K4140" s="20">
        <v>4</v>
      </c>
      <c r="L4140" s="20">
        <v>5</v>
      </c>
      <c r="M4140" s="20" t="s">
        <v>25</v>
      </c>
      <c r="N4140" s="20">
        <v>12000</v>
      </c>
      <c r="O4140" s="20">
        <v>6000</v>
      </c>
      <c r="P4140" s="43"/>
    </row>
    <row r="4141" s="1" customFormat="true" ht="35" customHeight="true" spans="1:16">
      <c r="A4141" s="17">
        <v>4138</v>
      </c>
      <c r="B4141" s="54" t="s">
        <v>4059</v>
      </c>
      <c r="C4141" s="19">
        <v>183</v>
      </c>
      <c r="D4141" s="20">
        <v>7</v>
      </c>
      <c r="E4141" s="82" t="s">
        <v>4234</v>
      </c>
      <c r="F4141" s="85" t="s">
        <v>4241</v>
      </c>
      <c r="G4141" s="20" t="s">
        <v>21</v>
      </c>
      <c r="H4141" s="20" t="s">
        <v>22</v>
      </c>
      <c r="I4141" s="20" t="s">
        <v>31</v>
      </c>
      <c r="J4141" s="20" t="s">
        <v>35</v>
      </c>
      <c r="K4141" s="20">
        <v>1</v>
      </c>
      <c r="L4141" s="20">
        <v>6</v>
      </c>
      <c r="M4141" s="20" t="s">
        <v>25</v>
      </c>
      <c r="N4141" s="20">
        <v>14400</v>
      </c>
      <c r="O4141" s="20">
        <v>7200</v>
      </c>
      <c r="P4141" s="43"/>
    </row>
    <row r="4142" s="1" customFormat="true" ht="35" customHeight="true" spans="1:16">
      <c r="A4142" s="17">
        <v>4139</v>
      </c>
      <c r="B4142" s="54" t="s">
        <v>4059</v>
      </c>
      <c r="C4142" s="19">
        <v>184</v>
      </c>
      <c r="D4142" s="20">
        <v>8</v>
      </c>
      <c r="E4142" s="82" t="s">
        <v>4234</v>
      </c>
      <c r="F4142" s="85" t="s">
        <v>4242</v>
      </c>
      <c r="G4142" s="20" t="s">
        <v>21</v>
      </c>
      <c r="H4142" s="20" t="s">
        <v>22</v>
      </c>
      <c r="I4142" s="20" t="s">
        <v>31</v>
      </c>
      <c r="J4142" s="20" t="s">
        <v>35</v>
      </c>
      <c r="K4142" s="20">
        <v>2</v>
      </c>
      <c r="L4142" s="20">
        <v>5</v>
      </c>
      <c r="M4142" s="20" t="s">
        <v>25</v>
      </c>
      <c r="N4142" s="20">
        <v>12000</v>
      </c>
      <c r="O4142" s="20">
        <v>6000</v>
      </c>
      <c r="P4142" s="43"/>
    </row>
    <row r="4143" s="1" customFormat="true" ht="35" customHeight="true" spans="1:16">
      <c r="A4143" s="17">
        <v>4140</v>
      </c>
      <c r="B4143" s="54" t="s">
        <v>4059</v>
      </c>
      <c r="C4143" s="19">
        <v>185</v>
      </c>
      <c r="D4143" s="20">
        <v>9</v>
      </c>
      <c r="E4143" s="82" t="s">
        <v>4234</v>
      </c>
      <c r="F4143" s="85" t="s">
        <v>2120</v>
      </c>
      <c r="G4143" s="20" t="s">
        <v>21</v>
      </c>
      <c r="H4143" s="20" t="s">
        <v>22</v>
      </c>
      <c r="I4143" s="20" t="s">
        <v>31</v>
      </c>
      <c r="J4143" s="20" t="s">
        <v>35</v>
      </c>
      <c r="K4143" s="20">
        <v>3</v>
      </c>
      <c r="L4143" s="20">
        <v>6</v>
      </c>
      <c r="M4143" s="20" t="s">
        <v>25</v>
      </c>
      <c r="N4143" s="20">
        <v>14400</v>
      </c>
      <c r="O4143" s="20">
        <v>7200</v>
      </c>
      <c r="P4143" s="43"/>
    </row>
    <row r="4144" s="1" customFormat="true" ht="35" customHeight="true" spans="1:16">
      <c r="A4144" s="17">
        <v>4141</v>
      </c>
      <c r="B4144" s="54" t="s">
        <v>4059</v>
      </c>
      <c r="C4144" s="19">
        <v>186</v>
      </c>
      <c r="D4144" s="20">
        <v>10</v>
      </c>
      <c r="E4144" s="82" t="s">
        <v>4234</v>
      </c>
      <c r="F4144" s="85" t="s">
        <v>4243</v>
      </c>
      <c r="G4144" s="20" t="s">
        <v>21</v>
      </c>
      <c r="H4144" s="20" t="s">
        <v>22</v>
      </c>
      <c r="I4144" s="20" t="s">
        <v>31</v>
      </c>
      <c r="J4144" s="20" t="s">
        <v>32</v>
      </c>
      <c r="K4144" s="20">
        <v>1</v>
      </c>
      <c r="L4144" s="20">
        <v>4</v>
      </c>
      <c r="M4144" s="20" t="s">
        <v>25</v>
      </c>
      <c r="N4144" s="20">
        <v>9600</v>
      </c>
      <c r="O4144" s="20">
        <v>4800</v>
      </c>
      <c r="P4144" s="43"/>
    </row>
    <row r="4145" s="1" customFormat="true" ht="35" customHeight="true" spans="1:16">
      <c r="A4145" s="17">
        <v>4142</v>
      </c>
      <c r="B4145" s="54" t="s">
        <v>4059</v>
      </c>
      <c r="C4145" s="19">
        <v>187</v>
      </c>
      <c r="D4145" s="20">
        <v>11</v>
      </c>
      <c r="E4145" s="82" t="s">
        <v>4234</v>
      </c>
      <c r="F4145" s="85" t="s">
        <v>4244</v>
      </c>
      <c r="G4145" s="20" t="s">
        <v>21</v>
      </c>
      <c r="H4145" s="20" t="s">
        <v>22</v>
      </c>
      <c r="I4145" s="20" t="s">
        <v>31</v>
      </c>
      <c r="J4145" s="20" t="s">
        <v>32</v>
      </c>
      <c r="K4145" s="20">
        <v>3</v>
      </c>
      <c r="L4145" s="20">
        <v>6</v>
      </c>
      <c r="M4145" s="20" t="s">
        <v>25</v>
      </c>
      <c r="N4145" s="20">
        <v>14400</v>
      </c>
      <c r="O4145" s="20">
        <v>7200</v>
      </c>
      <c r="P4145" s="43"/>
    </row>
    <row r="4146" s="1" customFormat="true" ht="35" customHeight="true" spans="1:16">
      <c r="A4146" s="17">
        <v>4143</v>
      </c>
      <c r="B4146" s="54" t="s">
        <v>4059</v>
      </c>
      <c r="C4146" s="19">
        <v>188</v>
      </c>
      <c r="D4146" s="20">
        <v>12</v>
      </c>
      <c r="E4146" s="82" t="s">
        <v>4234</v>
      </c>
      <c r="F4146" s="85" t="s">
        <v>4245</v>
      </c>
      <c r="G4146" s="20" t="s">
        <v>21</v>
      </c>
      <c r="H4146" s="20" t="s">
        <v>22</v>
      </c>
      <c r="I4146" s="20" t="s">
        <v>31</v>
      </c>
      <c r="J4146" s="20" t="s">
        <v>35</v>
      </c>
      <c r="K4146" s="20">
        <v>2</v>
      </c>
      <c r="L4146" s="20">
        <v>4</v>
      </c>
      <c r="M4146" s="20" t="s">
        <v>25</v>
      </c>
      <c r="N4146" s="20">
        <v>9600</v>
      </c>
      <c r="O4146" s="20">
        <v>4800</v>
      </c>
      <c r="P4146" s="43"/>
    </row>
    <row r="4147" s="1" customFormat="true" ht="35" customHeight="true" spans="1:16">
      <c r="A4147" s="17">
        <v>4144</v>
      </c>
      <c r="B4147" s="54" t="s">
        <v>4059</v>
      </c>
      <c r="C4147" s="19">
        <v>189</v>
      </c>
      <c r="D4147" s="20">
        <v>13</v>
      </c>
      <c r="E4147" s="82" t="s">
        <v>4234</v>
      </c>
      <c r="F4147" s="85" t="s">
        <v>4246</v>
      </c>
      <c r="G4147" s="20" t="s">
        <v>21</v>
      </c>
      <c r="H4147" s="20" t="s">
        <v>22</v>
      </c>
      <c r="I4147" s="20" t="s">
        <v>31</v>
      </c>
      <c r="J4147" s="20" t="s">
        <v>39</v>
      </c>
      <c r="K4147" s="20">
        <v>2</v>
      </c>
      <c r="L4147" s="20">
        <v>6</v>
      </c>
      <c r="M4147" s="20" t="s">
        <v>25</v>
      </c>
      <c r="N4147" s="20">
        <v>14400</v>
      </c>
      <c r="O4147" s="20">
        <v>7200</v>
      </c>
      <c r="P4147" s="43"/>
    </row>
    <row r="4148" s="1" customFormat="true" ht="35" customHeight="true" spans="1:16">
      <c r="A4148" s="17">
        <v>4145</v>
      </c>
      <c r="B4148" s="54" t="s">
        <v>4059</v>
      </c>
      <c r="C4148" s="19">
        <v>190</v>
      </c>
      <c r="D4148" s="20">
        <v>14</v>
      </c>
      <c r="E4148" s="82" t="s">
        <v>4234</v>
      </c>
      <c r="F4148" s="85" t="s">
        <v>4247</v>
      </c>
      <c r="G4148" s="20" t="s">
        <v>21</v>
      </c>
      <c r="H4148" s="20" t="s">
        <v>22</v>
      </c>
      <c r="I4148" s="20" t="s">
        <v>31</v>
      </c>
      <c r="J4148" s="20" t="s">
        <v>39</v>
      </c>
      <c r="K4148" s="20">
        <v>3</v>
      </c>
      <c r="L4148" s="20">
        <v>5</v>
      </c>
      <c r="M4148" s="20" t="s">
        <v>25</v>
      </c>
      <c r="N4148" s="20">
        <v>12000</v>
      </c>
      <c r="O4148" s="20">
        <v>6000</v>
      </c>
      <c r="P4148" s="43"/>
    </row>
    <row r="4149" s="1" customFormat="true" ht="35" customHeight="true" spans="1:16">
      <c r="A4149" s="17">
        <v>4146</v>
      </c>
      <c r="B4149" s="54" t="s">
        <v>4059</v>
      </c>
      <c r="C4149" s="19">
        <v>191</v>
      </c>
      <c r="D4149" s="20">
        <v>15</v>
      </c>
      <c r="E4149" s="82" t="s">
        <v>4234</v>
      </c>
      <c r="F4149" s="85" t="s">
        <v>4248</v>
      </c>
      <c r="G4149" s="20" t="s">
        <v>21</v>
      </c>
      <c r="H4149" s="20" t="s">
        <v>22</v>
      </c>
      <c r="I4149" s="20" t="s">
        <v>31</v>
      </c>
      <c r="J4149" s="20" t="s">
        <v>32</v>
      </c>
      <c r="K4149" s="20">
        <v>4</v>
      </c>
      <c r="L4149" s="20">
        <v>6</v>
      </c>
      <c r="M4149" s="20" t="s">
        <v>25</v>
      </c>
      <c r="N4149" s="20">
        <v>14400</v>
      </c>
      <c r="O4149" s="20">
        <v>7200</v>
      </c>
      <c r="P4149" s="43"/>
    </row>
    <row r="4150" s="1" customFormat="true" ht="35" customHeight="true" spans="1:16">
      <c r="A4150" s="17">
        <v>4147</v>
      </c>
      <c r="B4150" s="54" t="s">
        <v>4059</v>
      </c>
      <c r="C4150" s="19">
        <v>192</v>
      </c>
      <c r="D4150" s="20">
        <v>16</v>
      </c>
      <c r="E4150" s="82" t="s">
        <v>4234</v>
      </c>
      <c r="F4150" s="85" t="s">
        <v>4249</v>
      </c>
      <c r="G4150" s="20" t="s">
        <v>21</v>
      </c>
      <c r="H4150" s="20" t="s">
        <v>22</v>
      </c>
      <c r="I4150" s="20" t="s">
        <v>31</v>
      </c>
      <c r="J4150" s="20" t="s">
        <v>24</v>
      </c>
      <c r="K4150" s="20" t="s">
        <v>24</v>
      </c>
      <c r="L4150" s="20">
        <v>4</v>
      </c>
      <c r="M4150" s="20" t="s">
        <v>25</v>
      </c>
      <c r="N4150" s="20">
        <v>9600</v>
      </c>
      <c r="O4150" s="20">
        <v>4800</v>
      </c>
      <c r="P4150" s="43"/>
    </row>
    <row r="4151" s="1" customFormat="true" ht="35" customHeight="true" spans="1:16">
      <c r="A4151" s="17">
        <v>4148</v>
      </c>
      <c r="B4151" s="54" t="s">
        <v>4059</v>
      </c>
      <c r="C4151" s="19">
        <v>193</v>
      </c>
      <c r="D4151" s="20">
        <v>17</v>
      </c>
      <c r="E4151" s="82" t="s">
        <v>4234</v>
      </c>
      <c r="F4151" s="85" t="s">
        <v>4250</v>
      </c>
      <c r="G4151" s="20" t="s">
        <v>21</v>
      </c>
      <c r="H4151" s="20" t="s">
        <v>22</v>
      </c>
      <c r="I4151" s="20" t="s">
        <v>31</v>
      </c>
      <c r="J4151" s="20" t="s">
        <v>32</v>
      </c>
      <c r="K4151" s="20">
        <v>3</v>
      </c>
      <c r="L4151" s="20">
        <v>7</v>
      </c>
      <c r="M4151" s="20" t="s">
        <v>25</v>
      </c>
      <c r="N4151" s="20">
        <v>16800</v>
      </c>
      <c r="O4151" s="20">
        <v>8400</v>
      </c>
      <c r="P4151" s="43"/>
    </row>
    <row r="4152" s="1" customFormat="true" ht="35" customHeight="true" spans="1:16">
      <c r="A4152" s="17">
        <v>4149</v>
      </c>
      <c r="B4152" s="54" t="s">
        <v>4059</v>
      </c>
      <c r="C4152" s="19">
        <v>194</v>
      </c>
      <c r="D4152" s="20">
        <v>18</v>
      </c>
      <c r="E4152" s="82" t="s">
        <v>4234</v>
      </c>
      <c r="F4152" s="85" t="s">
        <v>4251</v>
      </c>
      <c r="G4152" s="20" t="s">
        <v>21</v>
      </c>
      <c r="H4152" s="20" t="s">
        <v>59</v>
      </c>
      <c r="I4152" s="20" t="s">
        <v>49</v>
      </c>
      <c r="J4152" s="20" t="s">
        <v>39</v>
      </c>
      <c r="K4152" s="20"/>
      <c r="L4152" s="20">
        <v>7</v>
      </c>
      <c r="M4152" s="20" t="s">
        <v>25</v>
      </c>
      <c r="N4152" s="20">
        <v>16800</v>
      </c>
      <c r="O4152" s="20">
        <v>8400</v>
      </c>
      <c r="P4152" s="43"/>
    </row>
    <row r="4153" s="1" customFormat="true" ht="35" customHeight="true" spans="1:16">
      <c r="A4153" s="17">
        <v>4150</v>
      </c>
      <c r="B4153" s="54" t="s">
        <v>4059</v>
      </c>
      <c r="C4153" s="19">
        <v>195</v>
      </c>
      <c r="D4153" s="20">
        <v>19</v>
      </c>
      <c r="E4153" s="82" t="s">
        <v>4234</v>
      </c>
      <c r="F4153" s="85" t="s">
        <v>4252</v>
      </c>
      <c r="G4153" s="20" t="s">
        <v>21</v>
      </c>
      <c r="H4153" s="20" t="s">
        <v>59</v>
      </c>
      <c r="I4153" s="20" t="s">
        <v>49</v>
      </c>
      <c r="J4153" s="20" t="s">
        <v>39</v>
      </c>
      <c r="K4153" s="20" t="s">
        <v>4253</v>
      </c>
      <c r="L4153" s="20">
        <v>6</v>
      </c>
      <c r="M4153" s="20" t="s">
        <v>25</v>
      </c>
      <c r="N4153" s="20">
        <v>14400</v>
      </c>
      <c r="O4153" s="20">
        <v>7200</v>
      </c>
      <c r="P4153" s="43"/>
    </row>
    <row r="4154" s="1" customFormat="true" ht="35" customHeight="true" spans="1:16">
      <c r="A4154" s="17">
        <v>4151</v>
      </c>
      <c r="B4154" s="54" t="s">
        <v>4059</v>
      </c>
      <c r="C4154" s="19">
        <v>196</v>
      </c>
      <c r="D4154" s="20">
        <v>20</v>
      </c>
      <c r="E4154" s="82" t="s">
        <v>4234</v>
      </c>
      <c r="F4154" s="85" t="s">
        <v>4254</v>
      </c>
      <c r="G4154" s="20" t="s">
        <v>21</v>
      </c>
      <c r="H4154" s="20" t="s">
        <v>59</v>
      </c>
      <c r="I4154" s="20" t="s">
        <v>49</v>
      </c>
      <c r="J4154" s="20" t="s">
        <v>39</v>
      </c>
      <c r="K4154" s="20" t="s">
        <v>4255</v>
      </c>
      <c r="L4154" s="20">
        <v>7</v>
      </c>
      <c r="M4154" s="20" t="s">
        <v>25</v>
      </c>
      <c r="N4154" s="20">
        <v>16800</v>
      </c>
      <c r="O4154" s="20">
        <v>8400</v>
      </c>
      <c r="P4154" s="43"/>
    </row>
    <row r="4155" s="1" customFormat="true" ht="35" customHeight="true" spans="1:16">
      <c r="A4155" s="17">
        <v>4152</v>
      </c>
      <c r="B4155" s="54" t="s">
        <v>4059</v>
      </c>
      <c r="C4155" s="19">
        <v>197</v>
      </c>
      <c r="D4155" s="20">
        <v>21</v>
      </c>
      <c r="E4155" s="82" t="s">
        <v>4234</v>
      </c>
      <c r="F4155" s="25" t="s">
        <v>4256</v>
      </c>
      <c r="G4155" s="20" t="s">
        <v>21</v>
      </c>
      <c r="H4155" s="20" t="s">
        <v>59</v>
      </c>
      <c r="I4155" s="20" t="s">
        <v>49</v>
      </c>
      <c r="J4155" s="20" t="s">
        <v>39</v>
      </c>
      <c r="K4155" s="20" t="s">
        <v>4257</v>
      </c>
      <c r="L4155" s="20">
        <v>4</v>
      </c>
      <c r="M4155" s="20" t="s">
        <v>25</v>
      </c>
      <c r="N4155" s="20">
        <v>9600</v>
      </c>
      <c r="O4155" s="20">
        <v>4800</v>
      </c>
      <c r="P4155" s="43"/>
    </row>
    <row r="4156" s="1" customFormat="true" ht="35" customHeight="true" spans="1:16">
      <c r="A4156" s="17">
        <v>4153</v>
      </c>
      <c r="B4156" s="54" t="s">
        <v>4059</v>
      </c>
      <c r="C4156" s="19">
        <v>198</v>
      </c>
      <c r="D4156" s="20">
        <v>22</v>
      </c>
      <c r="E4156" s="82" t="s">
        <v>4234</v>
      </c>
      <c r="F4156" s="25" t="s">
        <v>4258</v>
      </c>
      <c r="G4156" s="20" t="s">
        <v>21</v>
      </c>
      <c r="H4156" s="20" t="s">
        <v>59</v>
      </c>
      <c r="I4156" s="20" t="s">
        <v>49</v>
      </c>
      <c r="J4156" s="20" t="s">
        <v>35</v>
      </c>
      <c r="K4156" s="20">
        <v>1</v>
      </c>
      <c r="L4156" s="20">
        <v>3</v>
      </c>
      <c r="M4156" s="20" t="s">
        <v>25</v>
      </c>
      <c r="N4156" s="20">
        <v>7200</v>
      </c>
      <c r="O4156" s="20">
        <v>3600</v>
      </c>
      <c r="P4156" s="43"/>
    </row>
    <row r="4157" s="1" customFormat="true" ht="35" customHeight="true" spans="1:16">
      <c r="A4157" s="17">
        <v>4154</v>
      </c>
      <c r="B4157" s="54" t="s">
        <v>4059</v>
      </c>
      <c r="C4157" s="19">
        <v>199</v>
      </c>
      <c r="D4157" s="20">
        <v>23</v>
      </c>
      <c r="E4157" s="82" t="s">
        <v>4234</v>
      </c>
      <c r="F4157" s="85" t="s">
        <v>4259</v>
      </c>
      <c r="G4157" s="20" t="s">
        <v>21</v>
      </c>
      <c r="H4157" s="20" t="s">
        <v>59</v>
      </c>
      <c r="I4157" s="20" t="s">
        <v>49</v>
      </c>
      <c r="J4157" s="20" t="s">
        <v>35</v>
      </c>
      <c r="K4157" s="20">
        <v>2</v>
      </c>
      <c r="L4157" s="20">
        <v>4</v>
      </c>
      <c r="M4157" s="20" t="s">
        <v>25</v>
      </c>
      <c r="N4157" s="20">
        <v>9600</v>
      </c>
      <c r="O4157" s="20">
        <v>4800</v>
      </c>
      <c r="P4157" s="43"/>
    </row>
    <row r="4158" s="1" customFormat="true" ht="35" customHeight="true" spans="1:16">
      <c r="A4158" s="17">
        <v>4155</v>
      </c>
      <c r="B4158" s="54" t="s">
        <v>4059</v>
      </c>
      <c r="C4158" s="19">
        <v>200</v>
      </c>
      <c r="D4158" s="20">
        <v>24</v>
      </c>
      <c r="E4158" s="82" t="s">
        <v>4234</v>
      </c>
      <c r="F4158" s="85" t="s">
        <v>4260</v>
      </c>
      <c r="G4158" s="20" t="s">
        <v>21</v>
      </c>
      <c r="H4158" s="20" t="s">
        <v>59</v>
      </c>
      <c r="I4158" s="20" t="s">
        <v>49</v>
      </c>
      <c r="J4158" s="20" t="s">
        <v>35</v>
      </c>
      <c r="K4158" s="20">
        <v>4</v>
      </c>
      <c r="L4158" s="20">
        <v>6</v>
      </c>
      <c r="M4158" s="20" t="s">
        <v>25</v>
      </c>
      <c r="N4158" s="20">
        <v>14400</v>
      </c>
      <c r="O4158" s="20">
        <v>7200</v>
      </c>
      <c r="P4158" s="43"/>
    </row>
    <row r="4159" s="1" customFormat="true" ht="35" customHeight="true" spans="1:16">
      <c r="A4159" s="17">
        <v>4156</v>
      </c>
      <c r="B4159" s="54" t="s">
        <v>4059</v>
      </c>
      <c r="C4159" s="19">
        <v>201</v>
      </c>
      <c r="D4159" s="20">
        <v>25</v>
      </c>
      <c r="E4159" s="82" t="s">
        <v>4234</v>
      </c>
      <c r="F4159" s="25" t="s">
        <v>4261</v>
      </c>
      <c r="G4159" s="20" t="s">
        <v>21</v>
      </c>
      <c r="H4159" s="20" t="s">
        <v>59</v>
      </c>
      <c r="I4159" s="20" t="s">
        <v>49</v>
      </c>
      <c r="J4159" s="20" t="s">
        <v>32</v>
      </c>
      <c r="K4159" s="20">
        <v>1</v>
      </c>
      <c r="L4159" s="20">
        <v>3</v>
      </c>
      <c r="M4159" s="20" t="s">
        <v>25</v>
      </c>
      <c r="N4159" s="20">
        <v>7200</v>
      </c>
      <c r="O4159" s="20">
        <v>3600</v>
      </c>
      <c r="P4159" s="43"/>
    </row>
    <row r="4160" s="1" customFormat="true" ht="35" customHeight="true" spans="1:16">
      <c r="A4160" s="17">
        <v>4157</v>
      </c>
      <c r="B4160" s="54" t="s">
        <v>4059</v>
      </c>
      <c r="C4160" s="19">
        <v>202</v>
      </c>
      <c r="D4160" s="20">
        <v>26</v>
      </c>
      <c r="E4160" s="82" t="s">
        <v>4234</v>
      </c>
      <c r="F4160" s="85" t="s">
        <v>4262</v>
      </c>
      <c r="G4160" s="20" t="s">
        <v>21</v>
      </c>
      <c r="H4160" s="20" t="s">
        <v>59</v>
      </c>
      <c r="I4160" s="20" t="s">
        <v>49</v>
      </c>
      <c r="J4160" s="20" t="s">
        <v>32</v>
      </c>
      <c r="K4160" s="20">
        <v>2</v>
      </c>
      <c r="L4160" s="20">
        <v>6</v>
      </c>
      <c r="M4160" s="20" t="s">
        <v>25</v>
      </c>
      <c r="N4160" s="20">
        <v>14400</v>
      </c>
      <c r="O4160" s="20">
        <v>7200</v>
      </c>
      <c r="P4160" s="43"/>
    </row>
    <row r="4161" s="1" customFormat="true" ht="35" customHeight="true" spans="1:16">
      <c r="A4161" s="17">
        <v>4158</v>
      </c>
      <c r="B4161" s="54" t="s">
        <v>4059</v>
      </c>
      <c r="C4161" s="19">
        <v>203</v>
      </c>
      <c r="D4161" s="20">
        <v>27</v>
      </c>
      <c r="E4161" s="82" t="s">
        <v>4234</v>
      </c>
      <c r="F4161" s="25" t="s">
        <v>4263</v>
      </c>
      <c r="G4161" s="20" t="s">
        <v>21</v>
      </c>
      <c r="H4161" s="20" t="s">
        <v>59</v>
      </c>
      <c r="I4161" s="20" t="s">
        <v>49</v>
      </c>
      <c r="J4161" s="20" t="s">
        <v>32</v>
      </c>
      <c r="K4161" s="20">
        <v>3</v>
      </c>
      <c r="L4161" s="20">
        <v>3</v>
      </c>
      <c r="M4161" s="20" t="s">
        <v>25</v>
      </c>
      <c r="N4161" s="20">
        <v>7200</v>
      </c>
      <c r="O4161" s="20">
        <v>3600</v>
      </c>
      <c r="P4161" s="43"/>
    </row>
    <row r="4162" s="1" customFormat="true" ht="35" customHeight="true" spans="1:16">
      <c r="A4162" s="17">
        <v>4159</v>
      </c>
      <c r="B4162" s="54" t="s">
        <v>4059</v>
      </c>
      <c r="C4162" s="19">
        <v>204</v>
      </c>
      <c r="D4162" s="20">
        <v>28</v>
      </c>
      <c r="E4162" s="82" t="s">
        <v>4234</v>
      </c>
      <c r="F4162" s="85" t="s">
        <v>4264</v>
      </c>
      <c r="G4162" s="20" t="s">
        <v>21</v>
      </c>
      <c r="H4162" s="20" t="s">
        <v>42</v>
      </c>
      <c r="I4162" s="20" t="s">
        <v>75</v>
      </c>
      <c r="J4162" s="20" t="s">
        <v>24</v>
      </c>
      <c r="K4162" s="20" t="s">
        <v>24</v>
      </c>
      <c r="L4162" s="20">
        <v>6</v>
      </c>
      <c r="M4162" s="20" t="s">
        <v>25</v>
      </c>
      <c r="N4162" s="20">
        <v>14400</v>
      </c>
      <c r="O4162" s="20">
        <v>7200</v>
      </c>
      <c r="P4162" s="43"/>
    </row>
    <row r="4163" s="1" customFormat="true" ht="35" customHeight="true" spans="1:16">
      <c r="A4163" s="17">
        <v>4160</v>
      </c>
      <c r="B4163" s="54" t="s">
        <v>4059</v>
      </c>
      <c r="C4163" s="19">
        <v>205</v>
      </c>
      <c r="D4163" s="20">
        <v>29</v>
      </c>
      <c r="E4163" s="82" t="s">
        <v>4234</v>
      </c>
      <c r="F4163" s="85" t="s">
        <v>4265</v>
      </c>
      <c r="G4163" s="20" t="s">
        <v>21</v>
      </c>
      <c r="H4163" s="20" t="s">
        <v>42</v>
      </c>
      <c r="I4163" s="20" t="s">
        <v>43</v>
      </c>
      <c r="J4163" s="20" t="s">
        <v>24</v>
      </c>
      <c r="K4163" s="20" t="s">
        <v>24</v>
      </c>
      <c r="L4163" s="20">
        <v>8</v>
      </c>
      <c r="M4163" s="20" t="s">
        <v>25</v>
      </c>
      <c r="N4163" s="20">
        <v>19200</v>
      </c>
      <c r="O4163" s="20">
        <v>9600</v>
      </c>
      <c r="P4163" s="43"/>
    </row>
    <row r="4164" s="1" customFormat="true" ht="35" customHeight="true" spans="1:16">
      <c r="A4164" s="17">
        <v>4161</v>
      </c>
      <c r="B4164" s="54" t="s">
        <v>4059</v>
      </c>
      <c r="C4164" s="19">
        <v>206</v>
      </c>
      <c r="D4164" s="20">
        <v>30</v>
      </c>
      <c r="E4164" s="82" t="s">
        <v>4234</v>
      </c>
      <c r="F4164" s="25" t="s">
        <v>4266</v>
      </c>
      <c r="G4164" s="20" t="s">
        <v>21</v>
      </c>
      <c r="H4164" s="20" t="s">
        <v>22</v>
      </c>
      <c r="I4164" s="20" t="s">
        <v>146</v>
      </c>
      <c r="J4164" s="20" t="s">
        <v>24</v>
      </c>
      <c r="K4164" s="20" t="s">
        <v>24</v>
      </c>
      <c r="L4164" s="20">
        <v>10</v>
      </c>
      <c r="M4164" s="20" t="s">
        <v>25</v>
      </c>
      <c r="N4164" s="20">
        <v>24000</v>
      </c>
      <c r="O4164" s="20">
        <v>12000</v>
      </c>
      <c r="P4164" s="43"/>
    </row>
    <row r="4165" s="1" customFormat="true" ht="35" customHeight="true" spans="1:16">
      <c r="A4165" s="17">
        <v>4162</v>
      </c>
      <c r="B4165" s="54" t="s">
        <v>4059</v>
      </c>
      <c r="C4165" s="19">
        <v>207</v>
      </c>
      <c r="D4165" s="20">
        <v>31</v>
      </c>
      <c r="E4165" s="82" t="s">
        <v>4234</v>
      </c>
      <c r="F4165" s="85" t="s">
        <v>4267</v>
      </c>
      <c r="G4165" s="20" t="s">
        <v>21</v>
      </c>
      <c r="H4165" s="20" t="s">
        <v>22</v>
      </c>
      <c r="I4165" s="20" t="s">
        <v>27</v>
      </c>
      <c r="J4165" s="20" t="s">
        <v>24</v>
      </c>
      <c r="K4165" s="20" t="s">
        <v>24</v>
      </c>
      <c r="L4165" s="20">
        <v>10</v>
      </c>
      <c r="M4165" s="20" t="s">
        <v>25</v>
      </c>
      <c r="N4165" s="20">
        <v>24000</v>
      </c>
      <c r="O4165" s="20">
        <v>12000</v>
      </c>
      <c r="P4165" s="43"/>
    </row>
    <row r="4166" s="1" customFormat="true" ht="35" customHeight="true" spans="1:16">
      <c r="A4166" s="17">
        <v>4163</v>
      </c>
      <c r="B4166" s="54" t="s">
        <v>4059</v>
      </c>
      <c r="C4166" s="19">
        <v>208</v>
      </c>
      <c r="D4166" s="20">
        <v>32</v>
      </c>
      <c r="E4166" s="82" t="s">
        <v>4234</v>
      </c>
      <c r="F4166" s="85" t="s">
        <v>4268</v>
      </c>
      <c r="G4166" s="20" t="s">
        <v>21</v>
      </c>
      <c r="H4166" s="20" t="s">
        <v>22</v>
      </c>
      <c r="I4166" s="20" t="s">
        <v>31</v>
      </c>
      <c r="J4166" s="20" t="s">
        <v>39</v>
      </c>
      <c r="K4166" s="20">
        <v>4</v>
      </c>
      <c r="L4166" s="20">
        <v>2</v>
      </c>
      <c r="M4166" s="20" t="s">
        <v>25</v>
      </c>
      <c r="N4166" s="20">
        <v>4800</v>
      </c>
      <c r="O4166" s="20">
        <v>2400</v>
      </c>
      <c r="P4166" s="43"/>
    </row>
    <row r="4167" s="1" customFormat="true" ht="35" customHeight="true" spans="1:16">
      <c r="A4167" s="17">
        <v>4164</v>
      </c>
      <c r="B4167" s="54" t="s">
        <v>4059</v>
      </c>
      <c r="C4167" s="19">
        <v>209</v>
      </c>
      <c r="D4167" s="20">
        <v>33</v>
      </c>
      <c r="E4167" s="82" t="s">
        <v>4234</v>
      </c>
      <c r="F4167" s="85" t="s">
        <v>4269</v>
      </c>
      <c r="G4167" s="20" t="s">
        <v>21</v>
      </c>
      <c r="H4167" s="20" t="s">
        <v>59</v>
      </c>
      <c r="I4167" s="20" t="s">
        <v>49</v>
      </c>
      <c r="J4167" s="20" t="s">
        <v>32</v>
      </c>
      <c r="K4167" s="20">
        <v>4</v>
      </c>
      <c r="L4167" s="20">
        <v>2</v>
      </c>
      <c r="M4167" s="20" t="s">
        <v>25</v>
      </c>
      <c r="N4167" s="20">
        <v>4800</v>
      </c>
      <c r="O4167" s="20">
        <v>2400</v>
      </c>
      <c r="P4167" s="43"/>
    </row>
    <row r="4168" s="1" customFormat="true" ht="35" customHeight="true" spans="1:16">
      <c r="A4168" s="17">
        <v>4165</v>
      </c>
      <c r="B4168" s="54" t="s">
        <v>4059</v>
      </c>
      <c r="C4168" s="19">
        <v>210</v>
      </c>
      <c r="D4168" s="20">
        <v>34</v>
      </c>
      <c r="E4168" s="82" t="s">
        <v>4234</v>
      </c>
      <c r="F4168" s="20" t="s">
        <v>4270</v>
      </c>
      <c r="G4168" s="20" t="s">
        <v>21</v>
      </c>
      <c r="H4168" s="20" t="s">
        <v>22</v>
      </c>
      <c r="I4168" s="20" t="s">
        <v>31</v>
      </c>
      <c r="J4168" s="20" t="s">
        <v>32</v>
      </c>
      <c r="K4168" s="20">
        <v>4</v>
      </c>
      <c r="L4168" s="20">
        <v>1</v>
      </c>
      <c r="M4168" s="20" t="s">
        <v>25</v>
      </c>
      <c r="N4168" s="20">
        <v>2400</v>
      </c>
      <c r="O4168" s="20">
        <v>1200</v>
      </c>
      <c r="P4168" s="43"/>
    </row>
    <row r="4169" s="1" customFormat="true" ht="35" customHeight="true" spans="1:16">
      <c r="A4169" s="17">
        <v>4166</v>
      </c>
      <c r="B4169" s="54" t="s">
        <v>4059</v>
      </c>
      <c r="C4169" s="19">
        <v>211</v>
      </c>
      <c r="D4169" s="20">
        <v>35</v>
      </c>
      <c r="E4169" s="82" t="s">
        <v>4234</v>
      </c>
      <c r="F4169" s="20" t="s">
        <v>4271</v>
      </c>
      <c r="G4169" s="20" t="s">
        <v>21</v>
      </c>
      <c r="H4169" s="20" t="s">
        <v>22</v>
      </c>
      <c r="I4169" s="20" t="s">
        <v>31</v>
      </c>
      <c r="J4169" s="20" t="s">
        <v>32</v>
      </c>
      <c r="K4169" s="20">
        <v>2</v>
      </c>
      <c r="L4169" s="20">
        <v>3</v>
      </c>
      <c r="M4169" s="20" t="s">
        <v>25</v>
      </c>
      <c r="N4169" s="20">
        <v>7200</v>
      </c>
      <c r="O4169" s="20">
        <v>3600</v>
      </c>
      <c r="P4169" s="43"/>
    </row>
    <row r="4170" s="1" customFormat="true" ht="35" customHeight="true" spans="1:16">
      <c r="A4170" s="17">
        <v>4167</v>
      </c>
      <c r="B4170" s="54" t="s">
        <v>4059</v>
      </c>
      <c r="C4170" s="19">
        <v>212</v>
      </c>
      <c r="D4170" s="20">
        <v>1</v>
      </c>
      <c r="E4170" s="81" t="s">
        <v>4272</v>
      </c>
      <c r="F4170" s="20" t="s">
        <v>4273</v>
      </c>
      <c r="G4170" s="20" t="s">
        <v>21</v>
      </c>
      <c r="H4170" s="20" t="s">
        <v>22</v>
      </c>
      <c r="I4170" s="20" t="s">
        <v>31</v>
      </c>
      <c r="J4170" s="20" t="s">
        <v>39</v>
      </c>
      <c r="K4170" s="20">
        <v>1</v>
      </c>
      <c r="L4170" s="20">
        <v>10</v>
      </c>
      <c r="M4170" s="20" t="s">
        <v>25</v>
      </c>
      <c r="N4170" s="20">
        <v>24000</v>
      </c>
      <c r="O4170" s="20">
        <v>12000</v>
      </c>
      <c r="P4170" s="43">
        <f ca="1">SUMIF(E:O,E4170,O:O)</f>
        <v>62400</v>
      </c>
    </row>
    <row r="4171" s="1" customFormat="true" ht="35" customHeight="true" spans="1:16">
      <c r="A4171" s="17">
        <v>4168</v>
      </c>
      <c r="B4171" s="54" t="s">
        <v>4059</v>
      </c>
      <c r="C4171" s="19">
        <v>213</v>
      </c>
      <c r="D4171" s="20">
        <v>2</v>
      </c>
      <c r="E4171" s="81" t="s">
        <v>4272</v>
      </c>
      <c r="F4171" s="20" t="s">
        <v>4274</v>
      </c>
      <c r="G4171" s="20" t="s">
        <v>21</v>
      </c>
      <c r="H4171" s="20" t="s">
        <v>59</v>
      </c>
      <c r="I4171" s="20" t="s">
        <v>49</v>
      </c>
      <c r="J4171" s="20" t="s">
        <v>32</v>
      </c>
      <c r="K4171" s="20">
        <v>2</v>
      </c>
      <c r="L4171" s="20">
        <v>10</v>
      </c>
      <c r="M4171" s="20" t="s">
        <v>25</v>
      </c>
      <c r="N4171" s="20">
        <v>24000</v>
      </c>
      <c r="O4171" s="20">
        <v>12000</v>
      </c>
      <c r="P4171" s="43"/>
    </row>
    <row r="4172" s="1" customFormat="true" ht="35" customHeight="true" spans="1:16">
      <c r="A4172" s="17">
        <v>4169</v>
      </c>
      <c r="B4172" s="54" t="s">
        <v>4059</v>
      </c>
      <c r="C4172" s="19">
        <v>214</v>
      </c>
      <c r="D4172" s="20">
        <v>3</v>
      </c>
      <c r="E4172" s="81" t="s">
        <v>4272</v>
      </c>
      <c r="F4172" s="20" t="s">
        <v>4275</v>
      </c>
      <c r="G4172" s="20" t="s">
        <v>21</v>
      </c>
      <c r="H4172" s="20" t="s">
        <v>42</v>
      </c>
      <c r="I4172" s="20" t="s">
        <v>43</v>
      </c>
      <c r="J4172" s="20" t="s">
        <v>24</v>
      </c>
      <c r="K4172" s="20"/>
      <c r="L4172" s="20">
        <v>3</v>
      </c>
      <c r="M4172" s="20" t="s">
        <v>25</v>
      </c>
      <c r="N4172" s="20">
        <v>7200</v>
      </c>
      <c r="O4172" s="20">
        <v>3600</v>
      </c>
      <c r="P4172" s="43"/>
    </row>
    <row r="4173" s="1" customFormat="true" ht="35" customHeight="true" spans="1:16">
      <c r="A4173" s="17">
        <v>4170</v>
      </c>
      <c r="B4173" s="54" t="s">
        <v>4059</v>
      </c>
      <c r="C4173" s="19">
        <v>215</v>
      </c>
      <c r="D4173" s="20">
        <v>4</v>
      </c>
      <c r="E4173" s="81" t="s">
        <v>4272</v>
      </c>
      <c r="F4173" s="20" t="s">
        <v>4276</v>
      </c>
      <c r="G4173" s="20" t="s">
        <v>21</v>
      </c>
      <c r="H4173" s="20" t="s">
        <v>22</v>
      </c>
      <c r="I4173" s="20" t="s">
        <v>31</v>
      </c>
      <c r="J4173" s="20" t="s">
        <v>35</v>
      </c>
      <c r="K4173" s="20">
        <v>1</v>
      </c>
      <c r="L4173" s="20">
        <v>3</v>
      </c>
      <c r="M4173" s="20" t="s">
        <v>25</v>
      </c>
      <c r="N4173" s="20">
        <v>7200</v>
      </c>
      <c r="O4173" s="20">
        <v>3600</v>
      </c>
      <c r="P4173" s="43"/>
    </row>
    <row r="4174" s="1" customFormat="true" ht="35" customHeight="true" spans="1:16">
      <c r="A4174" s="17">
        <v>4171</v>
      </c>
      <c r="B4174" s="54" t="s">
        <v>4059</v>
      </c>
      <c r="C4174" s="19">
        <v>216</v>
      </c>
      <c r="D4174" s="20">
        <v>5</v>
      </c>
      <c r="E4174" s="81" t="s">
        <v>4272</v>
      </c>
      <c r="F4174" s="20" t="s">
        <v>4277</v>
      </c>
      <c r="G4174" s="20" t="s">
        <v>21</v>
      </c>
      <c r="H4174" s="20" t="s">
        <v>22</v>
      </c>
      <c r="I4174" s="20" t="s">
        <v>29</v>
      </c>
      <c r="J4174" s="20" t="s">
        <v>24</v>
      </c>
      <c r="K4174" s="20"/>
      <c r="L4174" s="20">
        <v>10</v>
      </c>
      <c r="M4174" s="20" t="s">
        <v>25</v>
      </c>
      <c r="N4174" s="20">
        <v>24000</v>
      </c>
      <c r="O4174" s="20">
        <v>12000</v>
      </c>
      <c r="P4174" s="43"/>
    </row>
    <row r="4175" s="1" customFormat="true" ht="35" customHeight="true" spans="1:16">
      <c r="A4175" s="17">
        <v>4172</v>
      </c>
      <c r="B4175" s="54" t="s">
        <v>4059</v>
      </c>
      <c r="C4175" s="19">
        <v>217</v>
      </c>
      <c r="D4175" s="20">
        <v>6</v>
      </c>
      <c r="E4175" s="81" t="s">
        <v>4272</v>
      </c>
      <c r="F4175" s="20" t="s">
        <v>4278</v>
      </c>
      <c r="G4175" s="20" t="s">
        <v>21</v>
      </c>
      <c r="H4175" s="20" t="s">
        <v>22</v>
      </c>
      <c r="I4175" s="20" t="s">
        <v>54</v>
      </c>
      <c r="J4175" s="20" t="s">
        <v>24</v>
      </c>
      <c r="K4175" s="20"/>
      <c r="L4175" s="20">
        <v>7</v>
      </c>
      <c r="M4175" s="20" t="s">
        <v>25</v>
      </c>
      <c r="N4175" s="20">
        <v>16800</v>
      </c>
      <c r="O4175" s="20">
        <v>8400</v>
      </c>
      <c r="P4175" s="43"/>
    </row>
    <row r="4176" s="1" customFormat="true" ht="35" customHeight="true" spans="1:16">
      <c r="A4176" s="17">
        <v>4173</v>
      </c>
      <c r="B4176" s="54" t="s">
        <v>4059</v>
      </c>
      <c r="C4176" s="19">
        <v>218</v>
      </c>
      <c r="D4176" s="20">
        <v>7</v>
      </c>
      <c r="E4176" s="81" t="s">
        <v>4272</v>
      </c>
      <c r="F4176" s="20" t="s">
        <v>4279</v>
      </c>
      <c r="G4176" s="20" t="s">
        <v>21</v>
      </c>
      <c r="H4176" s="20" t="s">
        <v>22</v>
      </c>
      <c r="I4176" s="20" t="s">
        <v>31</v>
      </c>
      <c r="J4176" s="20" t="s">
        <v>32</v>
      </c>
      <c r="K4176" s="20">
        <v>1</v>
      </c>
      <c r="L4176" s="20">
        <v>2</v>
      </c>
      <c r="M4176" s="20" t="s">
        <v>25</v>
      </c>
      <c r="N4176" s="20">
        <v>4800</v>
      </c>
      <c r="O4176" s="20">
        <v>2400</v>
      </c>
      <c r="P4176" s="43"/>
    </row>
    <row r="4177" s="1" customFormat="true" ht="35" customHeight="true" spans="1:16">
      <c r="A4177" s="17">
        <v>4174</v>
      </c>
      <c r="B4177" s="54" t="s">
        <v>4059</v>
      </c>
      <c r="C4177" s="19">
        <v>219</v>
      </c>
      <c r="D4177" s="20">
        <v>8</v>
      </c>
      <c r="E4177" s="81" t="s">
        <v>4272</v>
      </c>
      <c r="F4177" s="20" t="s">
        <v>4280</v>
      </c>
      <c r="G4177" s="20" t="s">
        <v>21</v>
      </c>
      <c r="H4177" s="20" t="s">
        <v>59</v>
      </c>
      <c r="I4177" s="20" t="s">
        <v>49</v>
      </c>
      <c r="J4177" s="20" t="s">
        <v>39</v>
      </c>
      <c r="K4177" s="20">
        <v>3</v>
      </c>
      <c r="L4177" s="20">
        <v>2</v>
      </c>
      <c r="M4177" s="20" t="s">
        <v>25</v>
      </c>
      <c r="N4177" s="20">
        <v>4800</v>
      </c>
      <c r="O4177" s="20">
        <v>2400</v>
      </c>
      <c r="P4177" s="43"/>
    </row>
    <row r="4178" s="1" customFormat="true" ht="35" customHeight="true" spans="1:16">
      <c r="A4178" s="17">
        <v>4175</v>
      </c>
      <c r="B4178" s="54" t="s">
        <v>4059</v>
      </c>
      <c r="C4178" s="19">
        <v>220</v>
      </c>
      <c r="D4178" s="20">
        <v>9</v>
      </c>
      <c r="E4178" s="81" t="s">
        <v>4272</v>
      </c>
      <c r="F4178" s="20" t="s">
        <v>4281</v>
      </c>
      <c r="G4178" s="20" t="s">
        <v>21</v>
      </c>
      <c r="H4178" s="20" t="s">
        <v>22</v>
      </c>
      <c r="I4178" s="20" t="s">
        <v>37</v>
      </c>
      <c r="J4178" s="20" t="s">
        <v>24</v>
      </c>
      <c r="K4178" s="20"/>
      <c r="L4178" s="20">
        <v>2</v>
      </c>
      <c r="M4178" s="20" t="s">
        <v>25</v>
      </c>
      <c r="N4178" s="20">
        <v>4800</v>
      </c>
      <c r="O4178" s="20">
        <v>2400</v>
      </c>
      <c r="P4178" s="43"/>
    </row>
    <row r="4179" s="1" customFormat="true" ht="35" customHeight="true" spans="1:16">
      <c r="A4179" s="17">
        <v>4176</v>
      </c>
      <c r="B4179" s="54" t="s">
        <v>4059</v>
      </c>
      <c r="C4179" s="19">
        <v>221</v>
      </c>
      <c r="D4179" s="20">
        <v>10</v>
      </c>
      <c r="E4179" s="81" t="s">
        <v>4272</v>
      </c>
      <c r="F4179" s="20" t="s">
        <v>4282</v>
      </c>
      <c r="G4179" s="20" t="s">
        <v>21</v>
      </c>
      <c r="H4179" s="20" t="s">
        <v>59</v>
      </c>
      <c r="I4179" s="20" t="s">
        <v>49</v>
      </c>
      <c r="J4179" s="20" t="s">
        <v>32</v>
      </c>
      <c r="K4179" s="20">
        <v>3</v>
      </c>
      <c r="L4179" s="20">
        <v>1</v>
      </c>
      <c r="M4179" s="20" t="s">
        <v>25</v>
      </c>
      <c r="N4179" s="20">
        <v>2400</v>
      </c>
      <c r="O4179" s="20">
        <v>1200</v>
      </c>
      <c r="P4179" s="43"/>
    </row>
    <row r="4180" s="1" customFormat="true" ht="35" customHeight="true" spans="1:16">
      <c r="A4180" s="17">
        <v>4177</v>
      </c>
      <c r="B4180" s="54" t="s">
        <v>4059</v>
      </c>
      <c r="C4180" s="19">
        <v>222</v>
      </c>
      <c r="D4180" s="20">
        <v>11</v>
      </c>
      <c r="E4180" s="81" t="s">
        <v>4272</v>
      </c>
      <c r="F4180" s="20" t="s">
        <v>4283</v>
      </c>
      <c r="G4180" s="20" t="s">
        <v>21</v>
      </c>
      <c r="H4180" s="20" t="s">
        <v>59</v>
      </c>
      <c r="I4180" s="20" t="s">
        <v>49</v>
      </c>
      <c r="J4180" s="20" t="s">
        <v>35</v>
      </c>
      <c r="K4180" s="20">
        <v>2</v>
      </c>
      <c r="L4180" s="20">
        <v>1</v>
      </c>
      <c r="M4180" s="20" t="s">
        <v>25</v>
      </c>
      <c r="N4180" s="20">
        <v>2400</v>
      </c>
      <c r="O4180" s="20">
        <v>1200</v>
      </c>
      <c r="P4180" s="43"/>
    </row>
    <row r="4181" s="1" customFormat="true" ht="35" customHeight="true" spans="1:16">
      <c r="A4181" s="17">
        <v>4178</v>
      </c>
      <c r="B4181" s="54" t="s">
        <v>4059</v>
      </c>
      <c r="C4181" s="19">
        <v>223</v>
      </c>
      <c r="D4181" s="20">
        <v>12</v>
      </c>
      <c r="E4181" s="81" t="s">
        <v>4272</v>
      </c>
      <c r="F4181" s="20" t="s">
        <v>4284</v>
      </c>
      <c r="G4181" s="20" t="s">
        <v>21</v>
      </c>
      <c r="H4181" s="20" t="s">
        <v>22</v>
      </c>
      <c r="I4181" s="20" t="s">
        <v>23</v>
      </c>
      <c r="J4181" s="20" t="s">
        <v>24</v>
      </c>
      <c r="K4181" s="20"/>
      <c r="L4181" s="20">
        <v>1</v>
      </c>
      <c r="M4181" s="20" t="s">
        <v>25</v>
      </c>
      <c r="N4181" s="20">
        <v>2400</v>
      </c>
      <c r="O4181" s="20">
        <v>1200</v>
      </c>
      <c r="P4181" s="43"/>
    </row>
    <row r="4182" s="1" customFormat="true" ht="35" customHeight="true" spans="1:16">
      <c r="A4182" s="17">
        <v>4179</v>
      </c>
      <c r="B4182" s="54" t="s">
        <v>4059</v>
      </c>
      <c r="C4182" s="19">
        <v>224</v>
      </c>
      <c r="D4182" s="20">
        <v>1</v>
      </c>
      <c r="E4182" s="81" t="s">
        <v>4285</v>
      </c>
      <c r="F4182" s="86" t="s">
        <v>4286</v>
      </c>
      <c r="G4182" s="20" t="s">
        <v>21</v>
      </c>
      <c r="H4182" s="20" t="s">
        <v>22</v>
      </c>
      <c r="I4182" s="20" t="s">
        <v>29</v>
      </c>
      <c r="J4182" s="20" t="s">
        <v>24</v>
      </c>
      <c r="K4182" s="20" t="s">
        <v>24</v>
      </c>
      <c r="L4182" s="20">
        <v>10</v>
      </c>
      <c r="M4182" s="20" t="s">
        <v>25</v>
      </c>
      <c r="N4182" s="20">
        <v>24000</v>
      </c>
      <c r="O4182" s="20">
        <v>12000</v>
      </c>
      <c r="P4182" s="43">
        <f ca="1">SUMIF(E:O,E4182,O:O)</f>
        <v>265200</v>
      </c>
    </row>
    <row r="4183" s="1" customFormat="true" ht="35" customHeight="true" spans="1:16">
      <c r="A4183" s="17">
        <v>4180</v>
      </c>
      <c r="B4183" s="54" t="s">
        <v>4059</v>
      </c>
      <c r="C4183" s="19">
        <v>225</v>
      </c>
      <c r="D4183" s="20">
        <v>2</v>
      </c>
      <c r="E4183" s="81" t="s">
        <v>4285</v>
      </c>
      <c r="F4183" s="86" t="s">
        <v>4287</v>
      </c>
      <c r="G4183" s="20" t="s">
        <v>21</v>
      </c>
      <c r="H4183" s="20" t="s">
        <v>22</v>
      </c>
      <c r="I4183" s="20" t="s">
        <v>31</v>
      </c>
      <c r="J4183" s="20" t="s">
        <v>32</v>
      </c>
      <c r="K4183" s="20">
        <v>3</v>
      </c>
      <c r="L4183" s="20">
        <v>10</v>
      </c>
      <c r="M4183" s="20" t="s">
        <v>25</v>
      </c>
      <c r="N4183" s="20">
        <v>24000</v>
      </c>
      <c r="O4183" s="20">
        <v>12000</v>
      </c>
      <c r="P4183" s="43"/>
    </row>
    <row r="4184" s="1" customFormat="true" ht="35" customHeight="true" spans="1:16">
      <c r="A4184" s="17">
        <v>4181</v>
      </c>
      <c r="B4184" s="54" t="s">
        <v>4059</v>
      </c>
      <c r="C4184" s="19">
        <v>226</v>
      </c>
      <c r="D4184" s="20">
        <v>3</v>
      </c>
      <c r="E4184" s="81" t="s">
        <v>4285</v>
      </c>
      <c r="F4184" s="86" t="s">
        <v>4288</v>
      </c>
      <c r="G4184" s="20" t="s">
        <v>21</v>
      </c>
      <c r="H4184" s="20" t="s">
        <v>89</v>
      </c>
      <c r="I4184" s="20" t="s">
        <v>49</v>
      </c>
      <c r="J4184" s="20" t="s">
        <v>32</v>
      </c>
      <c r="K4184" s="20">
        <v>1</v>
      </c>
      <c r="L4184" s="20">
        <v>10</v>
      </c>
      <c r="M4184" s="20" t="s">
        <v>25</v>
      </c>
      <c r="N4184" s="20">
        <v>24000</v>
      </c>
      <c r="O4184" s="20">
        <v>12000</v>
      </c>
      <c r="P4184" s="43"/>
    </row>
    <row r="4185" s="1" customFormat="true" ht="35" customHeight="true" spans="1:16">
      <c r="A4185" s="17">
        <v>4182</v>
      </c>
      <c r="B4185" s="54" t="s">
        <v>4059</v>
      </c>
      <c r="C4185" s="19">
        <v>227</v>
      </c>
      <c r="D4185" s="20">
        <v>4</v>
      </c>
      <c r="E4185" s="81" t="s">
        <v>4285</v>
      </c>
      <c r="F4185" s="86" t="s">
        <v>4289</v>
      </c>
      <c r="G4185" s="20" t="s">
        <v>21</v>
      </c>
      <c r="H4185" s="20" t="s">
        <v>22</v>
      </c>
      <c r="I4185" s="20" t="s">
        <v>54</v>
      </c>
      <c r="J4185" s="20" t="s">
        <v>24</v>
      </c>
      <c r="K4185" s="20" t="s">
        <v>24</v>
      </c>
      <c r="L4185" s="20">
        <v>10</v>
      </c>
      <c r="M4185" s="20" t="s">
        <v>25</v>
      </c>
      <c r="N4185" s="20">
        <v>24000</v>
      </c>
      <c r="O4185" s="20">
        <v>12000</v>
      </c>
      <c r="P4185" s="43"/>
    </row>
    <row r="4186" s="1" customFormat="true" ht="35" customHeight="true" spans="1:16">
      <c r="A4186" s="17">
        <v>4183</v>
      </c>
      <c r="B4186" s="54" t="s">
        <v>4059</v>
      </c>
      <c r="C4186" s="19">
        <v>228</v>
      </c>
      <c r="D4186" s="20">
        <v>5</v>
      </c>
      <c r="E4186" s="81" t="s">
        <v>4285</v>
      </c>
      <c r="F4186" s="86" t="s">
        <v>4290</v>
      </c>
      <c r="G4186" s="20" t="s">
        <v>21</v>
      </c>
      <c r="H4186" s="20" t="s">
        <v>42</v>
      </c>
      <c r="I4186" s="20" t="s">
        <v>43</v>
      </c>
      <c r="J4186" s="20" t="s">
        <v>24</v>
      </c>
      <c r="K4186" s="20" t="s">
        <v>24</v>
      </c>
      <c r="L4186" s="20">
        <v>10</v>
      </c>
      <c r="M4186" s="20" t="s">
        <v>25</v>
      </c>
      <c r="N4186" s="20">
        <v>24000</v>
      </c>
      <c r="O4186" s="20">
        <v>12000</v>
      </c>
      <c r="P4186" s="43"/>
    </row>
    <row r="4187" s="1" customFormat="true" ht="35" customHeight="true" spans="1:16">
      <c r="A4187" s="17">
        <v>4184</v>
      </c>
      <c r="B4187" s="54" t="s">
        <v>4059</v>
      </c>
      <c r="C4187" s="19">
        <v>229</v>
      </c>
      <c r="D4187" s="20">
        <v>6</v>
      </c>
      <c r="E4187" s="81" t="s">
        <v>4285</v>
      </c>
      <c r="F4187" s="86" t="s">
        <v>4291</v>
      </c>
      <c r="G4187" s="20" t="s">
        <v>21</v>
      </c>
      <c r="H4187" s="20" t="s">
        <v>22</v>
      </c>
      <c r="I4187" s="20" t="s">
        <v>31</v>
      </c>
      <c r="J4187" s="20" t="s">
        <v>35</v>
      </c>
      <c r="K4187" s="20">
        <v>1</v>
      </c>
      <c r="L4187" s="20">
        <v>10</v>
      </c>
      <c r="M4187" s="20" t="s">
        <v>25</v>
      </c>
      <c r="N4187" s="20">
        <v>24000</v>
      </c>
      <c r="O4187" s="20">
        <v>12000</v>
      </c>
      <c r="P4187" s="43"/>
    </row>
    <row r="4188" s="1" customFormat="true" ht="35" customHeight="true" spans="1:16">
      <c r="A4188" s="17">
        <v>4185</v>
      </c>
      <c r="B4188" s="54" t="s">
        <v>4059</v>
      </c>
      <c r="C4188" s="19">
        <v>230</v>
      </c>
      <c r="D4188" s="20">
        <v>7</v>
      </c>
      <c r="E4188" s="81" t="s">
        <v>4285</v>
      </c>
      <c r="F4188" s="86" t="s">
        <v>4292</v>
      </c>
      <c r="G4188" s="20" t="s">
        <v>21</v>
      </c>
      <c r="H4188" s="20" t="s">
        <v>89</v>
      </c>
      <c r="I4188" s="20" t="s">
        <v>49</v>
      </c>
      <c r="J4188" s="20" t="s">
        <v>39</v>
      </c>
      <c r="K4188" s="20">
        <v>6</v>
      </c>
      <c r="L4188" s="20">
        <v>10</v>
      </c>
      <c r="M4188" s="20" t="s">
        <v>25</v>
      </c>
      <c r="N4188" s="20">
        <v>24000</v>
      </c>
      <c r="O4188" s="20">
        <v>12000</v>
      </c>
      <c r="P4188" s="43"/>
    </row>
    <row r="4189" s="1" customFormat="true" ht="35" customHeight="true" spans="1:16">
      <c r="A4189" s="17">
        <v>4186</v>
      </c>
      <c r="B4189" s="54" t="s">
        <v>4059</v>
      </c>
      <c r="C4189" s="19">
        <v>231</v>
      </c>
      <c r="D4189" s="20">
        <v>8</v>
      </c>
      <c r="E4189" s="81" t="s">
        <v>4285</v>
      </c>
      <c r="F4189" s="86" t="s">
        <v>4293</v>
      </c>
      <c r="G4189" s="20" t="s">
        <v>21</v>
      </c>
      <c r="H4189" s="20" t="s">
        <v>42</v>
      </c>
      <c r="I4189" s="20" t="s">
        <v>43</v>
      </c>
      <c r="J4189" s="20" t="s">
        <v>24</v>
      </c>
      <c r="K4189" s="20" t="s">
        <v>24</v>
      </c>
      <c r="L4189" s="20">
        <v>10</v>
      </c>
      <c r="M4189" s="20" t="s">
        <v>25</v>
      </c>
      <c r="N4189" s="20">
        <v>24000</v>
      </c>
      <c r="O4189" s="20">
        <v>12000</v>
      </c>
      <c r="P4189" s="43"/>
    </row>
    <row r="4190" s="1" customFormat="true" ht="35" customHeight="true" spans="1:16">
      <c r="A4190" s="17">
        <v>4187</v>
      </c>
      <c r="B4190" s="54" t="s">
        <v>4059</v>
      </c>
      <c r="C4190" s="19">
        <v>232</v>
      </c>
      <c r="D4190" s="20">
        <v>9</v>
      </c>
      <c r="E4190" s="81" t="s">
        <v>4285</v>
      </c>
      <c r="F4190" s="86" t="s">
        <v>4294</v>
      </c>
      <c r="G4190" s="20" t="s">
        <v>21</v>
      </c>
      <c r="H4190" s="20" t="s">
        <v>22</v>
      </c>
      <c r="I4190" s="20" t="s">
        <v>31</v>
      </c>
      <c r="J4190" s="20" t="s">
        <v>39</v>
      </c>
      <c r="K4190" s="20">
        <v>1</v>
      </c>
      <c r="L4190" s="20">
        <v>9</v>
      </c>
      <c r="M4190" s="20" t="s">
        <v>25</v>
      </c>
      <c r="N4190" s="20">
        <v>21600</v>
      </c>
      <c r="O4190" s="20">
        <v>10800</v>
      </c>
      <c r="P4190" s="43"/>
    </row>
    <row r="4191" s="1" customFormat="true" ht="35" customHeight="true" spans="1:16">
      <c r="A4191" s="17">
        <v>4188</v>
      </c>
      <c r="B4191" s="54" t="s">
        <v>4059</v>
      </c>
      <c r="C4191" s="19">
        <v>233</v>
      </c>
      <c r="D4191" s="20">
        <v>10</v>
      </c>
      <c r="E4191" s="81" t="s">
        <v>4285</v>
      </c>
      <c r="F4191" s="86" t="s">
        <v>4295</v>
      </c>
      <c r="G4191" s="20" t="s">
        <v>21</v>
      </c>
      <c r="H4191" s="20" t="s">
        <v>89</v>
      </c>
      <c r="I4191" s="20" t="s">
        <v>49</v>
      </c>
      <c r="J4191" s="20" t="s">
        <v>35</v>
      </c>
      <c r="K4191" s="20">
        <v>5</v>
      </c>
      <c r="L4191" s="20">
        <v>9</v>
      </c>
      <c r="M4191" s="20" t="s">
        <v>25</v>
      </c>
      <c r="N4191" s="20">
        <v>21600</v>
      </c>
      <c r="O4191" s="20">
        <v>10800</v>
      </c>
      <c r="P4191" s="43"/>
    </row>
    <row r="4192" s="1" customFormat="true" ht="35" customHeight="true" spans="1:16">
      <c r="A4192" s="17">
        <v>4189</v>
      </c>
      <c r="B4192" s="54" t="s">
        <v>4059</v>
      </c>
      <c r="C4192" s="19">
        <v>234</v>
      </c>
      <c r="D4192" s="20">
        <v>11</v>
      </c>
      <c r="E4192" s="81" t="s">
        <v>4285</v>
      </c>
      <c r="F4192" s="86" t="s">
        <v>4296</v>
      </c>
      <c r="G4192" s="20" t="s">
        <v>21</v>
      </c>
      <c r="H4192" s="20" t="s">
        <v>22</v>
      </c>
      <c r="I4192" s="20" t="s">
        <v>120</v>
      </c>
      <c r="J4192" s="20" t="s">
        <v>24</v>
      </c>
      <c r="K4192" s="20" t="s">
        <v>24</v>
      </c>
      <c r="L4192" s="20">
        <v>8</v>
      </c>
      <c r="M4192" s="20" t="s">
        <v>25</v>
      </c>
      <c r="N4192" s="20">
        <v>19200</v>
      </c>
      <c r="O4192" s="20">
        <v>9600</v>
      </c>
      <c r="P4192" s="43"/>
    </row>
    <row r="4193" s="1" customFormat="true" ht="35" customHeight="true" spans="1:16">
      <c r="A4193" s="17">
        <v>4190</v>
      </c>
      <c r="B4193" s="54" t="s">
        <v>4059</v>
      </c>
      <c r="C4193" s="19">
        <v>235</v>
      </c>
      <c r="D4193" s="20">
        <v>12</v>
      </c>
      <c r="E4193" s="81" t="s">
        <v>4285</v>
      </c>
      <c r="F4193" s="86" t="s">
        <v>4297</v>
      </c>
      <c r="G4193" s="20" t="s">
        <v>21</v>
      </c>
      <c r="H4193" s="20" t="s">
        <v>22</v>
      </c>
      <c r="I4193" s="20" t="s">
        <v>54</v>
      </c>
      <c r="J4193" s="20" t="s">
        <v>24</v>
      </c>
      <c r="K4193" s="20" t="s">
        <v>24</v>
      </c>
      <c r="L4193" s="20">
        <v>8</v>
      </c>
      <c r="M4193" s="20" t="s">
        <v>25</v>
      </c>
      <c r="N4193" s="20">
        <v>19200</v>
      </c>
      <c r="O4193" s="20">
        <v>9600</v>
      </c>
      <c r="P4193" s="43"/>
    </row>
    <row r="4194" s="1" customFormat="true" ht="35" customHeight="true" spans="1:16">
      <c r="A4194" s="17">
        <v>4191</v>
      </c>
      <c r="B4194" s="54" t="s">
        <v>4059</v>
      </c>
      <c r="C4194" s="19">
        <v>236</v>
      </c>
      <c r="D4194" s="20">
        <v>13</v>
      </c>
      <c r="E4194" s="81" t="s">
        <v>4285</v>
      </c>
      <c r="F4194" s="86" t="s">
        <v>4298</v>
      </c>
      <c r="G4194" s="20" t="s">
        <v>21</v>
      </c>
      <c r="H4194" s="20" t="s">
        <v>22</v>
      </c>
      <c r="I4194" s="20" t="s">
        <v>31</v>
      </c>
      <c r="J4194" s="20" t="s">
        <v>32</v>
      </c>
      <c r="K4194" s="20">
        <v>5</v>
      </c>
      <c r="L4194" s="20">
        <v>7</v>
      </c>
      <c r="M4194" s="20" t="s">
        <v>25</v>
      </c>
      <c r="N4194" s="20">
        <v>16800</v>
      </c>
      <c r="O4194" s="20">
        <v>8400</v>
      </c>
      <c r="P4194" s="43"/>
    </row>
    <row r="4195" s="1" customFormat="true" ht="35" customHeight="true" spans="1:16">
      <c r="A4195" s="17">
        <v>4192</v>
      </c>
      <c r="B4195" s="54" t="s">
        <v>4059</v>
      </c>
      <c r="C4195" s="19">
        <v>237</v>
      </c>
      <c r="D4195" s="20">
        <v>14</v>
      </c>
      <c r="E4195" s="81" t="s">
        <v>4285</v>
      </c>
      <c r="F4195" s="86" t="s">
        <v>4299</v>
      </c>
      <c r="G4195" s="20" t="s">
        <v>21</v>
      </c>
      <c r="H4195" s="20" t="s">
        <v>22</v>
      </c>
      <c r="I4195" s="20" t="s">
        <v>31</v>
      </c>
      <c r="J4195" s="20" t="s">
        <v>32</v>
      </c>
      <c r="K4195" s="20">
        <v>1</v>
      </c>
      <c r="L4195" s="20">
        <v>7</v>
      </c>
      <c r="M4195" s="20" t="s">
        <v>25</v>
      </c>
      <c r="N4195" s="20">
        <v>16800</v>
      </c>
      <c r="O4195" s="20">
        <v>8400</v>
      </c>
      <c r="P4195" s="43"/>
    </row>
    <row r="4196" s="1" customFormat="true" ht="35" customHeight="true" spans="1:16">
      <c r="A4196" s="17">
        <v>4193</v>
      </c>
      <c r="B4196" s="54" t="s">
        <v>4059</v>
      </c>
      <c r="C4196" s="19">
        <v>238</v>
      </c>
      <c r="D4196" s="20">
        <v>15</v>
      </c>
      <c r="E4196" s="81" t="s">
        <v>4285</v>
      </c>
      <c r="F4196" s="86" t="s">
        <v>4300</v>
      </c>
      <c r="G4196" s="20" t="s">
        <v>21</v>
      </c>
      <c r="H4196" s="20" t="s">
        <v>22</v>
      </c>
      <c r="I4196" s="20" t="s">
        <v>31</v>
      </c>
      <c r="J4196" s="20" t="s">
        <v>39</v>
      </c>
      <c r="K4196" s="20">
        <v>2</v>
      </c>
      <c r="L4196" s="20">
        <v>7</v>
      </c>
      <c r="M4196" s="20" t="s">
        <v>25</v>
      </c>
      <c r="N4196" s="20">
        <v>16800</v>
      </c>
      <c r="O4196" s="20">
        <v>8400</v>
      </c>
      <c r="P4196" s="43"/>
    </row>
    <row r="4197" s="1" customFormat="true" ht="35" customHeight="true" spans="1:16">
      <c r="A4197" s="17">
        <v>4194</v>
      </c>
      <c r="B4197" s="54" t="s">
        <v>4059</v>
      </c>
      <c r="C4197" s="19">
        <v>239</v>
      </c>
      <c r="D4197" s="20">
        <v>16</v>
      </c>
      <c r="E4197" s="81" t="s">
        <v>4285</v>
      </c>
      <c r="F4197" s="86" t="s">
        <v>4301</v>
      </c>
      <c r="G4197" s="20" t="s">
        <v>21</v>
      </c>
      <c r="H4197" s="20" t="s">
        <v>22</v>
      </c>
      <c r="I4197" s="20" t="s">
        <v>31</v>
      </c>
      <c r="J4197" s="20" t="s">
        <v>32</v>
      </c>
      <c r="K4197" s="20">
        <v>2</v>
      </c>
      <c r="L4197" s="20">
        <v>5</v>
      </c>
      <c r="M4197" s="20" t="s">
        <v>25</v>
      </c>
      <c r="N4197" s="20">
        <v>12000</v>
      </c>
      <c r="O4197" s="20">
        <v>6000</v>
      </c>
      <c r="P4197" s="43"/>
    </row>
    <row r="4198" s="1" customFormat="true" ht="35" customHeight="true" spans="1:16">
      <c r="A4198" s="17">
        <v>4195</v>
      </c>
      <c r="B4198" s="54" t="s">
        <v>4059</v>
      </c>
      <c r="C4198" s="19">
        <v>240</v>
      </c>
      <c r="D4198" s="20">
        <v>17</v>
      </c>
      <c r="E4198" s="81" t="s">
        <v>4285</v>
      </c>
      <c r="F4198" s="86" t="s">
        <v>4302</v>
      </c>
      <c r="G4198" s="20" t="s">
        <v>21</v>
      </c>
      <c r="H4198" s="20" t="s">
        <v>22</v>
      </c>
      <c r="I4198" s="20" t="s">
        <v>49</v>
      </c>
      <c r="J4198" s="20" t="s">
        <v>39</v>
      </c>
      <c r="K4198" s="20">
        <v>6</v>
      </c>
      <c r="L4198" s="20">
        <v>5</v>
      </c>
      <c r="M4198" s="20" t="s">
        <v>25</v>
      </c>
      <c r="N4198" s="20">
        <v>12000</v>
      </c>
      <c r="O4198" s="20">
        <v>6000</v>
      </c>
      <c r="P4198" s="43"/>
    </row>
    <row r="4199" s="1" customFormat="true" ht="35" customHeight="true" spans="1:16">
      <c r="A4199" s="17">
        <v>4196</v>
      </c>
      <c r="B4199" s="54" t="s">
        <v>4059</v>
      </c>
      <c r="C4199" s="19">
        <v>241</v>
      </c>
      <c r="D4199" s="20">
        <v>18</v>
      </c>
      <c r="E4199" s="81" t="s">
        <v>4285</v>
      </c>
      <c r="F4199" s="20" t="s">
        <v>4303</v>
      </c>
      <c r="G4199" s="20" t="s">
        <v>21</v>
      </c>
      <c r="H4199" s="20" t="s">
        <v>59</v>
      </c>
      <c r="I4199" s="20" t="s">
        <v>49</v>
      </c>
      <c r="J4199" s="20" t="s">
        <v>35</v>
      </c>
      <c r="K4199" s="20">
        <v>2</v>
      </c>
      <c r="L4199" s="20">
        <v>7</v>
      </c>
      <c r="M4199" s="20" t="s">
        <v>25</v>
      </c>
      <c r="N4199" s="20">
        <v>16800</v>
      </c>
      <c r="O4199" s="20">
        <v>8400</v>
      </c>
      <c r="P4199" s="43"/>
    </row>
    <row r="4200" s="1" customFormat="true" ht="35" customHeight="true" spans="1:16">
      <c r="A4200" s="17">
        <v>4197</v>
      </c>
      <c r="B4200" s="54" t="s">
        <v>4059</v>
      </c>
      <c r="C4200" s="19">
        <v>242</v>
      </c>
      <c r="D4200" s="20">
        <v>19</v>
      </c>
      <c r="E4200" s="81" t="s">
        <v>4285</v>
      </c>
      <c r="F4200" s="20" t="s">
        <v>4304</v>
      </c>
      <c r="G4200" s="20" t="s">
        <v>21</v>
      </c>
      <c r="H4200" s="20" t="s">
        <v>22</v>
      </c>
      <c r="I4200" s="20" t="s">
        <v>146</v>
      </c>
      <c r="J4200" s="20" t="s">
        <v>24</v>
      </c>
      <c r="K4200" s="20" t="s">
        <v>24</v>
      </c>
      <c r="L4200" s="20">
        <v>6</v>
      </c>
      <c r="M4200" s="20" t="s">
        <v>25</v>
      </c>
      <c r="N4200" s="20">
        <v>14400</v>
      </c>
      <c r="O4200" s="20">
        <v>7200</v>
      </c>
      <c r="P4200" s="43"/>
    </row>
    <row r="4201" s="1" customFormat="true" ht="35" customHeight="true" spans="1:16">
      <c r="A4201" s="17">
        <v>4198</v>
      </c>
      <c r="B4201" s="54" t="s">
        <v>4059</v>
      </c>
      <c r="C4201" s="19">
        <v>243</v>
      </c>
      <c r="D4201" s="20">
        <v>20</v>
      </c>
      <c r="E4201" s="81" t="s">
        <v>4285</v>
      </c>
      <c r="F4201" s="86" t="s">
        <v>4305</v>
      </c>
      <c r="G4201" s="20" t="s">
        <v>21</v>
      </c>
      <c r="H4201" s="20" t="s">
        <v>22</v>
      </c>
      <c r="I4201" s="20" t="s">
        <v>31</v>
      </c>
      <c r="J4201" s="20" t="s">
        <v>35</v>
      </c>
      <c r="K4201" s="20">
        <v>3</v>
      </c>
      <c r="L4201" s="20">
        <v>5</v>
      </c>
      <c r="M4201" s="20" t="s">
        <v>25</v>
      </c>
      <c r="N4201" s="20">
        <v>12000</v>
      </c>
      <c r="O4201" s="20">
        <v>6000</v>
      </c>
      <c r="P4201" s="43"/>
    </row>
    <row r="4202" s="1" customFormat="true" ht="35" customHeight="true" spans="1:16">
      <c r="A4202" s="17">
        <v>4199</v>
      </c>
      <c r="B4202" s="54" t="s">
        <v>4059</v>
      </c>
      <c r="C4202" s="19">
        <v>244</v>
      </c>
      <c r="D4202" s="20">
        <v>21</v>
      </c>
      <c r="E4202" s="81" t="s">
        <v>4285</v>
      </c>
      <c r="F4202" s="86" t="s">
        <v>4306</v>
      </c>
      <c r="G4202" s="20" t="s">
        <v>21</v>
      </c>
      <c r="H4202" s="20" t="s">
        <v>22</v>
      </c>
      <c r="I4202" s="20" t="s">
        <v>31</v>
      </c>
      <c r="J4202" s="20" t="s">
        <v>35</v>
      </c>
      <c r="K4202" s="20">
        <v>6</v>
      </c>
      <c r="L4202" s="20">
        <v>5</v>
      </c>
      <c r="M4202" s="20" t="s">
        <v>25</v>
      </c>
      <c r="N4202" s="20">
        <v>12000</v>
      </c>
      <c r="O4202" s="20">
        <v>6000</v>
      </c>
      <c r="P4202" s="43"/>
    </row>
    <row r="4203" s="1" customFormat="true" ht="35" customHeight="true" spans="1:16">
      <c r="A4203" s="17">
        <v>4200</v>
      </c>
      <c r="B4203" s="54" t="s">
        <v>4059</v>
      </c>
      <c r="C4203" s="19">
        <v>245</v>
      </c>
      <c r="D4203" s="20">
        <v>22</v>
      </c>
      <c r="E4203" s="81" t="s">
        <v>4285</v>
      </c>
      <c r="F4203" s="86" t="s">
        <v>4307</v>
      </c>
      <c r="G4203" s="20" t="s">
        <v>21</v>
      </c>
      <c r="H4203" s="20" t="s">
        <v>22</v>
      </c>
      <c r="I4203" s="20" t="s">
        <v>31</v>
      </c>
      <c r="J4203" s="20" t="s">
        <v>35</v>
      </c>
      <c r="K4203" s="20">
        <v>6</v>
      </c>
      <c r="L4203" s="20">
        <v>4</v>
      </c>
      <c r="M4203" s="20" t="s">
        <v>25</v>
      </c>
      <c r="N4203" s="20">
        <v>9600</v>
      </c>
      <c r="O4203" s="20">
        <v>4800</v>
      </c>
      <c r="P4203" s="43"/>
    </row>
    <row r="4204" s="1" customFormat="true" ht="35" customHeight="true" spans="1:16">
      <c r="A4204" s="17">
        <v>4201</v>
      </c>
      <c r="B4204" s="54" t="s">
        <v>4059</v>
      </c>
      <c r="C4204" s="19">
        <v>246</v>
      </c>
      <c r="D4204" s="20">
        <v>23</v>
      </c>
      <c r="E4204" s="81" t="s">
        <v>4285</v>
      </c>
      <c r="F4204" s="86" t="s">
        <v>4308</v>
      </c>
      <c r="G4204" s="20" t="s">
        <v>21</v>
      </c>
      <c r="H4204" s="20" t="s">
        <v>22</v>
      </c>
      <c r="I4204" s="20" t="s">
        <v>31</v>
      </c>
      <c r="J4204" s="20" t="s">
        <v>39</v>
      </c>
      <c r="K4204" s="20">
        <v>6</v>
      </c>
      <c r="L4204" s="20">
        <v>4</v>
      </c>
      <c r="M4204" s="20" t="s">
        <v>25</v>
      </c>
      <c r="N4204" s="20">
        <v>9600</v>
      </c>
      <c r="O4204" s="20">
        <v>4800</v>
      </c>
      <c r="P4204" s="43"/>
    </row>
    <row r="4205" s="1" customFormat="true" ht="35" customHeight="true" spans="1:16">
      <c r="A4205" s="17">
        <v>4202</v>
      </c>
      <c r="B4205" s="54" t="s">
        <v>4059</v>
      </c>
      <c r="C4205" s="19">
        <v>247</v>
      </c>
      <c r="D4205" s="20">
        <v>24</v>
      </c>
      <c r="E4205" s="81" t="s">
        <v>4285</v>
      </c>
      <c r="F4205" s="20" t="s">
        <v>4309</v>
      </c>
      <c r="G4205" s="20" t="s">
        <v>21</v>
      </c>
      <c r="H4205" s="20" t="s">
        <v>22</v>
      </c>
      <c r="I4205" s="20" t="s">
        <v>31</v>
      </c>
      <c r="J4205" s="20" t="s">
        <v>32</v>
      </c>
      <c r="K4205" s="20">
        <v>2</v>
      </c>
      <c r="L4205" s="20">
        <v>4</v>
      </c>
      <c r="M4205" s="20" t="s">
        <v>25</v>
      </c>
      <c r="N4205" s="20">
        <v>9600</v>
      </c>
      <c r="O4205" s="20">
        <v>4800</v>
      </c>
      <c r="P4205" s="43"/>
    </row>
    <row r="4206" s="1" customFormat="true" ht="35" customHeight="true" spans="1:16">
      <c r="A4206" s="17">
        <v>4203</v>
      </c>
      <c r="B4206" s="54" t="s">
        <v>4059</v>
      </c>
      <c r="C4206" s="19">
        <v>248</v>
      </c>
      <c r="D4206" s="20">
        <v>25</v>
      </c>
      <c r="E4206" s="81" t="s">
        <v>4285</v>
      </c>
      <c r="F4206" s="20" t="s">
        <v>4310</v>
      </c>
      <c r="G4206" s="20" t="s">
        <v>21</v>
      </c>
      <c r="H4206" s="20" t="s">
        <v>22</v>
      </c>
      <c r="I4206" s="20" t="s">
        <v>31</v>
      </c>
      <c r="J4206" s="20" t="s">
        <v>39</v>
      </c>
      <c r="K4206" s="20">
        <v>4</v>
      </c>
      <c r="L4206" s="20">
        <v>3</v>
      </c>
      <c r="M4206" s="20" t="s">
        <v>25</v>
      </c>
      <c r="N4206" s="20">
        <v>7200</v>
      </c>
      <c r="O4206" s="20">
        <v>3600</v>
      </c>
      <c r="P4206" s="43"/>
    </row>
    <row r="4207" s="1" customFormat="true" ht="35" customHeight="true" spans="1:16">
      <c r="A4207" s="17">
        <v>4204</v>
      </c>
      <c r="B4207" s="54" t="s">
        <v>4059</v>
      </c>
      <c r="C4207" s="19">
        <v>249</v>
      </c>
      <c r="D4207" s="20">
        <v>26</v>
      </c>
      <c r="E4207" s="81" t="s">
        <v>4285</v>
      </c>
      <c r="F4207" s="20" t="s">
        <v>4311</v>
      </c>
      <c r="G4207" s="20" t="s">
        <v>21</v>
      </c>
      <c r="H4207" s="20" t="s">
        <v>22</v>
      </c>
      <c r="I4207" s="20" t="s">
        <v>31</v>
      </c>
      <c r="J4207" s="20" t="s">
        <v>39</v>
      </c>
      <c r="K4207" s="20">
        <v>3</v>
      </c>
      <c r="L4207" s="20">
        <v>3</v>
      </c>
      <c r="M4207" s="20" t="s">
        <v>25</v>
      </c>
      <c r="N4207" s="20">
        <v>7200</v>
      </c>
      <c r="O4207" s="20">
        <v>3600</v>
      </c>
      <c r="P4207" s="43"/>
    </row>
    <row r="4208" s="1" customFormat="true" ht="35" customHeight="true" spans="1:16">
      <c r="A4208" s="17">
        <v>4205</v>
      </c>
      <c r="B4208" s="54" t="s">
        <v>4059</v>
      </c>
      <c r="C4208" s="19">
        <v>250</v>
      </c>
      <c r="D4208" s="20">
        <v>27</v>
      </c>
      <c r="E4208" s="81" t="s">
        <v>4285</v>
      </c>
      <c r="F4208" s="20" t="s">
        <v>4312</v>
      </c>
      <c r="G4208" s="20" t="s">
        <v>21</v>
      </c>
      <c r="H4208" s="20" t="s">
        <v>89</v>
      </c>
      <c r="I4208" s="20" t="s">
        <v>49</v>
      </c>
      <c r="J4208" s="20" t="s">
        <v>32</v>
      </c>
      <c r="K4208" s="20">
        <v>5</v>
      </c>
      <c r="L4208" s="20">
        <v>3</v>
      </c>
      <c r="M4208" s="20" t="s">
        <v>25</v>
      </c>
      <c r="N4208" s="20">
        <v>7200</v>
      </c>
      <c r="O4208" s="20">
        <v>3600</v>
      </c>
      <c r="P4208" s="43"/>
    </row>
    <row r="4209" s="1" customFormat="true" ht="35" customHeight="true" spans="1:16">
      <c r="A4209" s="17">
        <v>4206</v>
      </c>
      <c r="B4209" s="54" t="s">
        <v>4059</v>
      </c>
      <c r="C4209" s="19">
        <v>251</v>
      </c>
      <c r="D4209" s="20">
        <v>28</v>
      </c>
      <c r="E4209" s="81" t="s">
        <v>4285</v>
      </c>
      <c r="F4209" s="20" t="s">
        <v>4313</v>
      </c>
      <c r="G4209" s="20" t="s">
        <v>21</v>
      </c>
      <c r="H4209" s="20" t="s">
        <v>22</v>
      </c>
      <c r="I4209" s="20" t="s">
        <v>31</v>
      </c>
      <c r="J4209" s="20" t="s">
        <v>35</v>
      </c>
      <c r="K4209" s="20">
        <v>4</v>
      </c>
      <c r="L4209" s="20">
        <v>2</v>
      </c>
      <c r="M4209" s="20" t="s">
        <v>25</v>
      </c>
      <c r="N4209" s="20">
        <v>4800</v>
      </c>
      <c r="O4209" s="20">
        <v>2400</v>
      </c>
      <c r="P4209" s="43"/>
    </row>
    <row r="4210" s="1" customFormat="true" ht="35" customHeight="true" spans="1:16">
      <c r="A4210" s="17">
        <v>4207</v>
      </c>
      <c r="B4210" s="54" t="s">
        <v>4059</v>
      </c>
      <c r="C4210" s="19">
        <v>252</v>
      </c>
      <c r="D4210" s="20">
        <v>29</v>
      </c>
      <c r="E4210" s="81" t="s">
        <v>4285</v>
      </c>
      <c r="F4210" s="20" t="s">
        <v>4314</v>
      </c>
      <c r="G4210" s="20" t="s">
        <v>21</v>
      </c>
      <c r="H4210" s="20" t="s">
        <v>22</v>
      </c>
      <c r="I4210" s="20" t="s">
        <v>31</v>
      </c>
      <c r="J4210" s="20" t="s">
        <v>39</v>
      </c>
      <c r="K4210" s="20">
        <v>4</v>
      </c>
      <c r="L4210" s="20">
        <v>2</v>
      </c>
      <c r="M4210" s="20" t="s">
        <v>25</v>
      </c>
      <c r="N4210" s="20">
        <v>4800</v>
      </c>
      <c r="O4210" s="20">
        <v>2400</v>
      </c>
      <c r="P4210" s="43"/>
    </row>
    <row r="4211" s="1" customFormat="true" ht="35" customHeight="true" spans="1:16">
      <c r="A4211" s="17">
        <v>4208</v>
      </c>
      <c r="B4211" s="54" t="s">
        <v>4059</v>
      </c>
      <c r="C4211" s="19">
        <v>253</v>
      </c>
      <c r="D4211" s="20">
        <v>30</v>
      </c>
      <c r="E4211" s="81" t="s">
        <v>4285</v>
      </c>
      <c r="F4211" s="20" t="s">
        <v>4315</v>
      </c>
      <c r="G4211" s="20" t="s">
        <v>21</v>
      </c>
      <c r="H4211" s="20" t="s">
        <v>22</v>
      </c>
      <c r="I4211" s="20" t="s">
        <v>31</v>
      </c>
      <c r="J4211" s="20" t="s">
        <v>35</v>
      </c>
      <c r="K4211" s="20">
        <v>2</v>
      </c>
      <c r="L4211" s="20">
        <v>2</v>
      </c>
      <c r="M4211" s="20" t="s">
        <v>25</v>
      </c>
      <c r="N4211" s="20">
        <v>4800</v>
      </c>
      <c r="O4211" s="20">
        <v>2400</v>
      </c>
      <c r="P4211" s="43"/>
    </row>
    <row r="4212" s="1" customFormat="true" ht="35" customHeight="true" spans="1:16">
      <c r="A4212" s="17">
        <v>4209</v>
      </c>
      <c r="B4212" s="54" t="s">
        <v>4059</v>
      </c>
      <c r="C4212" s="19">
        <v>254</v>
      </c>
      <c r="D4212" s="20">
        <v>31</v>
      </c>
      <c r="E4212" s="81" t="s">
        <v>4285</v>
      </c>
      <c r="F4212" s="20" t="s">
        <v>4316</v>
      </c>
      <c r="G4212" s="20" t="s">
        <v>21</v>
      </c>
      <c r="H4212" s="20" t="s">
        <v>89</v>
      </c>
      <c r="I4212" s="20" t="s">
        <v>49</v>
      </c>
      <c r="J4212" s="20" t="s">
        <v>32</v>
      </c>
      <c r="K4212" s="20">
        <v>4</v>
      </c>
      <c r="L4212" s="20">
        <v>2</v>
      </c>
      <c r="M4212" s="20" t="s">
        <v>25</v>
      </c>
      <c r="N4212" s="20">
        <v>4800</v>
      </c>
      <c r="O4212" s="20">
        <v>2400</v>
      </c>
      <c r="P4212" s="43"/>
    </row>
    <row r="4213" s="1" customFormat="true" ht="35" customHeight="true" spans="1:16">
      <c r="A4213" s="17">
        <v>4210</v>
      </c>
      <c r="B4213" s="54" t="s">
        <v>4059</v>
      </c>
      <c r="C4213" s="19">
        <v>255</v>
      </c>
      <c r="D4213" s="20">
        <v>32</v>
      </c>
      <c r="E4213" s="81" t="s">
        <v>4285</v>
      </c>
      <c r="F4213" s="20" t="s">
        <v>4317</v>
      </c>
      <c r="G4213" s="20" t="s">
        <v>21</v>
      </c>
      <c r="H4213" s="20" t="s">
        <v>89</v>
      </c>
      <c r="I4213" s="20" t="s">
        <v>49</v>
      </c>
      <c r="J4213" s="20" t="s">
        <v>39</v>
      </c>
      <c r="K4213" s="20">
        <v>3</v>
      </c>
      <c r="L4213" s="20">
        <v>2</v>
      </c>
      <c r="M4213" s="20" t="s">
        <v>25</v>
      </c>
      <c r="N4213" s="20">
        <v>4800</v>
      </c>
      <c r="O4213" s="20">
        <v>2400</v>
      </c>
      <c r="P4213" s="43"/>
    </row>
    <row r="4214" s="1" customFormat="true" ht="35" customHeight="true" spans="1:16">
      <c r="A4214" s="17">
        <v>4211</v>
      </c>
      <c r="B4214" s="54" t="s">
        <v>4059</v>
      </c>
      <c r="C4214" s="19">
        <v>256</v>
      </c>
      <c r="D4214" s="20">
        <v>33</v>
      </c>
      <c r="E4214" s="81" t="s">
        <v>4285</v>
      </c>
      <c r="F4214" s="20" t="s">
        <v>4318</v>
      </c>
      <c r="G4214" s="20" t="s">
        <v>21</v>
      </c>
      <c r="H4214" s="20" t="s">
        <v>59</v>
      </c>
      <c r="I4214" s="20" t="s">
        <v>49</v>
      </c>
      <c r="J4214" s="20" t="s">
        <v>35</v>
      </c>
      <c r="K4214" s="20">
        <v>4</v>
      </c>
      <c r="L4214" s="20">
        <v>2</v>
      </c>
      <c r="M4214" s="20" t="s">
        <v>25</v>
      </c>
      <c r="N4214" s="20">
        <v>4800</v>
      </c>
      <c r="O4214" s="20">
        <v>2400</v>
      </c>
      <c r="P4214" s="43"/>
    </row>
    <row r="4215" s="1" customFormat="true" ht="35" customHeight="true" spans="1:16">
      <c r="A4215" s="17">
        <v>4212</v>
      </c>
      <c r="B4215" s="54" t="s">
        <v>4059</v>
      </c>
      <c r="C4215" s="19">
        <v>257</v>
      </c>
      <c r="D4215" s="20">
        <v>34</v>
      </c>
      <c r="E4215" s="81" t="s">
        <v>4285</v>
      </c>
      <c r="F4215" s="20" t="s">
        <v>4319</v>
      </c>
      <c r="G4215" s="20" t="s">
        <v>21</v>
      </c>
      <c r="H4215" s="20" t="s">
        <v>59</v>
      </c>
      <c r="I4215" s="20" t="s">
        <v>49</v>
      </c>
      <c r="J4215" s="20" t="s">
        <v>35</v>
      </c>
      <c r="K4215" s="20">
        <v>3</v>
      </c>
      <c r="L4215" s="20">
        <v>2</v>
      </c>
      <c r="M4215" s="20" t="s">
        <v>25</v>
      </c>
      <c r="N4215" s="20">
        <v>4800</v>
      </c>
      <c r="O4215" s="20">
        <v>2400</v>
      </c>
      <c r="P4215" s="43"/>
    </row>
    <row r="4216" s="1" customFormat="true" ht="35" customHeight="true" spans="1:16">
      <c r="A4216" s="17">
        <v>4213</v>
      </c>
      <c r="B4216" s="54" t="s">
        <v>4059</v>
      </c>
      <c r="C4216" s="19">
        <v>258</v>
      </c>
      <c r="D4216" s="20">
        <v>35</v>
      </c>
      <c r="E4216" s="81" t="s">
        <v>4285</v>
      </c>
      <c r="F4216" s="20" t="s">
        <v>4320</v>
      </c>
      <c r="G4216" s="20" t="s">
        <v>21</v>
      </c>
      <c r="H4216" s="20" t="s">
        <v>22</v>
      </c>
      <c r="I4216" s="20" t="s">
        <v>31</v>
      </c>
      <c r="J4216" s="20" t="s">
        <v>35</v>
      </c>
      <c r="K4216" s="20">
        <v>1</v>
      </c>
      <c r="L4216" s="20">
        <v>1</v>
      </c>
      <c r="M4216" s="20" t="s">
        <v>25</v>
      </c>
      <c r="N4216" s="20">
        <v>2400</v>
      </c>
      <c r="O4216" s="20">
        <v>1200</v>
      </c>
      <c r="P4216" s="43"/>
    </row>
    <row r="4217" s="1" customFormat="true" ht="35" customHeight="true" spans="1:16">
      <c r="A4217" s="17">
        <v>4214</v>
      </c>
      <c r="B4217" s="54" t="s">
        <v>4059</v>
      </c>
      <c r="C4217" s="19">
        <v>259</v>
      </c>
      <c r="D4217" s="20">
        <v>36</v>
      </c>
      <c r="E4217" s="81" t="s">
        <v>4285</v>
      </c>
      <c r="F4217" s="20" t="s">
        <v>4321</v>
      </c>
      <c r="G4217" s="20" t="s">
        <v>21</v>
      </c>
      <c r="H4217" s="20" t="s">
        <v>22</v>
      </c>
      <c r="I4217" s="20" t="s">
        <v>31</v>
      </c>
      <c r="J4217" s="20" t="s">
        <v>39</v>
      </c>
      <c r="K4217" s="20">
        <v>2</v>
      </c>
      <c r="L4217" s="20">
        <v>1</v>
      </c>
      <c r="M4217" s="20" t="s">
        <v>25</v>
      </c>
      <c r="N4217" s="20">
        <v>2400</v>
      </c>
      <c r="O4217" s="20">
        <v>1200</v>
      </c>
      <c r="P4217" s="43"/>
    </row>
    <row r="4218" s="1" customFormat="true" ht="35" customHeight="true" spans="1:16">
      <c r="A4218" s="17">
        <v>4215</v>
      </c>
      <c r="B4218" s="54" t="s">
        <v>4059</v>
      </c>
      <c r="C4218" s="19">
        <v>260</v>
      </c>
      <c r="D4218" s="20">
        <v>37</v>
      </c>
      <c r="E4218" s="81" t="s">
        <v>4285</v>
      </c>
      <c r="F4218" s="25" t="s">
        <v>4322</v>
      </c>
      <c r="G4218" s="20" t="s">
        <v>21</v>
      </c>
      <c r="H4218" s="20" t="s">
        <v>22</v>
      </c>
      <c r="I4218" s="20" t="s">
        <v>31</v>
      </c>
      <c r="J4218" s="20" t="s">
        <v>39</v>
      </c>
      <c r="K4218" s="20">
        <v>3</v>
      </c>
      <c r="L4218" s="20">
        <v>1</v>
      </c>
      <c r="M4218" s="20" t="s">
        <v>25</v>
      </c>
      <c r="N4218" s="20">
        <v>2400</v>
      </c>
      <c r="O4218" s="20">
        <v>1200</v>
      </c>
      <c r="P4218" s="43"/>
    </row>
    <row r="4219" s="1" customFormat="true" ht="35" customHeight="true" spans="1:16">
      <c r="A4219" s="17">
        <v>4216</v>
      </c>
      <c r="B4219" s="54" t="s">
        <v>4059</v>
      </c>
      <c r="C4219" s="19">
        <v>261</v>
      </c>
      <c r="D4219" s="20">
        <v>38</v>
      </c>
      <c r="E4219" s="81" t="s">
        <v>4285</v>
      </c>
      <c r="F4219" s="20" t="s">
        <v>4323</v>
      </c>
      <c r="G4219" s="20" t="s">
        <v>21</v>
      </c>
      <c r="H4219" s="20" t="s">
        <v>59</v>
      </c>
      <c r="I4219" s="20" t="s">
        <v>49</v>
      </c>
      <c r="J4219" s="20" t="s">
        <v>39</v>
      </c>
      <c r="K4219" s="20">
        <v>1</v>
      </c>
      <c r="L4219" s="20">
        <v>1</v>
      </c>
      <c r="M4219" s="20" t="s">
        <v>25</v>
      </c>
      <c r="N4219" s="20">
        <v>2400</v>
      </c>
      <c r="O4219" s="20">
        <v>1200</v>
      </c>
      <c r="P4219" s="43"/>
    </row>
    <row r="4220" s="1" customFormat="true" ht="35" customHeight="true" spans="1:16">
      <c r="A4220" s="17">
        <v>4217</v>
      </c>
      <c r="B4220" s="54" t="s">
        <v>4059</v>
      </c>
      <c r="C4220" s="19">
        <v>262</v>
      </c>
      <c r="D4220" s="20">
        <v>39</v>
      </c>
      <c r="E4220" s="81" t="s">
        <v>4285</v>
      </c>
      <c r="F4220" s="20" t="s">
        <v>4324</v>
      </c>
      <c r="G4220" s="20" t="s">
        <v>21</v>
      </c>
      <c r="H4220" s="20" t="s">
        <v>59</v>
      </c>
      <c r="I4220" s="20" t="s">
        <v>49</v>
      </c>
      <c r="J4220" s="20" t="s">
        <v>39</v>
      </c>
      <c r="K4220" s="20">
        <v>2</v>
      </c>
      <c r="L4220" s="20">
        <v>1</v>
      </c>
      <c r="M4220" s="20" t="s">
        <v>25</v>
      </c>
      <c r="N4220" s="20">
        <v>2400</v>
      </c>
      <c r="O4220" s="20">
        <v>1200</v>
      </c>
      <c r="P4220" s="43"/>
    </row>
    <row r="4221" s="1" customFormat="true" ht="35" customHeight="true" spans="1:16">
      <c r="A4221" s="17">
        <v>4218</v>
      </c>
      <c r="B4221" s="54" t="s">
        <v>4059</v>
      </c>
      <c r="C4221" s="19">
        <v>263</v>
      </c>
      <c r="D4221" s="20">
        <v>40</v>
      </c>
      <c r="E4221" s="81" t="s">
        <v>4285</v>
      </c>
      <c r="F4221" s="25" t="s">
        <v>4325</v>
      </c>
      <c r="G4221" s="20" t="s">
        <v>21</v>
      </c>
      <c r="H4221" s="20" t="s">
        <v>59</v>
      </c>
      <c r="I4221" s="20" t="s">
        <v>49</v>
      </c>
      <c r="J4221" s="20" t="s">
        <v>39</v>
      </c>
      <c r="K4221" s="20">
        <v>5</v>
      </c>
      <c r="L4221" s="20">
        <v>1</v>
      </c>
      <c r="M4221" s="20" t="s">
        <v>25</v>
      </c>
      <c r="N4221" s="20">
        <v>2400</v>
      </c>
      <c r="O4221" s="20">
        <v>1200</v>
      </c>
      <c r="P4221" s="43"/>
    </row>
    <row r="4222" s="1" customFormat="true" ht="35" customHeight="true" spans="1:16">
      <c r="A4222" s="17">
        <v>4219</v>
      </c>
      <c r="B4222" s="54" t="s">
        <v>4059</v>
      </c>
      <c r="C4222" s="19">
        <v>264</v>
      </c>
      <c r="D4222" s="20">
        <v>41</v>
      </c>
      <c r="E4222" s="81" t="s">
        <v>4285</v>
      </c>
      <c r="F4222" s="20" t="s">
        <v>4326</v>
      </c>
      <c r="G4222" s="20" t="s">
        <v>21</v>
      </c>
      <c r="H4222" s="20" t="s">
        <v>59</v>
      </c>
      <c r="I4222" s="20" t="s">
        <v>49</v>
      </c>
      <c r="J4222" s="20" t="s">
        <v>35</v>
      </c>
      <c r="K4222" s="20">
        <v>1</v>
      </c>
      <c r="L4222" s="20">
        <v>3</v>
      </c>
      <c r="M4222" s="20" t="s">
        <v>25</v>
      </c>
      <c r="N4222" s="20">
        <v>7200</v>
      </c>
      <c r="O4222" s="20">
        <v>3600</v>
      </c>
      <c r="P4222" s="43"/>
    </row>
    <row r="4223" s="1" customFormat="true" ht="35" customHeight="true" spans="1:16">
      <c r="A4223" s="17">
        <v>4220</v>
      </c>
      <c r="B4223" s="54" t="s">
        <v>4059</v>
      </c>
      <c r="C4223" s="19">
        <v>265</v>
      </c>
      <c r="D4223" s="20">
        <v>42</v>
      </c>
      <c r="E4223" s="81" t="s">
        <v>4285</v>
      </c>
      <c r="F4223" s="20" t="s">
        <v>4327</v>
      </c>
      <c r="G4223" s="20" t="s">
        <v>21</v>
      </c>
      <c r="H4223" s="20" t="s">
        <v>22</v>
      </c>
      <c r="I4223" s="20" t="s">
        <v>31</v>
      </c>
      <c r="J4223" s="20" t="s">
        <v>32</v>
      </c>
      <c r="K4223" s="20">
        <v>5</v>
      </c>
      <c r="L4223" s="20">
        <v>8</v>
      </c>
      <c r="M4223" s="20" t="s">
        <v>25</v>
      </c>
      <c r="N4223" s="20">
        <v>19200</v>
      </c>
      <c r="O4223" s="20">
        <v>9600</v>
      </c>
      <c r="P4223" s="43"/>
    </row>
    <row r="4224" s="1" customFormat="true" ht="35" customHeight="true" spans="1:16">
      <c r="A4224" s="17">
        <v>4221</v>
      </c>
      <c r="B4224" s="54" t="s">
        <v>4059</v>
      </c>
      <c r="C4224" s="19">
        <v>266</v>
      </c>
      <c r="D4224" s="20">
        <v>43</v>
      </c>
      <c r="E4224" s="81" t="s">
        <v>4285</v>
      </c>
      <c r="F4224" s="20" t="s">
        <v>4328</v>
      </c>
      <c r="G4224" s="20" t="s">
        <v>21</v>
      </c>
      <c r="H4224" s="20" t="s">
        <v>59</v>
      </c>
      <c r="I4224" s="20" t="s">
        <v>49</v>
      </c>
      <c r="J4224" s="20" t="s">
        <v>32</v>
      </c>
      <c r="K4224" s="20">
        <v>3</v>
      </c>
      <c r="L4224" s="20">
        <v>1</v>
      </c>
      <c r="M4224" s="20" t="s">
        <v>25</v>
      </c>
      <c r="N4224" s="20">
        <v>2400</v>
      </c>
      <c r="O4224" s="20">
        <v>1200</v>
      </c>
      <c r="P4224" s="43"/>
    </row>
    <row r="4225" s="1" customFormat="true" ht="35" customHeight="true" spans="1:16">
      <c r="A4225" s="17">
        <v>4222</v>
      </c>
      <c r="B4225" s="54" t="s">
        <v>4059</v>
      </c>
      <c r="C4225" s="19">
        <v>267</v>
      </c>
      <c r="D4225" s="20">
        <v>1</v>
      </c>
      <c r="E4225" s="81" t="s">
        <v>4329</v>
      </c>
      <c r="F4225" s="25" t="s">
        <v>4330</v>
      </c>
      <c r="G4225" s="25" t="s">
        <v>21</v>
      </c>
      <c r="H4225" s="20" t="s">
        <v>22</v>
      </c>
      <c r="I4225" s="20" t="s">
        <v>146</v>
      </c>
      <c r="J4225" s="20" t="s">
        <v>24</v>
      </c>
      <c r="K4225" s="20" t="s">
        <v>24</v>
      </c>
      <c r="L4225" s="20">
        <v>8</v>
      </c>
      <c r="M4225" s="20" t="s">
        <v>25</v>
      </c>
      <c r="N4225" s="20">
        <v>19200</v>
      </c>
      <c r="O4225" s="20">
        <v>9600</v>
      </c>
      <c r="P4225" s="43">
        <f ca="1">SUMIF(E:O,E4225,O:O)</f>
        <v>62400</v>
      </c>
    </row>
    <row r="4226" s="1" customFormat="true" ht="35" customHeight="true" spans="1:16">
      <c r="A4226" s="17">
        <v>4223</v>
      </c>
      <c r="B4226" s="54" t="s">
        <v>4059</v>
      </c>
      <c r="C4226" s="19">
        <v>268</v>
      </c>
      <c r="D4226" s="20">
        <v>2</v>
      </c>
      <c r="E4226" s="81" t="s">
        <v>4329</v>
      </c>
      <c r="F4226" s="25" t="s">
        <v>4331</v>
      </c>
      <c r="G4226" s="25" t="s">
        <v>21</v>
      </c>
      <c r="H4226" s="20" t="s">
        <v>22</v>
      </c>
      <c r="I4226" s="20" t="s">
        <v>31</v>
      </c>
      <c r="J4226" s="20" t="s">
        <v>35</v>
      </c>
      <c r="K4226" s="20">
        <v>1</v>
      </c>
      <c r="L4226" s="20">
        <v>7</v>
      </c>
      <c r="M4226" s="20" t="s">
        <v>25</v>
      </c>
      <c r="N4226" s="20">
        <v>16800</v>
      </c>
      <c r="O4226" s="20">
        <v>8400</v>
      </c>
      <c r="P4226" s="43"/>
    </row>
    <row r="4227" s="1" customFormat="true" ht="35" customHeight="true" spans="1:16">
      <c r="A4227" s="17">
        <v>4224</v>
      </c>
      <c r="B4227" s="54" t="s">
        <v>4059</v>
      </c>
      <c r="C4227" s="19">
        <v>269</v>
      </c>
      <c r="D4227" s="20">
        <v>3</v>
      </c>
      <c r="E4227" s="81" t="s">
        <v>4329</v>
      </c>
      <c r="F4227" s="25" t="s">
        <v>4332</v>
      </c>
      <c r="G4227" s="25" t="s">
        <v>21</v>
      </c>
      <c r="H4227" s="20" t="s">
        <v>22</v>
      </c>
      <c r="I4227" s="20" t="s">
        <v>31</v>
      </c>
      <c r="J4227" s="20" t="s">
        <v>39</v>
      </c>
      <c r="K4227" s="20">
        <v>3</v>
      </c>
      <c r="L4227" s="20">
        <v>4</v>
      </c>
      <c r="M4227" s="20" t="s">
        <v>25</v>
      </c>
      <c r="N4227" s="20">
        <v>9600</v>
      </c>
      <c r="O4227" s="20">
        <v>4800</v>
      </c>
      <c r="P4227" s="43"/>
    </row>
    <row r="4228" s="1" customFormat="true" ht="35" customHeight="true" spans="1:16">
      <c r="A4228" s="17">
        <v>4225</v>
      </c>
      <c r="B4228" s="54" t="s">
        <v>4059</v>
      </c>
      <c r="C4228" s="19">
        <v>270</v>
      </c>
      <c r="D4228" s="20">
        <v>4</v>
      </c>
      <c r="E4228" s="81" t="s">
        <v>4329</v>
      </c>
      <c r="F4228" s="25" t="s">
        <v>4333</v>
      </c>
      <c r="G4228" s="25" t="s">
        <v>21</v>
      </c>
      <c r="H4228" s="20" t="s">
        <v>22</v>
      </c>
      <c r="I4228" s="20" t="s">
        <v>31</v>
      </c>
      <c r="J4228" s="20" t="s">
        <v>35</v>
      </c>
      <c r="K4228" s="20">
        <v>3</v>
      </c>
      <c r="L4228" s="20">
        <v>3</v>
      </c>
      <c r="M4228" s="20" t="s">
        <v>25</v>
      </c>
      <c r="N4228" s="20">
        <v>7200</v>
      </c>
      <c r="O4228" s="20">
        <v>3600</v>
      </c>
      <c r="P4228" s="43"/>
    </row>
    <row r="4229" s="1" customFormat="true" ht="35" customHeight="true" spans="1:16">
      <c r="A4229" s="17">
        <v>4226</v>
      </c>
      <c r="B4229" s="54" t="s">
        <v>4059</v>
      </c>
      <c r="C4229" s="19">
        <v>271</v>
      </c>
      <c r="D4229" s="20">
        <v>5</v>
      </c>
      <c r="E4229" s="81" t="s">
        <v>4329</v>
      </c>
      <c r="F4229" s="25" t="s">
        <v>4334</v>
      </c>
      <c r="G4229" s="25" t="s">
        <v>21</v>
      </c>
      <c r="H4229" s="20" t="s">
        <v>22</v>
      </c>
      <c r="I4229" s="20" t="s">
        <v>31</v>
      </c>
      <c r="J4229" s="20" t="s">
        <v>32</v>
      </c>
      <c r="K4229" s="20">
        <v>1</v>
      </c>
      <c r="L4229" s="20">
        <v>3</v>
      </c>
      <c r="M4229" s="20" t="s">
        <v>25</v>
      </c>
      <c r="N4229" s="20">
        <v>7200</v>
      </c>
      <c r="O4229" s="20">
        <v>3600</v>
      </c>
      <c r="P4229" s="43"/>
    </row>
    <row r="4230" s="1" customFormat="true" ht="35" customHeight="true" spans="1:16">
      <c r="A4230" s="17">
        <v>4227</v>
      </c>
      <c r="B4230" s="54" t="s">
        <v>4059</v>
      </c>
      <c r="C4230" s="19">
        <v>272</v>
      </c>
      <c r="D4230" s="20">
        <v>6</v>
      </c>
      <c r="E4230" s="81" t="s">
        <v>4329</v>
      </c>
      <c r="F4230" s="25" t="s">
        <v>4335</v>
      </c>
      <c r="G4230" s="25" t="s">
        <v>21</v>
      </c>
      <c r="H4230" s="20" t="s">
        <v>59</v>
      </c>
      <c r="I4230" s="20" t="s">
        <v>49</v>
      </c>
      <c r="J4230" s="20" t="s">
        <v>35</v>
      </c>
      <c r="K4230" s="20">
        <v>1</v>
      </c>
      <c r="L4230" s="20">
        <v>6</v>
      </c>
      <c r="M4230" s="20" t="s">
        <v>25</v>
      </c>
      <c r="N4230" s="20">
        <v>14400</v>
      </c>
      <c r="O4230" s="20">
        <v>7200</v>
      </c>
      <c r="P4230" s="43"/>
    </row>
    <row r="4231" s="1" customFormat="true" ht="35" customHeight="true" spans="1:16">
      <c r="A4231" s="17">
        <v>4228</v>
      </c>
      <c r="B4231" s="54" t="s">
        <v>4059</v>
      </c>
      <c r="C4231" s="19">
        <v>273</v>
      </c>
      <c r="D4231" s="20">
        <v>7</v>
      </c>
      <c r="E4231" s="81" t="s">
        <v>4329</v>
      </c>
      <c r="F4231" s="25" t="s">
        <v>4336</v>
      </c>
      <c r="G4231" s="25" t="s">
        <v>21</v>
      </c>
      <c r="H4231" s="20" t="s">
        <v>59</v>
      </c>
      <c r="I4231" s="20" t="s">
        <v>49</v>
      </c>
      <c r="J4231" s="20" t="s">
        <v>32</v>
      </c>
      <c r="K4231" s="20">
        <v>1</v>
      </c>
      <c r="L4231" s="20">
        <v>5</v>
      </c>
      <c r="M4231" s="20" t="s">
        <v>25</v>
      </c>
      <c r="N4231" s="20">
        <v>12000</v>
      </c>
      <c r="O4231" s="20">
        <v>6000</v>
      </c>
      <c r="P4231" s="43"/>
    </row>
    <row r="4232" s="1" customFormat="true" ht="35" customHeight="true" spans="1:16">
      <c r="A4232" s="17">
        <v>4229</v>
      </c>
      <c r="B4232" s="54" t="s">
        <v>4059</v>
      </c>
      <c r="C4232" s="19">
        <v>274</v>
      </c>
      <c r="D4232" s="20">
        <v>8</v>
      </c>
      <c r="E4232" s="81" t="s">
        <v>4329</v>
      </c>
      <c r="F4232" s="25" t="s">
        <v>4337</v>
      </c>
      <c r="G4232" s="25" t="s">
        <v>21</v>
      </c>
      <c r="H4232" s="20" t="s">
        <v>89</v>
      </c>
      <c r="I4232" s="20" t="s">
        <v>49</v>
      </c>
      <c r="J4232" s="20" t="s">
        <v>32</v>
      </c>
      <c r="K4232" s="20">
        <v>2</v>
      </c>
      <c r="L4232" s="20">
        <v>3</v>
      </c>
      <c r="M4232" s="20" t="s">
        <v>25</v>
      </c>
      <c r="N4232" s="20">
        <v>7200</v>
      </c>
      <c r="O4232" s="20">
        <v>3600</v>
      </c>
      <c r="P4232" s="43"/>
    </row>
    <row r="4233" s="1" customFormat="true" ht="35" customHeight="true" spans="1:16">
      <c r="A4233" s="17">
        <v>4230</v>
      </c>
      <c r="B4233" s="54" t="s">
        <v>4059</v>
      </c>
      <c r="C4233" s="19">
        <v>275</v>
      </c>
      <c r="D4233" s="20">
        <v>9</v>
      </c>
      <c r="E4233" s="81" t="s">
        <v>4329</v>
      </c>
      <c r="F4233" s="20" t="s">
        <v>4338</v>
      </c>
      <c r="G4233" s="25" t="s">
        <v>21</v>
      </c>
      <c r="H4233" s="20" t="s">
        <v>22</v>
      </c>
      <c r="I4233" s="20" t="s">
        <v>64</v>
      </c>
      <c r="J4233" s="20" t="s">
        <v>24</v>
      </c>
      <c r="K4233" s="20" t="s">
        <v>24</v>
      </c>
      <c r="L4233" s="20">
        <v>1</v>
      </c>
      <c r="M4233" s="20" t="s">
        <v>25</v>
      </c>
      <c r="N4233" s="20">
        <v>2400</v>
      </c>
      <c r="O4233" s="20">
        <v>1200</v>
      </c>
      <c r="P4233" s="43"/>
    </row>
    <row r="4234" s="1" customFormat="true" ht="35" customHeight="true" spans="1:16">
      <c r="A4234" s="17">
        <v>4231</v>
      </c>
      <c r="B4234" s="54" t="s">
        <v>4059</v>
      </c>
      <c r="C4234" s="19">
        <v>276</v>
      </c>
      <c r="D4234" s="20">
        <v>10</v>
      </c>
      <c r="E4234" s="81" t="s">
        <v>4329</v>
      </c>
      <c r="F4234" s="20" t="s">
        <v>4339</v>
      </c>
      <c r="G4234" s="25" t="s">
        <v>21</v>
      </c>
      <c r="H4234" s="20" t="s">
        <v>22</v>
      </c>
      <c r="I4234" s="20" t="s">
        <v>31</v>
      </c>
      <c r="J4234" s="20" t="s">
        <v>32</v>
      </c>
      <c r="K4234" s="20">
        <v>1</v>
      </c>
      <c r="L4234" s="20">
        <v>1</v>
      </c>
      <c r="M4234" s="20" t="s">
        <v>25</v>
      </c>
      <c r="N4234" s="20">
        <v>2400</v>
      </c>
      <c r="O4234" s="20">
        <v>1200</v>
      </c>
      <c r="P4234" s="43"/>
    </row>
    <row r="4235" s="1" customFormat="true" ht="35" customHeight="true" spans="1:16">
      <c r="A4235" s="17">
        <v>4232</v>
      </c>
      <c r="B4235" s="54" t="s">
        <v>4059</v>
      </c>
      <c r="C4235" s="19">
        <v>277</v>
      </c>
      <c r="D4235" s="20">
        <v>11</v>
      </c>
      <c r="E4235" s="81" t="s">
        <v>4329</v>
      </c>
      <c r="F4235" s="20" t="s">
        <v>3067</v>
      </c>
      <c r="G4235" s="25" t="s">
        <v>21</v>
      </c>
      <c r="H4235" s="20" t="s">
        <v>89</v>
      </c>
      <c r="I4235" s="20" t="s">
        <v>49</v>
      </c>
      <c r="J4235" s="20" t="s">
        <v>39</v>
      </c>
      <c r="K4235" s="20">
        <v>2</v>
      </c>
      <c r="L4235" s="20">
        <v>1</v>
      </c>
      <c r="M4235" s="20" t="s">
        <v>25</v>
      </c>
      <c r="N4235" s="20">
        <v>2400</v>
      </c>
      <c r="O4235" s="20">
        <v>1200</v>
      </c>
      <c r="P4235" s="43"/>
    </row>
    <row r="4236" s="1" customFormat="true" ht="35" customHeight="true" spans="1:16">
      <c r="A4236" s="17">
        <v>4233</v>
      </c>
      <c r="B4236" s="54" t="s">
        <v>4059</v>
      </c>
      <c r="C4236" s="19">
        <v>278</v>
      </c>
      <c r="D4236" s="20">
        <v>12</v>
      </c>
      <c r="E4236" s="81" t="s">
        <v>4329</v>
      </c>
      <c r="F4236" s="20" t="s">
        <v>4340</v>
      </c>
      <c r="G4236" s="25" t="s">
        <v>21</v>
      </c>
      <c r="H4236" s="20" t="s">
        <v>59</v>
      </c>
      <c r="I4236" s="20" t="s">
        <v>49</v>
      </c>
      <c r="J4236" s="20" t="s">
        <v>39</v>
      </c>
      <c r="K4236" s="20">
        <v>3</v>
      </c>
      <c r="L4236" s="20">
        <v>10</v>
      </c>
      <c r="M4236" s="20" t="s">
        <v>25</v>
      </c>
      <c r="N4236" s="20">
        <v>24000</v>
      </c>
      <c r="O4236" s="20">
        <v>12000</v>
      </c>
      <c r="P4236" s="43"/>
    </row>
    <row r="4237" s="1" customFormat="true" ht="35" customHeight="true" spans="1:16">
      <c r="A4237" s="17">
        <v>4234</v>
      </c>
      <c r="B4237" s="54" t="s">
        <v>4059</v>
      </c>
      <c r="C4237" s="19">
        <v>279</v>
      </c>
      <c r="D4237" s="20">
        <v>1</v>
      </c>
      <c r="E4237" s="81" t="s">
        <v>4341</v>
      </c>
      <c r="F4237" s="20" t="s">
        <v>4342</v>
      </c>
      <c r="G4237" s="20" t="s">
        <v>21</v>
      </c>
      <c r="H4237" s="20" t="s">
        <v>22</v>
      </c>
      <c r="I4237" s="20" t="s">
        <v>23</v>
      </c>
      <c r="J4237" s="20" t="s">
        <v>24</v>
      </c>
      <c r="K4237" s="20"/>
      <c r="L4237" s="20">
        <v>7</v>
      </c>
      <c r="M4237" s="20" t="s">
        <v>25</v>
      </c>
      <c r="N4237" s="20">
        <f t="shared" ref="N4237:N4271" si="15">L4237*2400</f>
        <v>16800</v>
      </c>
      <c r="O4237" s="20">
        <f t="shared" ref="O4237:O4271" si="16">N4237/2</f>
        <v>8400</v>
      </c>
      <c r="P4237" s="51">
        <f ca="1">SUMIF(E:O,E4237,O:O)</f>
        <v>172800</v>
      </c>
    </row>
    <row r="4238" s="1" customFormat="true" ht="35" customHeight="true" spans="1:16">
      <c r="A4238" s="17">
        <v>4235</v>
      </c>
      <c r="B4238" s="54" t="s">
        <v>4059</v>
      </c>
      <c r="C4238" s="19">
        <v>280</v>
      </c>
      <c r="D4238" s="20">
        <v>2</v>
      </c>
      <c r="E4238" s="81" t="s">
        <v>4341</v>
      </c>
      <c r="F4238" s="20" t="s">
        <v>4343</v>
      </c>
      <c r="G4238" s="20" t="s">
        <v>21</v>
      </c>
      <c r="H4238" s="20" t="s">
        <v>22</v>
      </c>
      <c r="I4238" s="20" t="s">
        <v>146</v>
      </c>
      <c r="J4238" s="20" t="s">
        <v>24</v>
      </c>
      <c r="K4238" s="20"/>
      <c r="L4238" s="20">
        <v>10</v>
      </c>
      <c r="M4238" s="20" t="s">
        <v>25</v>
      </c>
      <c r="N4238" s="20">
        <f t="shared" si="15"/>
        <v>24000</v>
      </c>
      <c r="O4238" s="20">
        <f t="shared" si="16"/>
        <v>12000</v>
      </c>
      <c r="P4238" s="52"/>
    </row>
    <row r="4239" s="1" customFormat="true" ht="35" customHeight="true" spans="1:16">
      <c r="A4239" s="17">
        <v>4236</v>
      </c>
      <c r="B4239" s="54" t="s">
        <v>4059</v>
      </c>
      <c r="C4239" s="19">
        <v>281</v>
      </c>
      <c r="D4239" s="20">
        <v>3</v>
      </c>
      <c r="E4239" s="81" t="s">
        <v>4341</v>
      </c>
      <c r="F4239" s="20" t="s">
        <v>4344</v>
      </c>
      <c r="G4239" s="20" t="s">
        <v>21</v>
      </c>
      <c r="H4239" s="20" t="s">
        <v>22</v>
      </c>
      <c r="I4239" s="20" t="s">
        <v>37</v>
      </c>
      <c r="J4239" s="20" t="s">
        <v>24</v>
      </c>
      <c r="K4239" s="20"/>
      <c r="L4239" s="20">
        <v>10</v>
      </c>
      <c r="M4239" s="20" t="s">
        <v>25</v>
      </c>
      <c r="N4239" s="20">
        <f t="shared" si="15"/>
        <v>24000</v>
      </c>
      <c r="O4239" s="20">
        <f t="shared" si="16"/>
        <v>12000</v>
      </c>
      <c r="P4239" s="52"/>
    </row>
    <row r="4240" s="1" customFormat="true" ht="35" customHeight="true" spans="1:16">
      <c r="A4240" s="17">
        <v>4237</v>
      </c>
      <c r="B4240" s="54" t="s">
        <v>4059</v>
      </c>
      <c r="C4240" s="19">
        <v>282</v>
      </c>
      <c r="D4240" s="20">
        <v>4</v>
      </c>
      <c r="E4240" s="81" t="s">
        <v>4341</v>
      </c>
      <c r="F4240" s="20" t="s">
        <v>4345</v>
      </c>
      <c r="G4240" s="20" t="s">
        <v>21</v>
      </c>
      <c r="H4240" s="20" t="s">
        <v>59</v>
      </c>
      <c r="I4240" s="20" t="s">
        <v>49</v>
      </c>
      <c r="J4240" s="20" t="s">
        <v>707</v>
      </c>
      <c r="K4240" s="20">
        <v>1</v>
      </c>
      <c r="L4240" s="20">
        <v>6</v>
      </c>
      <c r="M4240" s="20" t="s">
        <v>25</v>
      </c>
      <c r="N4240" s="20">
        <f t="shared" si="15"/>
        <v>14400</v>
      </c>
      <c r="O4240" s="20">
        <f t="shared" si="16"/>
        <v>7200</v>
      </c>
      <c r="P4240" s="52"/>
    </row>
    <row r="4241" s="1" customFormat="true" ht="35" customHeight="true" spans="1:16">
      <c r="A4241" s="17">
        <v>4238</v>
      </c>
      <c r="B4241" s="54" t="s">
        <v>4059</v>
      </c>
      <c r="C4241" s="19">
        <v>283</v>
      </c>
      <c r="D4241" s="20">
        <v>5</v>
      </c>
      <c r="E4241" s="81" t="s">
        <v>4341</v>
      </c>
      <c r="F4241" s="20" t="s">
        <v>4346</v>
      </c>
      <c r="G4241" s="20" t="s">
        <v>21</v>
      </c>
      <c r="H4241" s="20" t="s">
        <v>59</v>
      </c>
      <c r="I4241" s="20" t="s">
        <v>49</v>
      </c>
      <c r="J4241" s="20" t="s">
        <v>707</v>
      </c>
      <c r="K4241" s="20">
        <v>1</v>
      </c>
      <c r="L4241" s="20">
        <v>6</v>
      </c>
      <c r="M4241" s="20" t="s">
        <v>25</v>
      </c>
      <c r="N4241" s="20">
        <f t="shared" si="15"/>
        <v>14400</v>
      </c>
      <c r="O4241" s="20">
        <f t="shared" si="16"/>
        <v>7200</v>
      </c>
      <c r="P4241" s="52"/>
    </row>
    <row r="4242" s="1" customFormat="true" ht="35" customHeight="true" spans="1:16">
      <c r="A4242" s="17">
        <v>4239</v>
      </c>
      <c r="B4242" s="54" t="s">
        <v>4059</v>
      </c>
      <c r="C4242" s="19">
        <v>284</v>
      </c>
      <c r="D4242" s="20">
        <v>6</v>
      </c>
      <c r="E4242" s="81" t="s">
        <v>4341</v>
      </c>
      <c r="F4242" s="20" t="s">
        <v>4347</v>
      </c>
      <c r="G4242" s="20" t="s">
        <v>21</v>
      </c>
      <c r="H4242" s="20" t="s">
        <v>59</v>
      </c>
      <c r="I4242" s="20" t="s">
        <v>49</v>
      </c>
      <c r="J4242" s="20" t="s">
        <v>35</v>
      </c>
      <c r="K4242" s="20">
        <v>1</v>
      </c>
      <c r="L4242" s="20">
        <v>6</v>
      </c>
      <c r="M4242" s="20" t="s">
        <v>25</v>
      </c>
      <c r="N4242" s="20">
        <f t="shared" si="15"/>
        <v>14400</v>
      </c>
      <c r="O4242" s="20">
        <f t="shared" si="16"/>
        <v>7200</v>
      </c>
      <c r="P4242" s="52"/>
    </row>
    <row r="4243" s="1" customFormat="true" ht="35" customHeight="true" spans="1:16">
      <c r="A4243" s="17">
        <v>4240</v>
      </c>
      <c r="B4243" s="54" t="s">
        <v>4059</v>
      </c>
      <c r="C4243" s="19">
        <v>285</v>
      </c>
      <c r="D4243" s="20">
        <v>7</v>
      </c>
      <c r="E4243" s="81" t="s">
        <v>4341</v>
      </c>
      <c r="F4243" s="20" t="s">
        <v>4348</v>
      </c>
      <c r="G4243" s="20" t="s">
        <v>21</v>
      </c>
      <c r="H4243" s="20" t="s">
        <v>59</v>
      </c>
      <c r="I4243" s="20" t="s">
        <v>49</v>
      </c>
      <c r="J4243" s="20" t="s">
        <v>35</v>
      </c>
      <c r="K4243" s="20">
        <v>2</v>
      </c>
      <c r="L4243" s="20">
        <v>10</v>
      </c>
      <c r="M4243" s="20" t="s">
        <v>25</v>
      </c>
      <c r="N4243" s="20">
        <f t="shared" si="15"/>
        <v>24000</v>
      </c>
      <c r="O4243" s="20">
        <f t="shared" si="16"/>
        <v>12000</v>
      </c>
      <c r="P4243" s="52"/>
    </row>
    <row r="4244" s="1" customFormat="true" ht="35" customHeight="true" spans="1:16">
      <c r="A4244" s="17">
        <v>4241</v>
      </c>
      <c r="B4244" s="54" t="s">
        <v>4059</v>
      </c>
      <c r="C4244" s="19">
        <v>286</v>
      </c>
      <c r="D4244" s="20">
        <v>8</v>
      </c>
      <c r="E4244" s="81" t="s">
        <v>4341</v>
      </c>
      <c r="F4244" s="20" t="s">
        <v>4349</v>
      </c>
      <c r="G4244" s="20" t="s">
        <v>21</v>
      </c>
      <c r="H4244" s="20" t="s">
        <v>22</v>
      </c>
      <c r="I4244" s="20" t="s">
        <v>31</v>
      </c>
      <c r="J4244" s="20" t="s">
        <v>35</v>
      </c>
      <c r="K4244" s="20">
        <v>1</v>
      </c>
      <c r="L4244" s="20">
        <v>7</v>
      </c>
      <c r="M4244" s="20" t="s">
        <v>25</v>
      </c>
      <c r="N4244" s="20">
        <f t="shared" si="15"/>
        <v>16800</v>
      </c>
      <c r="O4244" s="20">
        <f t="shared" si="16"/>
        <v>8400</v>
      </c>
      <c r="P4244" s="52"/>
    </row>
    <row r="4245" s="1" customFormat="true" ht="35" customHeight="true" spans="1:16">
      <c r="A4245" s="17">
        <v>4242</v>
      </c>
      <c r="B4245" s="54" t="s">
        <v>4059</v>
      </c>
      <c r="C4245" s="19">
        <v>287</v>
      </c>
      <c r="D4245" s="20">
        <v>9</v>
      </c>
      <c r="E4245" s="81" t="s">
        <v>4341</v>
      </c>
      <c r="F4245" s="20" t="s">
        <v>4350</v>
      </c>
      <c r="G4245" s="20" t="s">
        <v>21</v>
      </c>
      <c r="H4245" s="20" t="s">
        <v>22</v>
      </c>
      <c r="I4245" s="20" t="s">
        <v>27</v>
      </c>
      <c r="J4245" s="20" t="s">
        <v>24</v>
      </c>
      <c r="K4245" s="20" t="s">
        <v>24</v>
      </c>
      <c r="L4245" s="20">
        <v>5</v>
      </c>
      <c r="M4245" s="20" t="s">
        <v>25</v>
      </c>
      <c r="N4245" s="20">
        <f t="shared" si="15"/>
        <v>12000</v>
      </c>
      <c r="O4245" s="20">
        <f t="shared" si="16"/>
        <v>6000</v>
      </c>
      <c r="P4245" s="52"/>
    </row>
    <row r="4246" s="1" customFormat="true" ht="35" customHeight="true" spans="1:16">
      <c r="A4246" s="17">
        <v>4243</v>
      </c>
      <c r="B4246" s="54" t="s">
        <v>4059</v>
      </c>
      <c r="C4246" s="19">
        <v>288</v>
      </c>
      <c r="D4246" s="20">
        <v>10</v>
      </c>
      <c r="E4246" s="81" t="s">
        <v>4341</v>
      </c>
      <c r="F4246" s="20" t="s">
        <v>4351</v>
      </c>
      <c r="G4246" s="20" t="s">
        <v>21</v>
      </c>
      <c r="H4246" s="20" t="s">
        <v>22</v>
      </c>
      <c r="I4246" s="20" t="s">
        <v>31</v>
      </c>
      <c r="J4246" s="20" t="s">
        <v>39</v>
      </c>
      <c r="K4246" s="20">
        <v>2</v>
      </c>
      <c r="L4246" s="20">
        <v>5</v>
      </c>
      <c r="M4246" s="20" t="s">
        <v>25</v>
      </c>
      <c r="N4246" s="20">
        <f t="shared" si="15"/>
        <v>12000</v>
      </c>
      <c r="O4246" s="20">
        <f t="shared" si="16"/>
        <v>6000</v>
      </c>
      <c r="P4246" s="52"/>
    </row>
    <row r="4247" s="1" customFormat="true" ht="35" customHeight="true" spans="1:16">
      <c r="A4247" s="17">
        <v>4244</v>
      </c>
      <c r="B4247" s="54" t="s">
        <v>4059</v>
      </c>
      <c r="C4247" s="19">
        <v>289</v>
      </c>
      <c r="D4247" s="20">
        <v>11</v>
      </c>
      <c r="E4247" s="81" t="s">
        <v>4341</v>
      </c>
      <c r="F4247" s="20" t="s">
        <v>4352</v>
      </c>
      <c r="G4247" s="20" t="s">
        <v>21</v>
      </c>
      <c r="H4247" s="20" t="s">
        <v>22</v>
      </c>
      <c r="I4247" s="20" t="s">
        <v>31</v>
      </c>
      <c r="J4247" s="20" t="s">
        <v>39</v>
      </c>
      <c r="K4247" s="20">
        <v>1</v>
      </c>
      <c r="L4247" s="20">
        <v>5</v>
      </c>
      <c r="M4247" s="20" t="s">
        <v>25</v>
      </c>
      <c r="N4247" s="20">
        <f t="shared" si="15"/>
        <v>12000</v>
      </c>
      <c r="O4247" s="20">
        <f t="shared" si="16"/>
        <v>6000</v>
      </c>
      <c r="P4247" s="52"/>
    </row>
    <row r="4248" s="1" customFormat="true" ht="35" customHeight="true" spans="1:16">
      <c r="A4248" s="17">
        <v>4245</v>
      </c>
      <c r="B4248" s="54" t="s">
        <v>4059</v>
      </c>
      <c r="C4248" s="19">
        <v>290</v>
      </c>
      <c r="D4248" s="20">
        <v>12</v>
      </c>
      <c r="E4248" s="81" t="s">
        <v>4341</v>
      </c>
      <c r="F4248" s="20" t="s">
        <v>4353</v>
      </c>
      <c r="G4248" s="20" t="s">
        <v>21</v>
      </c>
      <c r="H4248" s="20" t="s">
        <v>22</v>
      </c>
      <c r="I4248" s="20" t="s">
        <v>31</v>
      </c>
      <c r="J4248" s="20" t="s">
        <v>39</v>
      </c>
      <c r="K4248" s="20">
        <v>3</v>
      </c>
      <c r="L4248" s="20">
        <v>4</v>
      </c>
      <c r="M4248" s="20" t="s">
        <v>25</v>
      </c>
      <c r="N4248" s="20">
        <f t="shared" si="15"/>
        <v>9600</v>
      </c>
      <c r="O4248" s="20">
        <f t="shared" si="16"/>
        <v>4800</v>
      </c>
      <c r="P4248" s="52"/>
    </row>
    <row r="4249" s="1" customFormat="true" ht="35" customHeight="true" spans="1:16">
      <c r="A4249" s="17">
        <v>4246</v>
      </c>
      <c r="B4249" s="54" t="s">
        <v>4059</v>
      </c>
      <c r="C4249" s="19">
        <v>291</v>
      </c>
      <c r="D4249" s="20">
        <v>13</v>
      </c>
      <c r="E4249" s="81" t="s">
        <v>4341</v>
      </c>
      <c r="F4249" s="20" t="s">
        <v>4354</v>
      </c>
      <c r="G4249" s="20" t="s">
        <v>21</v>
      </c>
      <c r="H4249" s="20" t="s">
        <v>59</v>
      </c>
      <c r="I4249" s="20" t="s">
        <v>49</v>
      </c>
      <c r="J4249" s="20" t="s">
        <v>39</v>
      </c>
      <c r="K4249" s="20">
        <v>3</v>
      </c>
      <c r="L4249" s="20">
        <v>7</v>
      </c>
      <c r="M4249" s="20" t="s">
        <v>25</v>
      </c>
      <c r="N4249" s="20">
        <f t="shared" si="15"/>
        <v>16800</v>
      </c>
      <c r="O4249" s="20">
        <f t="shared" si="16"/>
        <v>8400</v>
      </c>
      <c r="P4249" s="52"/>
    </row>
    <row r="4250" s="1" customFormat="true" ht="35" customHeight="true" spans="1:16">
      <c r="A4250" s="17">
        <v>4247</v>
      </c>
      <c r="B4250" s="54" t="s">
        <v>4059</v>
      </c>
      <c r="C4250" s="19">
        <v>292</v>
      </c>
      <c r="D4250" s="20">
        <v>14</v>
      </c>
      <c r="E4250" s="81" t="s">
        <v>4341</v>
      </c>
      <c r="F4250" s="20" t="s">
        <v>4355</v>
      </c>
      <c r="G4250" s="20" t="s">
        <v>21</v>
      </c>
      <c r="H4250" s="20" t="s">
        <v>22</v>
      </c>
      <c r="I4250" s="20" t="s">
        <v>31</v>
      </c>
      <c r="J4250" s="20" t="s">
        <v>39</v>
      </c>
      <c r="K4250" s="20">
        <v>3</v>
      </c>
      <c r="L4250" s="20">
        <v>6</v>
      </c>
      <c r="M4250" s="20" t="s">
        <v>25</v>
      </c>
      <c r="N4250" s="20">
        <f t="shared" si="15"/>
        <v>14400</v>
      </c>
      <c r="O4250" s="20">
        <f t="shared" si="16"/>
        <v>7200</v>
      </c>
      <c r="P4250" s="52"/>
    </row>
    <row r="4251" s="1" customFormat="true" ht="35" customHeight="true" spans="1:16">
      <c r="A4251" s="17">
        <v>4248</v>
      </c>
      <c r="B4251" s="54" t="s">
        <v>4059</v>
      </c>
      <c r="C4251" s="19">
        <v>293</v>
      </c>
      <c r="D4251" s="20">
        <v>15</v>
      </c>
      <c r="E4251" s="81" t="s">
        <v>4341</v>
      </c>
      <c r="F4251" s="20" t="s">
        <v>4356</v>
      </c>
      <c r="G4251" s="20" t="s">
        <v>21</v>
      </c>
      <c r="H4251" s="20" t="s">
        <v>22</v>
      </c>
      <c r="I4251" s="20" t="s">
        <v>31</v>
      </c>
      <c r="J4251" s="20" t="s">
        <v>35</v>
      </c>
      <c r="K4251" s="20">
        <v>2</v>
      </c>
      <c r="L4251" s="20">
        <v>4</v>
      </c>
      <c r="M4251" s="20" t="s">
        <v>25</v>
      </c>
      <c r="N4251" s="20">
        <f t="shared" si="15"/>
        <v>9600</v>
      </c>
      <c r="O4251" s="20">
        <f t="shared" si="16"/>
        <v>4800</v>
      </c>
      <c r="P4251" s="52"/>
    </row>
    <row r="4252" s="1" customFormat="true" ht="35" customHeight="true" spans="1:16">
      <c r="A4252" s="17">
        <v>4249</v>
      </c>
      <c r="B4252" s="54" t="s">
        <v>4059</v>
      </c>
      <c r="C4252" s="19">
        <v>294</v>
      </c>
      <c r="D4252" s="20">
        <v>16</v>
      </c>
      <c r="E4252" s="81" t="s">
        <v>4341</v>
      </c>
      <c r="F4252" s="20" t="s">
        <v>4357</v>
      </c>
      <c r="G4252" s="20" t="s">
        <v>21</v>
      </c>
      <c r="H4252" s="20" t="s">
        <v>59</v>
      </c>
      <c r="I4252" s="20" t="s">
        <v>49</v>
      </c>
      <c r="J4252" s="20" t="s">
        <v>32</v>
      </c>
      <c r="K4252" s="20">
        <v>1</v>
      </c>
      <c r="L4252" s="20">
        <v>4</v>
      </c>
      <c r="M4252" s="20" t="s">
        <v>25</v>
      </c>
      <c r="N4252" s="20">
        <f t="shared" si="15"/>
        <v>9600</v>
      </c>
      <c r="O4252" s="20">
        <f t="shared" si="16"/>
        <v>4800</v>
      </c>
      <c r="P4252" s="52"/>
    </row>
    <row r="4253" s="1" customFormat="true" ht="35" customHeight="true" spans="1:16">
      <c r="A4253" s="17">
        <v>4250</v>
      </c>
      <c r="B4253" s="54" t="s">
        <v>4059</v>
      </c>
      <c r="C4253" s="19">
        <v>295</v>
      </c>
      <c r="D4253" s="20">
        <v>17</v>
      </c>
      <c r="E4253" s="81" t="s">
        <v>4341</v>
      </c>
      <c r="F4253" s="20" t="s">
        <v>4358</v>
      </c>
      <c r="G4253" s="20" t="s">
        <v>21</v>
      </c>
      <c r="H4253" s="20" t="s">
        <v>22</v>
      </c>
      <c r="I4253" s="20" t="s">
        <v>29</v>
      </c>
      <c r="J4253" s="20" t="s">
        <v>24</v>
      </c>
      <c r="K4253" s="20" t="s">
        <v>24</v>
      </c>
      <c r="L4253" s="20">
        <v>3</v>
      </c>
      <c r="M4253" s="20" t="s">
        <v>25</v>
      </c>
      <c r="N4253" s="20">
        <f t="shared" si="15"/>
        <v>7200</v>
      </c>
      <c r="O4253" s="20">
        <f t="shared" si="16"/>
        <v>3600</v>
      </c>
      <c r="P4253" s="52"/>
    </row>
    <row r="4254" s="1" customFormat="true" ht="35" customHeight="true" spans="1:16">
      <c r="A4254" s="17">
        <v>4251</v>
      </c>
      <c r="B4254" s="54" t="s">
        <v>4059</v>
      </c>
      <c r="C4254" s="19">
        <v>296</v>
      </c>
      <c r="D4254" s="20">
        <v>18</v>
      </c>
      <c r="E4254" s="81" t="s">
        <v>4341</v>
      </c>
      <c r="F4254" s="20" t="s">
        <v>4359</v>
      </c>
      <c r="G4254" s="20" t="s">
        <v>21</v>
      </c>
      <c r="H4254" s="20" t="s">
        <v>59</v>
      </c>
      <c r="I4254" s="20" t="s">
        <v>49</v>
      </c>
      <c r="J4254" s="20" t="s">
        <v>39</v>
      </c>
      <c r="K4254" s="20">
        <v>1</v>
      </c>
      <c r="L4254" s="20">
        <v>3</v>
      </c>
      <c r="M4254" s="20" t="s">
        <v>25</v>
      </c>
      <c r="N4254" s="20">
        <f t="shared" si="15"/>
        <v>7200</v>
      </c>
      <c r="O4254" s="20">
        <f t="shared" si="16"/>
        <v>3600</v>
      </c>
      <c r="P4254" s="52"/>
    </row>
    <row r="4255" s="1" customFormat="true" ht="35" customHeight="true" spans="1:16">
      <c r="A4255" s="17">
        <v>4252</v>
      </c>
      <c r="B4255" s="54" t="s">
        <v>4059</v>
      </c>
      <c r="C4255" s="19">
        <v>297</v>
      </c>
      <c r="D4255" s="20">
        <v>19</v>
      </c>
      <c r="E4255" s="81" t="s">
        <v>4341</v>
      </c>
      <c r="F4255" s="20" t="s">
        <v>4360</v>
      </c>
      <c r="G4255" s="20" t="s">
        <v>21</v>
      </c>
      <c r="H4255" s="20" t="s">
        <v>22</v>
      </c>
      <c r="I4255" s="20" t="s">
        <v>31</v>
      </c>
      <c r="J4255" s="20" t="s">
        <v>35</v>
      </c>
      <c r="K4255" s="20">
        <v>4</v>
      </c>
      <c r="L4255" s="20">
        <v>3</v>
      </c>
      <c r="M4255" s="20" t="s">
        <v>25</v>
      </c>
      <c r="N4255" s="20">
        <f t="shared" si="15"/>
        <v>7200</v>
      </c>
      <c r="O4255" s="20">
        <f t="shared" si="16"/>
        <v>3600</v>
      </c>
      <c r="P4255" s="52"/>
    </row>
    <row r="4256" s="1" customFormat="true" ht="35" customHeight="true" spans="1:16">
      <c r="A4256" s="17">
        <v>4253</v>
      </c>
      <c r="B4256" s="54" t="s">
        <v>4059</v>
      </c>
      <c r="C4256" s="19">
        <v>298</v>
      </c>
      <c r="D4256" s="20">
        <v>20</v>
      </c>
      <c r="E4256" s="81" t="s">
        <v>4341</v>
      </c>
      <c r="F4256" s="20" t="s">
        <v>4361</v>
      </c>
      <c r="G4256" s="20" t="s">
        <v>21</v>
      </c>
      <c r="H4256" s="20" t="s">
        <v>59</v>
      </c>
      <c r="I4256" s="20" t="s">
        <v>49</v>
      </c>
      <c r="J4256" s="20" t="s">
        <v>32</v>
      </c>
      <c r="K4256" s="20">
        <v>3</v>
      </c>
      <c r="L4256" s="20">
        <v>10</v>
      </c>
      <c r="M4256" s="20" t="s">
        <v>25</v>
      </c>
      <c r="N4256" s="20">
        <f t="shared" si="15"/>
        <v>24000</v>
      </c>
      <c r="O4256" s="20">
        <f t="shared" si="16"/>
        <v>12000</v>
      </c>
      <c r="P4256" s="52"/>
    </row>
    <row r="4257" s="1" customFormat="true" ht="35" customHeight="true" spans="1:16">
      <c r="A4257" s="17">
        <v>4254</v>
      </c>
      <c r="B4257" s="54" t="s">
        <v>4059</v>
      </c>
      <c r="C4257" s="19">
        <v>299</v>
      </c>
      <c r="D4257" s="20">
        <v>21</v>
      </c>
      <c r="E4257" s="81" t="s">
        <v>4341</v>
      </c>
      <c r="F4257" s="20" t="s">
        <v>4362</v>
      </c>
      <c r="G4257" s="20" t="s">
        <v>21</v>
      </c>
      <c r="H4257" s="20" t="s">
        <v>42</v>
      </c>
      <c r="I4257" s="20" t="s">
        <v>43</v>
      </c>
      <c r="J4257" s="20" t="s">
        <v>24</v>
      </c>
      <c r="K4257" s="20" t="s">
        <v>24</v>
      </c>
      <c r="L4257" s="20">
        <v>2</v>
      </c>
      <c r="M4257" s="20" t="s">
        <v>25</v>
      </c>
      <c r="N4257" s="20">
        <f t="shared" si="15"/>
        <v>4800</v>
      </c>
      <c r="O4257" s="20">
        <f t="shared" si="16"/>
        <v>2400</v>
      </c>
      <c r="P4257" s="52"/>
    </row>
    <row r="4258" s="1" customFormat="true" ht="35" customHeight="true" spans="1:16">
      <c r="A4258" s="17">
        <v>4255</v>
      </c>
      <c r="B4258" s="54" t="s">
        <v>4059</v>
      </c>
      <c r="C4258" s="19">
        <v>300</v>
      </c>
      <c r="D4258" s="20">
        <v>22</v>
      </c>
      <c r="E4258" s="81" t="s">
        <v>4341</v>
      </c>
      <c r="F4258" s="20" t="s">
        <v>4363</v>
      </c>
      <c r="G4258" s="20" t="s">
        <v>21</v>
      </c>
      <c r="H4258" s="20" t="s">
        <v>22</v>
      </c>
      <c r="I4258" s="20" t="s">
        <v>31</v>
      </c>
      <c r="J4258" s="20" t="s">
        <v>35</v>
      </c>
      <c r="K4258" s="20">
        <v>3</v>
      </c>
      <c r="L4258" s="20">
        <v>2</v>
      </c>
      <c r="M4258" s="20" t="s">
        <v>25</v>
      </c>
      <c r="N4258" s="20">
        <f t="shared" si="15"/>
        <v>4800</v>
      </c>
      <c r="O4258" s="20">
        <f t="shared" si="16"/>
        <v>2400</v>
      </c>
      <c r="P4258" s="52"/>
    </row>
    <row r="4259" s="1" customFormat="true" ht="35" customHeight="true" spans="1:16">
      <c r="A4259" s="17">
        <v>4256</v>
      </c>
      <c r="B4259" s="54" t="s">
        <v>4059</v>
      </c>
      <c r="C4259" s="19">
        <v>301</v>
      </c>
      <c r="D4259" s="20">
        <v>23</v>
      </c>
      <c r="E4259" s="81" t="s">
        <v>4341</v>
      </c>
      <c r="F4259" s="20" t="s">
        <v>4364</v>
      </c>
      <c r="G4259" s="20" t="s">
        <v>21</v>
      </c>
      <c r="H4259" s="20" t="s">
        <v>22</v>
      </c>
      <c r="I4259" s="20" t="s">
        <v>31</v>
      </c>
      <c r="J4259" s="20" t="s">
        <v>39</v>
      </c>
      <c r="K4259" s="20">
        <v>2</v>
      </c>
      <c r="L4259" s="20">
        <v>2</v>
      </c>
      <c r="M4259" s="20" t="s">
        <v>25</v>
      </c>
      <c r="N4259" s="20">
        <f t="shared" si="15"/>
        <v>4800</v>
      </c>
      <c r="O4259" s="20">
        <f t="shared" si="16"/>
        <v>2400</v>
      </c>
      <c r="P4259" s="52"/>
    </row>
    <row r="4260" s="1" customFormat="true" ht="35" customHeight="true" spans="1:16">
      <c r="A4260" s="17">
        <v>4257</v>
      </c>
      <c r="B4260" s="54" t="s">
        <v>4059</v>
      </c>
      <c r="C4260" s="19">
        <v>302</v>
      </c>
      <c r="D4260" s="20">
        <v>24</v>
      </c>
      <c r="E4260" s="81" t="s">
        <v>4341</v>
      </c>
      <c r="F4260" s="20" t="s">
        <v>4365</v>
      </c>
      <c r="G4260" s="20" t="s">
        <v>21</v>
      </c>
      <c r="H4260" s="20" t="s">
        <v>89</v>
      </c>
      <c r="I4260" s="20" t="s">
        <v>49</v>
      </c>
      <c r="J4260" s="20" t="s">
        <v>35</v>
      </c>
      <c r="K4260" s="20">
        <v>3</v>
      </c>
      <c r="L4260" s="20">
        <v>2</v>
      </c>
      <c r="M4260" s="20" t="s">
        <v>25</v>
      </c>
      <c r="N4260" s="20">
        <f t="shared" si="15"/>
        <v>4800</v>
      </c>
      <c r="O4260" s="20">
        <f t="shared" si="16"/>
        <v>2400</v>
      </c>
      <c r="P4260" s="52"/>
    </row>
    <row r="4261" s="1" customFormat="true" ht="35" customHeight="true" spans="1:16">
      <c r="A4261" s="17">
        <v>4258</v>
      </c>
      <c r="B4261" s="54" t="s">
        <v>4059</v>
      </c>
      <c r="C4261" s="19">
        <v>303</v>
      </c>
      <c r="D4261" s="20">
        <v>25</v>
      </c>
      <c r="E4261" s="81" t="s">
        <v>4341</v>
      </c>
      <c r="F4261" s="20" t="s">
        <v>4366</v>
      </c>
      <c r="G4261" s="20" t="s">
        <v>21</v>
      </c>
      <c r="H4261" s="20" t="s">
        <v>59</v>
      </c>
      <c r="I4261" s="20" t="s">
        <v>49</v>
      </c>
      <c r="J4261" s="20" t="s">
        <v>32</v>
      </c>
      <c r="K4261" s="20">
        <v>4</v>
      </c>
      <c r="L4261" s="20">
        <v>2</v>
      </c>
      <c r="M4261" s="20" t="s">
        <v>25</v>
      </c>
      <c r="N4261" s="20">
        <f t="shared" si="15"/>
        <v>4800</v>
      </c>
      <c r="O4261" s="20">
        <f t="shared" si="16"/>
        <v>2400</v>
      </c>
      <c r="P4261" s="52"/>
    </row>
    <row r="4262" s="1" customFormat="true" ht="35" customHeight="true" spans="1:16">
      <c r="A4262" s="17">
        <v>4259</v>
      </c>
      <c r="B4262" s="54" t="s">
        <v>4059</v>
      </c>
      <c r="C4262" s="19">
        <v>304</v>
      </c>
      <c r="D4262" s="20">
        <v>26</v>
      </c>
      <c r="E4262" s="81" t="s">
        <v>4341</v>
      </c>
      <c r="F4262" s="20" t="s">
        <v>4367</v>
      </c>
      <c r="G4262" s="20" t="s">
        <v>21</v>
      </c>
      <c r="H4262" s="20" t="s">
        <v>59</v>
      </c>
      <c r="I4262" s="20" t="s">
        <v>49</v>
      </c>
      <c r="J4262" s="20" t="s">
        <v>32</v>
      </c>
      <c r="K4262" s="20">
        <v>2</v>
      </c>
      <c r="L4262" s="20">
        <v>2</v>
      </c>
      <c r="M4262" s="20" t="s">
        <v>25</v>
      </c>
      <c r="N4262" s="20">
        <f t="shared" si="15"/>
        <v>4800</v>
      </c>
      <c r="O4262" s="20">
        <f t="shared" si="16"/>
        <v>2400</v>
      </c>
      <c r="P4262" s="52"/>
    </row>
    <row r="4263" s="1" customFormat="true" ht="35" customHeight="true" spans="1:16">
      <c r="A4263" s="17">
        <v>4260</v>
      </c>
      <c r="B4263" s="54" t="s">
        <v>4059</v>
      </c>
      <c r="C4263" s="19">
        <v>305</v>
      </c>
      <c r="D4263" s="20">
        <v>27</v>
      </c>
      <c r="E4263" s="81" t="s">
        <v>4341</v>
      </c>
      <c r="F4263" s="20" t="s">
        <v>4368</v>
      </c>
      <c r="G4263" s="20" t="s">
        <v>21</v>
      </c>
      <c r="H4263" s="20" t="s">
        <v>22</v>
      </c>
      <c r="I4263" s="20" t="s">
        <v>31</v>
      </c>
      <c r="J4263" s="20" t="s">
        <v>32</v>
      </c>
      <c r="K4263" s="20">
        <v>2</v>
      </c>
      <c r="L4263" s="20">
        <v>1</v>
      </c>
      <c r="M4263" s="20" t="s">
        <v>25</v>
      </c>
      <c r="N4263" s="20">
        <f t="shared" si="15"/>
        <v>2400</v>
      </c>
      <c r="O4263" s="20">
        <f t="shared" si="16"/>
        <v>1200</v>
      </c>
      <c r="P4263" s="52"/>
    </row>
    <row r="4264" s="1" customFormat="true" ht="35" customHeight="true" spans="1:16">
      <c r="A4264" s="17">
        <v>4261</v>
      </c>
      <c r="B4264" s="54" t="s">
        <v>4059</v>
      </c>
      <c r="C4264" s="19">
        <v>306</v>
      </c>
      <c r="D4264" s="20">
        <v>28</v>
      </c>
      <c r="E4264" s="81" t="s">
        <v>4341</v>
      </c>
      <c r="F4264" s="20" t="s">
        <v>4369</v>
      </c>
      <c r="G4264" s="20" t="s">
        <v>21</v>
      </c>
      <c r="H4264" s="20" t="s">
        <v>22</v>
      </c>
      <c r="I4264" s="20" t="s">
        <v>31</v>
      </c>
      <c r="J4264" s="20" t="s">
        <v>32</v>
      </c>
      <c r="K4264" s="20">
        <v>4</v>
      </c>
      <c r="L4264" s="20">
        <v>1</v>
      </c>
      <c r="M4264" s="20" t="s">
        <v>25</v>
      </c>
      <c r="N4264" s="20">
        <f t="shared" si="15"/>
        <v>2400</v>
      </c>
      <c r="O4264" s="20">
        <f t="shared" si="16"/>
        <v>1200</v>
      </c>
      <c r="P4264" s="52"/>
    </row>
    <row r="4265" s="1" customFormat="true" ht="35" customHeight="true" spans="1:16">
      <c r="A4265" s="17">
        <v>4262</v>
      </c>
      <c r="B4265" s="54" t="s">
        <v>4059</v>
      </c>
      <c r="C4265" s="19">
        <v>307</v>
      </c>
      <c r="D4265" s="20">
        <v>29</v>
      </c>
      <c r="E4265" s="81" t="s">
        <v>4341</v>
      </c>
      <c r="F4265" s="20" t="s">
        <v>4370</v>
      </c>
      <c r="G4265" s="20" t="s">
        <v>21</v>
      </c>
      <c r="H4265" s="20" t="s">
        <v>22</v>
      </c>
      <c r="I4265" s="20" t="s">
        <v>31</v>
      </c>
      <c r="J4265" s="20" t="s">
        <v>35</v>
      </c>
      <c r="K4265" s="20">
        <v>2</v>
      </c>
      <c r="L4265" s="20">
        <v>2</v>
      </c>
      <c r="M4265" s="20" t="s">
        <v>25</v>
      </c>
      <c r="N4265" s="20">
        <f t="shared" si="15"/>
        <v>4800</v>
      </c>
      <c r="O4265" s="20">
        <f t="shared" si="16"/>
        <v>2400</v>
      </c>
      <c r="P4265" s="52"/>
    </row>
    <row r="4266" s="1" customFormat="true" ht="35" customHeight="true" spans="1:16">
      <c r="A4266" s="17">
        <v>4263</v>
      </c>
      <c r="B4266" s="54" t="s">
        <v>4059</v>
      </c>
      <c r="C4266" s="19">
        <v>308</v>
      </c>
      <c r="D4266" s="20">
        <v>30</v>
      </c>
      <c r="E4266" s="81" t="s">
        <v>4341</v>
      </c>
      <c r="F4266" s="20" t="s">
        <v>4371</v>
      </c>
      <c r="G4266" s="20" t="s">
        <v>21</v>
      </c>
      <c r="H4266" s="20" t="s">
        <v>22</v>
      </c>
      <c r="I4266" s="20" t="s">
        <v>31</v>
      </c>
      <c r="J4266" s="20" t="s">
        <v>35</v>
      </c>
      <c r="K4266" s="20">
        <v>5</v>
      </c>
      <c r="L4266" s="20">
        <v>1</v>
      </c>
      <c r="M4266" s="20" t="s">
        <v>25</v>
      </c>
      <c r="N4266" s="20">
        <f t="shared" si="15"/>
        <v>2400</v>
      </c>
      <c r="O4266" s="20">
        <f t="shared" si="16"/>
        <v>1200</v>
      </c>
      <c r="P4266" s="52"/>
    </row>
    <row r="4267" s="1" customFormat="true" ht="35" customHeight="true" spans="1:16">
      <c r="A4267" s="17">
        <v>4264</v>
      </c>
      <c r="B4267" s="54" t="s">
        <v>4059</v>
      </c>
      <c r="C4267" s="19">
        <v>309</v>
      </c>
      <c r="D4267" s="20">
        <v>31</v>
      </c>
      <c r="E4267" s="81" t="s">
        <v>4341</v>
      </c>
      <c r="F4267" s="20" t="s">
        <v>4372</v>
      </c>
      <c r="G4267" s="20" t="s">
        <v>21</v>
      </c>
      <c r="H4267" s="20" t="s">
        <v>22</v>
      </c>
      <c r="I4267" s="20" t="s">
        <v>31</v>
      </c>
      <c r="J4267" s="20" t="s">
        <v>32</v>
      </c>
      <c r="K4267" s="20">
        <v>1</v>
      </c>
      <c r="L4267" s="20">
        <v>1</v>
      </c>
      <c r="M4267" s="20" t="s">
        <v>25</v>
      </c>
      <c r="N4267" s="20">
        <f t="shared" si="15"/>
        <v>2400</v>
      </c>
      <c r="O4267" s="20">
        <f t="shared" si="16"/>
        <v>1200</v>
      </c>
      <c r="P4267" s="52"/>
    </row>
    <row r="4268" s="1" customFormat="true" ht="35" customHeight="true" spans="1:16">
      <c r="A4268" s="17">
        <v>4265</v>
      </c>
      <c r="B4268" s="54" t="s">
        <v>4059</v>
      </c>
      <c r="C4268" s="19">
        <v>310</v>
      </c>
      <c r="D4268" s="20">
        <v>32</v>
      </c>
      <c r="E4268" s="81" t="s">
        <v>4341</v>
      </c>
      <c r="F4268" s="20" t="s">
        <v>4373</v>
      </c>
      <c r="G4268" s="20" t="s">
        <v>21</v>
      </c>
      <c r="H4268" s="20" t="s">
        <v>22</v>
      </c>
      <c r="I4268" s="20" t="s">
        <v>31</v>
      </c>
      <c r="J4268" s="20" t="s">
        <v>32</v>
      </c>
      <c r="K4268" s="20">
        <v>2</v>
      </c>
      <c r="L4268" s="20">
        <v>1</v>
      </c>
      <c r="M4268" s="20" t="s">
        <v>25</v>
      </c>
      <c r="N4268" s="20">
        <f t="shared" si="15"/>
        <v>2400</v>
      </c>
      <c r="O4268" s="20">
        <f t="shared" si="16"/>
        <v>1200</v>
      </c>
      <c r="P4268" s="52"/>
    </row>
    <row r="4269" s="1" customFormat="true" ht="35" customHeight="true" spans="1:16">
      <c r="A4269" s="17">
        <v>4266</v>
      </c>
      <c r="B4269" s="54" t="s">
        <v>4059</v>
      </c>
      <c r="C4269" s="19">
        <v>311</v>
      </c>
      <c r="D4269" s="20">
        <v>33</v>
      </c>
      <c r="E4269" s="81" t="s">
        <v>4341</v>
      </c>
      <c r="F4269" s="20" t="s">
        <v>4374</v>
      </c>
      <c r="G4269" s="20" t="s">
        <v>21</v>
      </c>
      <c r="H4269" s="20" t="s">
        <v>22</v>
      </c>
      <c r="I4269" s="20" t="s">
        <v>31</v>
      </c>
      <c r="J4269" s="20" t="s">
        <v>32</v>
      </c>
      <c r="K4269" s="20">
        <v>3</v>
      </c>
      <c r="L4269" s="20">
        <v>1</v>
      </c>
      <c r="M4269" s="20" t="s">
        <v>25</v>
      </c>
      <c r="N4269" s="20">
        <f t="shared" si="15"/>
        <v>2400</v>
      </c>
      <c r="O4269" s="20">
        <f t="shared" si="16"/>
        <v>1200</v>
      </c>
      <c r="P4269" s="52"/>
    </row>
    <row r="4270" s="1" customFormat="true" ht="35" customHeight="true" spans="1:16">
      <c r="A4270" s="17">
        <v>4267</v>
      </c>
      <c r="B4270" s="54" t="s">
        <v>4059</v>
      </c>
      <c r="C4270" s="19">
        <v>312</v>
      </c>
      <c r="D4270" s="20">
        <v>34</v>
      </c>
      <c r="E4270" s="81" t="s">
        <v>4341</v>
      </c>
      <c r="F4270" s="20" t="s">
        <v>4375</v>
      </c>
      <c r="G4270" s="20" t="s">
        <v>21</v>
      </c>
      <c r="H4270" s="20" t="s">
        <v>22</v>
      </c>
      <c r="I4270" s="20" t="s">
        <v>31</v>
      </c>
      <c r="J4270" s="20" t="s">
        <v>35</v>
      </c>
      <c r="K4270" s="20">
        <v>5</v>
      </c>
      <c r="L4270" s="20">
        <v>1</v>
      </c>
      <c r="M4270" s="20" t="s">
        <v>25</v>
      </c>
      <c r="N4270" s="20">
        <f t="shared" si="15"/>
        <v>2400</v>
      </c>
      <c r="O4270" s="20">
        <f t="shared" si="16"/>
        <v>1200</v>
      </c>
      <c r="P4270" s="52"/>
    </row>
    <row r="4271" s="1" customFormat="true" ht="35" customHeight="true" spans="1:16">
      <c r="A4271" s="17">
        <v>4268</v>
      </c>
      <c r="B4271" s="54" t="s">
        <v>4059</v>
      </c>
      <c r="C4271" s="19">
        <v>313</v>
      </c>
      <c r="D4271" s="20">
        <v>35</v>
      </c>
      <c r="E4271" s="81" t="s">
        <v>4341</v>
      </c>
      <c r="F4271" s="20" t="s">
        <v>4376</v>
      </c>
      <c r="G4271" s="20" t="s">
        <v>21</v>
      </c>
      <c r="H4271" s="20" t="s">
        <v>59</v>
      </c>
      <c r="I4271" s="20" t="s">
        <v>49</v>
      </c>
      <c r="J4271" s="20" t="s">
        <v>39</v>
      </c>
      <c r="K4271" s="20">
        <v>2</v>
      </c>
      <c r="L4271" s="20">
        <v>1</v>
      </c>
      <c r="M4271" s="20" t="s">
        <v>25</v>
      </c>
      <c r="N4271" s="20">
        <f t="shared" si="15"/>
        <v>2400</v>
      </c>
      <c r="O4271" s="20">
        <f t="shared" si="16"/>
        <v>1200</v>
      </c>
      <c r="P4271" s="52"/>
    </row>
    <row r="4272" s="1" customFormat="true" ht="35" customHeight="true" spans="1:16">
      <c r="A4272" s="17">
        <v>4269</v>
      </c>
      <c r="B4272" s="54" t="s">
        <v>4059</v>
      </c>
      <c r="C4272" s="19">
        <v>314</v>
      </c>
      <c r="D4272" s="20">
        <v>36</v>
      </c>
      <c r="E4272" s="81" t="s">
        <v>4341</v>
      </c>
      <c r="F4272" s="20" t="s">
        <v>4377</v>
      </c>
      <c r="G4272" s="20" t="s">
        <v>21</v>
      </c>
      <c r="H4272" s="20" t="s">
        <v>22</v>
      </c>
      <c r="I4272" s="20" t="s">
        <v>31</v>
      </c>
      <c r="J4272" s="20" t="s">
        <v>32</v>
      </c>
      <c r="K4272" s="20">
        <v>1</v>
      </c>
      <c r="L4272" s="20">
        <v>1</v>
      </c>
      <c r="M4272" s="20" t="s">
        <v>76</v>
      </c>
      <c r="N4272" s="20">
        <v>2400</v>
      </c>
      <c r="O4272" s="20">
        <v>1200</v>
      </c>
      <c r="P4272" s="53"/>
    </row>
    <row r="4273" s="1" customFormat="true" ht="35" customHeight="true" spans="1:16">
      <c r="A4273" s="17">
        <v>4270</v>
      </c>
      <c r="B4273" s="54" t="s">
        <v>4059</v>
      </c>
      <c r="C4273" s="19">
        <v>315</v>
      </c>
      <c r="D4273" s="20">
        <v>1</v>
      </c>
      <c r="E4273" s="81" t="s">
        <v>4378</v>
      </c>
      <c r="F4273" s="20" t="s">
        <v>4379</v>
      </c>
      <c r="G4273" s="20" t="s">
        <v>21</v>
      </c>
      <c r="H4273" s="20" t="s">
        <v>22</v>
      </c>
      <c r="I4273" s="20" t="s">
        <v>23</v>
      </c>
      <c r="J4273" s="20" t="s">
        <v>24</v>
      </c>
      <c r="K4273" s="20" t="s">
        <v>24</v>
      </c>
      <c r="L4273" s="20">
        <v>7</v>
      </c>
      <c r="M4273" s="20" t="s">
        <v>25</v>
      </c>
      <c r="N4273" s="20">
        <v>16800</v>
      </c>
      <c r="O4273" s="20">
        <v>8400</v>
      </c>
      <c r="P4273" s="43">
        <f ca="1">SUMIF(E:O,E4273,O:O)</f>
        <v>75600</v>
      </c>
    </row>
    <row r="4274" s="1" customFormat="true" ht="35" customHeight="true" spans="1:16">
      <c r="A4274" s="17">
        <v>4271</v>
      </c>
      <c r="B4274" s="54" t="s">
        <v>4059</v>
      </c>
      <c r="C4274" s="19">
        <v>316</v>
      </c>
      <c r="D4274" s="20">
        <v>2</v>
      </c>
      <c r="E4274" s="81" t="s">
        <v>4378</v>
      </c>
      <c r="F4274" s="20" t="s">
        <v>4380</v>
      </c>
      <c r="G4274" s="20" t="s">
        <v>21</v>
      </c>
      <c r="H4274" s="20" t="s">
        <v>42</v>
      </c>
      <c r="I4274" s="20" t="s">
        <v>43</v>
      </c>
      <c r="J4274" s="20" t="s">
        <v>24</v>
      </c>
      <c r="K4274" s="20" t="s">
        <v>24</v>
      </c>
      <c r="L4274" s="20">
        <v>10</v>
      </c>
      <c r="M4274" s="20" t="s">
        <v>25</v>
      </c>
      <c r="N4274" s="20">
        <v>24000</v>
      </c>
      <c r="O4274" s="20">
        <v>12000</v>
      </c>
      <c r="P4274" s="43"/>
    </row>
    <row r="4275" s="1" customFormat="true" ht="35" customHeight="true" spans="1:16">
      <c r="A4275" s="17">
        <v>4272</v>
      </c>
      <c r="B4275" s="54" t="s">
        <v>4059</v>
      </c>
      <c r="C4275" s="19">
        <v>317</v>
      </c>
      <c r="D4275" s="20">
        <v>3</v>
      </c>
      <c r="E4275" s="81" t="s">
        <v>4378</v>
      </c>
      <c r="F4275" s="20" t="s">
        <v>4381</v>
      </c>
      <c r="G4275" s="20" t="s">
        <v>21</v>
      </c>
      <c r="H4275" s="20" t="s">
        <v>59</v>
      </c>
      <c r="I4275" s="20" t="s">
        <v>49</v>
      </c>
      <c r="J4275" s="20" t="s">
        <v>39</v>
      </c>
      <c r="K4275" s="20">
        <v>1</v>
      </c>
      <c r="L4275" s="20">
        <v>10</v>
      </c>
      <c r="M4275" s="20" t="s">
        <v>25</v>
      </c>
      <c r="N4275" s="20">
        <v>24000</v>
      </c>
      <c r="O4275" s="20">
        <v>12000</v>
      </c>
      <c r="P4275" s="43"/>
    </row>
    <row r="4276" s="1" customFormat="true" ht="35" customHeight="true" spans="1:16">
      <c r="A4276" s="17">
        <v>4273</v>
      </c>
      <c r="B4276" s="54" t="s">
        <v>4059</v>
      </c>
      <c r="C4276" s="19">
        <v>318</v>
      </c>
      <c r="D4276" s="20">
        <v>4</v>
      </c>
      <c r="E4276" s="81" t="s">
        <v>4378</v>
      </c>
      <c r="F4276" s="20" t="s">
        <v>1774</v>
      </c>
      <c r="G4276" s="20" t="s">
        <v>21</v>
      </c>
      <c r="H4276" s="20" t="s">
        <v>59</v>
      </c>
      <c r="I4276" s="20" t="s">
        <v>49</v>
      </c>
      <c r="J4276" s="20" t="s">
        <v>39</v>
      </c>
      <c r="K4276" s="20">
        <v>3</v>
      </c>
      <c r="L4276" s="20">
        <v>5</v>
      </c>
      <c r="M4276" s="20" t="s">
        <v>25</v>
      </c>
      <c r="N4276" s="20">
        <v>12000</v>
      </c>
      <c r="O4276" s="20">
        <v>6000</v>
      </c>
      <c r="P4276" s="43"/>
    </row>
    <row r="4277" s="1" customFormat="true" ht="35" customHeight="true" spans="1:16">
      <c r="A4277" s="17">
        <v>4274</v>
      </c>
      <c r="B4277" s="54" t="s">
        <v>4059</v>
      </c>
      <c r="C4277" s="19">
        <v>319</v>
      </c>
      <c r="D4277" s="20">
        <v>5</v>
      </c>
      <c r="E4277" s="81" t="s">
        <v>4378</v>
      </c>
      <c r="F4277" s="20" t="s">
        <v>4382</v>
      </c>
      <c r="G4277" s="20" t="s">
        <v>21</v>
      </c>
      <c r="H4277" s="20" t="s">
        <v>59</v>
      </c>
      <c r="I4277" s="20" t="s">
        <v>31</v>
      </c>
      <c r="J4277" s="20" t="s">
        <v>35</v>
      </c>
      <c r="K4277" s="20">
        <v>4</v>
      </c>
      <c r="L4277" s="20">
        <v>2</v>
      </c>
      <c r="M4277" s="20" t="s">
        <v>25</v>
      </c>
      <c r="N4277" s="20">
        <v>4800</v>
      </c>
      <c r="O4277" s="20">
        <v>2400</v>
      </c>
      <c r="P4277" s="43"/>
    </row>
    <row r="4278" s="1" customFormat="true" ht="35" customHeight="true" spans="1:16">
      <c r="A4278" s="17">
        <v>4275</v>
      </c>
      <c r="B4278" s="54" t="s">
        <v>4059</v>
      </c>
      <c r="C4278" s="19">
        <v>320</v>
      </c>
      <c r="D4278" s="20">
        <v>6</v>
      </c>
      <c r="E4278" s="81" t="s">
        <v>4378</v>
      </c>
      <c r="F4278" s="20" t="s">
        <v>4383</v>
      </c>
      <c r="G4278" s="20" t="s">
        <v>21</v>
      </c>
      <c r="H4278" s="20" t="s">
        <v>22</v>
      </c>
      <c r="I4278" s="20" t="s">
        <v>31</v>
      </c>
      <c r="J4278" s="20" t="s">
        <v>35</v>
      </c>
      <c r="K4278" s="20">
        <v>3</v>
      </c>
      <c r="L4278" s="20">
        <v>2</v>
      </c>
      <c r="M4278" s="20" t="s">
        <v>25</v>
      </c>
      <c r="N4278" s="20">
        <v>4800</v>
      </c>
      <c r="O4278" s="20">
        <v>2400</v>
      </c>
      <c r="P4278" s="43"/>
    </row>
    <row r="4279" s="1" customFormat="true" ht="35" customHeight="true" spans="1:16">
      <c r="A4279" s="17">
        <v>4276</v>
      </c>
      <c r="B4279" s="54" t="s">
        <v>4059</v>
      </c>
      <c r="C4279" s="19">
        <v>321</v>
      </c>
      <c r="D4279" s="20">
        <v>7</v>
      </c>
      <c r="E4279" s="81" t="s">
        <v>4378</v>
      </c>
      <c r="F4279" s="20" t="s">
        <v>4384</v>
      </c>
      <c r="G4279" s="20" t="s">
        <v>21</v>
      </c>
      <c r="H4279" s="20" t="s">
        <v>22</v>
      </c>
      <c r="I4279" s="20" t="s">
        <v>31</v>
      </c>
      <c r="J4279" s="20" t="s">
        <v>35</v>
      </c>
      <c r="K4279" s="20">
        <v>2</v>
      </c>
      <c r="L4279" s="20">
        <v>2</v>
      </c>
      <c r="M4279" s="20" t="s">
        <v>25</v>
      </c>
      <c r="N4279" s="20">
        <v>4800</v>
      </c>
      <c r="O4279" s="20">
        <v>2400</v>
      </c>
      <c r="P4279" s="43"/>
    </row>
    <row r="4280" s="1" customFormat="true" ht="35" customHeight="true" spans="1:16">
      <c r="A4280" s="17">
        <v>4277</v>
      </c>
      <c r="B4280" s="54" t="s">
        <v>4059</v>
      </c>
      <c r="C4280" s="19">
        <v>322</v>
      </c>
      <c r="D4280" s="20">
        <v>8</v>
      </c>
      <c r="E4280" s="81" t="s">
        <v>4378</v>
      </c>
      <c r="F4280" s="20" t="s">
        <v>4385</v>
      </c>
      <c r="G4280" s="20" t="s">
        <v>21</v>
      </c>
      <c r="H4280" s="20" t="s">
        <v>22</v>
      </c>
      <c r="I4280" s="20" t="s">
        <v>31</v>
      </c>
      <c r="J4280" s="20" t="s">
        <v>32</v>
      </c>
      <c r="K4280" s="20">
        <v>2</v>
      </c>
      <c r="L4280" s="20">
        <v>1</v>
      </c>
      <c r="M4280" s="20" t="s">
        <v>25</v>
      </c>
      <c r="N4280" s="20">
        <v>2400</v>
      </c>
      <c r="O4280" s="20">
        <v>1200</v>
      </c>
      <c r="P4280" s="43"/>
    </row>
    <row r="4281" s="1" customFormat="true" ht="35" customHeight="true" spans="1:16">
      <c r="A4281" s="17">
        <v>4278</v>
      </c>
      <c r="B4281" s="54" t="s">
        <v>4059</v>
      </c>
      <c r="C4281" s="19">
        <v>323</v>
      </c>
      <c r="D4281" s="20">
        <v>9</v>
      </c>
      <c r="E4281" s="81" t="s">
        <v>4378</v>
      </c>
      <c r="F4281" s="20" t="s">
        <v>4386</v>
      </c>
      <c r="G4281" s="20" t="s">
        <v>21</v>
      </c>
      <c r="H4281" s="20" t="s">
        <v>22</v>
      </c>
      <c r="I4281" s="20" t="s">
        <v>31</v>
      </c>
      <c r="J4281" s="20" t="s">
        <v>39</v>
      </c>
      <c r="K4281" s="20">
        <v>2</v>
      </c>
      <c r="L4281" s="20">
        <v>1</v>
      </c>
      <c r="M4281" s="20" t="s">
        <v>25</v>
      </c>
      <c r="N4281" s="20">
        <v>2400</v>
      </c>
      <c r="O4281" s="20">
        <v>1200</v>
      </c>
      <c r="P4281" s="43"/>
    </row>
    <row r="4282" s="1" customFormat="true" ht="35" customHeight="true" spans="1:16">
      <c r="A4282" s="17">
        <v>4279</v>
      </c>
      <c r="B4282" s="54" t="s">
        <v>4059</v>
      </c>
      <c r="C4282" s="19">
        <v>324</v>
      </c>
      <c r="D4282" s="20">
        <v>10</v>
      </c>
      <c r="E4282" s="81" t="s">
        <v>4378</v>
      </c>
      <c r="F4282" s="20" t="s">
        <v>4387</v>
      </c>
      <c r="G4282" s="20" t="s">
        <v>21</v>
      </c>
      <c r="H4282" s="20" t="s">
        <v>22</v>
      </c>
      <c r="I4282" s="20" t="s">
        <v>31</v>
      </c>
      <c r="J4282" s="20" t="s">
        <v>32</v>
      </c>
      <c r="K4282" s="20">
        <v>1</v>
      </c>
      <c r="L4282" s="20">
        <v>1</v>
      </c>
      <c r="M4282" s="20" t="s">
        <v>25</v>
      </c>
      <c r="N4282" s="20">
        <v>2400</v>
      </c>
      <c r="O4282" s="20">
        <v>1200</v>
      </c>
      <c r="P4282" s="43"/>
    </row>
    <row r="4283" s="1" customFormat="true" ht="35" customHeight="true" spans="1:16">
      <c r="A4283" s="17">
        <v>4280</v>
      </c>
      <c r="B4283" s="54" t="s">
        <v>4059</v>
      </c>
      <c r="C4283" s="19">
        <v>325</v>
      </c>
      <c r="D4283" s="20">
        <v>11</v>
      </c>
      <c r="E4283" s="81" t="s">
        <v>4378</v>
      </c>
      <c r="F4283" s="20" t="s">
        <v>4388</v>
      </c>
      <c r="G4283" s="20" t="s">
        <v>21</v>
      </c>
      <c r="H4283" s="20" t="s">
        <v>22</v>
      </c>
      <c r="I4283" s="20" t="s">
        <v>31</v>
      </c>
      <c r="J4283" s="20" t="s">
        <v>35</v>
      </c>
      <c r="K4283" s="20">
        <v>3</v>
      </c>
      <c r="L4283" s="20">
        <v>1</v>
      </c>
      <c r="M4283" s="20" t="s">
        <v>25</v>
      </c>
      <c r="N4283" s="20">
        <v>2400</v>
      </c>
      <c r="O4283" s="20">
        <v>1200</v>
      </c>
      <c r="P4283" s="43"/>
    </row>
    <row r="4284" s="1" customFormat="true" ht="35" customHeight="true" spans="1:16">
      <c r="A4284" s="17">
        <v>4281</v>
      </c>
      <c r="B4284" s="54" t="s">
        <v>4059</v>
      </c>
      <c r="C4284" s="19">
        <v>326</v>
      </c>
      <c r="D4284" s="20">
        <v>12</v>
      </c>
      <c r="E4284" s="81" t="s">
        <v>4378</v>
      </c>
      <c r="F4284" s="20" t="s">
        <v>4389</v>
      </c>
      <c r="G4284" s="20" t="s">
        <v>21</v>
      </c>
      <c r="H4284" s="20" t="s">
        <v>22</v>
      </c>
      <c r="I4284" s="20" t="s">
        <v>31</v>
      </c>
      <c r="J4284" s="20" t="s">
        <v>35</v>
      </c>
      <c r="K4284" s="20">
        <v>4</v>
      </c>
      <c r="L4284" s="20">
        <v>1</v>
      </c>
      <c r="M4284" s="20" t="s">
        <v>25</v>
      </c>
      <c r="N4284" s="20">
        <v>2400</v>
      </c>
      <c r="O4284" s="20">
        <v>1200</v>
      </c>
      <c r="P4284" s="43"/>
    </row>
    <row r="4285" s="1" customFormat="true" ht="35" customHeight="true" spans="1:16">
      <c r="A4285" s="17">
        <v>4282</v>
      </c>
      <c r="B4285" s="54" t="s">
        <v>4059</v>
      </c>
      <c r="C4285" s="19">
        <v>327</v>
      </c>
      <c r="D4285" s="20">
        <v>13</v>
      </c>
      <c r="E4285" s="81" t="s">
        <v>4378</v>
      </c>
      <c r="F4285" s="20" t="s">
        <v>4390</v>
      </c>
      <c r="G4285" s="20" t="s">
        <v>21</v>
      </c>
      <c r="H4285" s="20" t="s">
        <v>89</v>
      </c>
      <c r="I4285" s="20" t="s">
        <v>49</v>
      </c>
      <c r="J4285" s="20" t="s">
        <v>32</v>
      </c>
      <c r="K4285" s="20">
        <v>2</v>
      </c>
      <c r="L4285" s="20">
        <v>1</v>
      </c>
      <c r="M4285" s="20" t="s">
        <v>25</v>
      </c>
      <c r="N4285" s="20">
        <v>2400</v>
      </c>
      <c r="O4285" s="20">
        <v>1200</v>
      </c>
      <c r="P4285" s="43"/>
    </row>
    <row r="4286" s="1" customFormat="true" ht="35" customHeight="true" spans="1:16">
      <c r="A4286" s="17">
        <v>4283</v>
      </c>
      <c r="B4286" s="54" t="s">
        <v>4059</v>
      </c>
      <c r="C4286" s="19">
        <v>328</v>
      </c>
      <c r="D4286" s="20">
        <v>14</v>
      </c>
      <c r="E4286" s="81" t="s">
        <v>4378</v>
      </c>
      <c r="F4286" s="20" t="s">
        <v>4391</v>
      </c>
      <c r="G4286" s="20" t="s">
        <v>21</v>
      </c>
      <c r="H4286" s="20" t="s">
        <v>22</v>
      </c>
      <c r="I4286" s="20" t="s">
        <v>146</v>
      </c>
      <c r="J4286" s="20" t="s">
        <v>24</v>
      </c>
      <c r="K4286" s="20" t="s">
        <v>24</v>
      </c>
      <c r="L4286" s="20">
        <v>10</v>
      </c>
      <c r="M4286" s="20" t="s">
        <v>25</v>
      </c>
      <c r="N4286" s="20">
        <v>24000</v>
      </c>
      <c r="O4286" s="20">
        <v>12000</v>
      </c>
      <c r="P4286" s="43"/>
    </row>
    <row r="4287" s="1" customFormat="true" ht="35" customHeight="true" spans="1:16">
      <c r="A4287" s="17">
        <v>4284</v>
      </c>
      <c r="B4287" s="54" t="s">
        <v>4059</v>
      </c>
      <c r="C4287" s="19">
        <v>329</v>
      </c>
      <c r="D4287" s="20">
        <v>15</v>
      </c>
      <c r="E4287" s="81" t="s">
        <v>4378</v>
      </c>
      <c r="F4287" s="20" t="s">
        <v>4392</v>
      </c>
      <c r="G4287" s="20" t="s">
        <v>21</v>
      </c>
      <c r="H4287" s="20" t="s">
        <v>59</v>
      </c>
      <c r="I4287" s="20" t="s">
        <v>49</v>
      </c>
      <c r="J4287" s="20" t="s">
        <v>35</v>
      </c>
      <c r="K4287" s="20">
        <v>3</v>
      </c>
      <c r="L4287" s="20">
        <v>5</v>
      </c>
      <c r="M4287" s="20" t="s">
        <v>25</v>
      </c>
      <c r="N4287" s="20">
        <v>12000</v>
      </c>
      <c r="O4287" s="20">
        <v>6000</v>
      </c>
      <c r="P4287" s="43"/>
    </row>
    <row r="4288" s="1" customFormat="true" ht="35" customHeight="true" spans="1:16">
      <c r="A4288" s="17">
        <v>4285</v>
      </c>
      <c r="B4288" s="54" t="s">
        <v>4059</v>
      </c>
      <c r="C4288" s="19">
        <v>330</v>
      </c>
      <c r="D4288" s="20">
        <v>16</v>
      </c>
      <c r="E4288" s="81" t="s">
        <v>4378</v>
      </c>
      <c r="F4288" s="20" t="s">
        <v>4393</v>
      </c>
      <c r="G4288" s="20" t="s">
        <v>21</v>
      </c>
      <c r="H4288" s="20" t="s">
        <v>89</v>
      </c>
      <c r="I4288" s="20" t="s">
        <v>49</v>
      </c>
      <c r="J4288" s="20" t="s">
        <v>35</v>
      </c>
      <c r="K4288" s="20">
        <v>4</v>
      </c>
      <c r="L4288" s="20">
        <v>1</v>
      </c>
      <c r="M4288" s="20" t="s">
        <v>25</v>
      </c>
      <c r="N4288" s="20">
        <v>2400</v>
      </c>
      <c r="O4288" s="20">
        <v>1200</v>
      </c>
      <c r="P4288" s="43"/>
    </row>
    <row r="4289" s="1" customFormat="true" ht="35" customHeight="true" spans="1:16">
      <c r="A4289" s="17">
        <v>4286</v>
      </c>
      <c r="B4289" s="54" t="s">
        <v>4059</v>
      </c>
      <c r="C4289" s="19">
        <v>331</v>
      </c>
      <c r="D4289" s="20">
        <v>17</v>
      </c>
      <c r="E4289" s="81" t="s">
        <v>4378</v>
      </c>
      <c r="F4289" s="20" t="s">
        <v>4394</v>
      </c>
      <c r="G4289" s="20" t="s">
        <v>21</v>
      </c>
      <c r="H4289" s="20" t="s">
        <v>22</v>
      </c>
      <c r="I4289" s="20" t="s">
        <v>31</v>
      </c>
      <c r="J4289" s="20" t="s">
        <v>39</v>
      </c>
      <c r="K4289" s="20">
        <v>1</v>
      </c>
      <c r="L4289" s="20">
        <v>1</v>
      </c>
      <c r="M4289" s="20" t="s">
        <v>25</v>
      </c>
      <c r="N4289" s="20">
        <v>2400</v>
      </c>
      <c r="O4289" s="20">
        <v>1200</v>
      </c>
      <c r="P4289" s="43"/>
    </row>
    <row r="4290" s="1" customFormat="true" ht="35" customHeight="true" spans="1:16">
      <c r="A4290" s="17">
        <v>4287</v>
      </c>
      <c r="B4290" s="54" t="s">
        <v>4059</v>
      </c>
      <c r="C4290" s="19">
        <v>332</v>
      </c>
      <c r="D4290" s="20">
        <v>18</v>
      </c>
      <c r="E4290" s="81" t="s">
        <v>4378</v>
      </c>
      <c r="F4290" s="20" t="s">
        <v>4395</v>
      </c>
      <c r="G4290" s="20" t="s">
        <v>21</v>
      </c>
      <c r="H4290" s="20" t="s">
        <v>22</v>
      </c>
      <c r="I4290" s="20" t="s">
        <v>31</v>
      </c>
      <c r="J4290" s="20" t="s">
        <v>35</v>
      </c>
      <c r="K4290" s="20">
        <v>1</v>
      </c>
      <c r="L4290" s="20">
        <v>1</v>
      </c>
      <c r="M4290" s="20" t="s">
        <v>25</v>
      </c>
      <c r="N4290" s="20">
        <v>2400</v>
      </c>
      <c r="O4290" s="20">
        <v>1200</v>
      </c>
      <c r="P4290" s="43"/>
    </row>
    <row r="4291" s="1" customFormat="true" ht="35" customHeight="true" spans="1:16">
      <c r="A4291" s="17">
        <v>4288</v>
      </c>
      <c r="B4291" s="54" t="s">
        <v>4059</v>
      </c>
      <c r="C4291" s="19">
        <v>333</v>
      </c>
      <c r="D4291" s="20">
        <v>19</v>
      </c>
      <c r="E4291" s="81" t="s">
        <v>4378</v>
      </c>
      <c r="F4291" s="20" t="s">
        <v>4396</v>
      </c>
      <c r="G4291" s="20" t="s">
        <v>21</v>
      </c>
      <c r="H4291" s="20" t="s">
        <v>89</v>
      </c>
      <c r="I4291" s="20" t="s">
        <v>49</v>
      </c>
      <c r="J4291" s="20" t="s">
        <v>35</v>
      </c>
      <c r="K4291" s="20">
        <v>1</v>
      </c>
      <c r="L4291" s="20">
        <v>1</v>
      </c>
      <c r="M4291" s="20" t="s">
        <v>25</v>
      </c>
      <c r="N4291" s="20">
        <v>2400</v>
      </c>
      <c r="O4291" s="20">
        <v>1200</v>
      </c>
      <c r="P4291" s="43"/>
    </row>
    <row r="4292" s="1" customFormat="true" ht="35" customHeight="true" spans="1:16">
      <c r="A4292" s="17">
        <v>4289</v>
      </c>
      <c r="B4292" s="54" t="s">
        <v>4059</v>
      </c>
      <c r="C4292" s="19">
        <v>334</v>
      </c>
      <c r="D4292" s="20">
        <v>1</v>
      </c>
      <c r="E4292" s="81" t="s">
        <v>4397</v>
      </c>
      <c r="F4292" s="20" t="s">
        <v>3331</v>
      </c>
      <c r="G4292" s="20" t="s">
        <v>21</v>
      </c>
      <c r="H4292" s="20" t="s">
        <v>22</v>
      </c>
      <c r="I4292" s="20" t="s">
        <v>23</v>
      </c>
      <c r="J4292" s="20" t="s">
        <v>24</v>
      </c>
      <c r="K4292" s="20" t="s">
        <v>24</v>
      </c>
      <c r="L4292" s="20">
        <v>10</v>
      </c>
      <c r="M4292" s="20" t="s">
        <v>25</v>
      </c>
      <c r="N4292" s="20">
        <v>24000</v>
      </c>
      <c r="O4292" s="20">
        <v>12000</v>
      </c>
      <c r="P4292" s="43">
        <f ca="1">SUMIF(E:O,E4292,O:O)</f>
        <v>232800</v>
      </c>
    </row>
    <row r="4293" s="1" customFormat="true" ht="35" customHeight="true" spans="1:16">
      <c r="A4293" s="17">
        <v>4290</v>
      </c>
      <c r="B4293" s="54" t="s">
        <v>4059</v>
      </c>
      <c r="C4293" s="19">
        <v>335</v>
      </c>
      <c r="D4293" s="20">
        <v>2</v>
      </c>
      <c r="E4293" s="81" t="s">
        <v>4397</v>
      </c>
      <c r="F4293" s="20" t="s">
        <v>4398</v>
      </c>
      <c r="G4293" s="20" t="s">
        <v>21</v>
      </c>
      <c r="H4293" s="20" t="s">
        <v>22</v>
      </c>
      <c r="I4293" s="20" t="s">
        <v>29</v>
      </c>
      <c r="J4293" s="20" t="s">
        <v>24</v>
      </c>
      <c r="K4293" s="20" t="s">
        <v>24</v>
      </c>
      <c r="L4293" s="20">
        <v>10</v>
      </c>
      <c r="M4293" s="20" t="s">
        <v>25</v>
      </c>
      <c r="N4293" s="20">
        <v>24000</v>
      </c>
      <c r="O4293" s="20">
        <v>12000</v>
      </c>
      <c r="P4293" s="43"/>
    </row>
    <row r="4294" s="1" customFormat="true" ht="35" customHeight="true" spans="1:16">
      <c r="A4294" s="17">
        <v>4291</v>
      </c>
      <c r="B4294" s="54" t="s">
        <v>4059</v>
      </c>
      <c r="C4294" s="19">
        <v>336</v>
      </c>
      <c r="D4294" s="20">
        <v>3</v>
      </c>
      <c r="E4294" s="81" t="s">
        <v>4397</v>
      </c>
      <c r="F4294" s="20" t="s">
        <v>4399</v>
      </c>
      <c r="G4294" s="20" t="s">
        <v>21</v>
      </c>
      <c r="H4294" s="20" t="s">
        <v>22</v>
      </c>
      <c r="I4294" s="20" t="s">
        <v>27</v>
      </c>
      <c r="J4294" s="20" t="s">
        <v>24</v>
      </c>
      <c r="K4294" s="20" t="s">
        <v>24</v>
      </c>
      <c r="L4294" s="20">
        <v>10</v>
      </c>
      <c r="M4294" s="20" t="s">
        <v>25</v>
      </c>
      <c r="N4294" s="20">
        <v>24000</v>
      </c>
      <c r="O4294" s="20">
        <v>12000</v>
      </c>
      <c r="P4294" s="43"/>
    </row>
    <row r="4295" s="1" customFormat="true" ht="35" customHeight="true" spans="1:16">
      <c r="A4295" s="17">
        <v>4292</v>
      </c>
      <c r="B4295" s="54" t="s">
        <v>4059</v>
      </c>
      <c r="C4295" s="19">
        <v>337</v>
      </c>
      <c r="D4295" s="20">
        <v>4</v>
      </c>
      <c r="E4295" s="81" t="s">
        <v>4397</v>
      </c>
      <c r="F4295" s="20" t="s">
        <v>4400</v>
      </c>
      <c r="G4295" s="20" t="s">
        <v>21</v>
      </c>
      <c r="H4295" s="20" t="s">
        <v>22</v>
      </c>
      <c r="I4295" s="20" t="s">
        <v>54</v>
      </c>
      <c r="J4295" s="20" t="s">
        <v>24</v>
      </c>
      <c r="K4295" s="20" t="s">
        <v>24</v>
      </c>
      <c r="L4295" s="20">
        <v>10</v>
      </c>
      <c r="M4295" s="20" t="s">
        <v>25</v>
      </c>
      <c r="N4295" s="20">
        <v>24000</v>
      </c>
      <c r="O4295" s="20">
        <v>12000</v>
      </c>
      <c r="P4295" s="43"/>
    </row>
    <row r="4296" s="1" customFormat="true" ht="35" customHeight="true" spans="1:16">
      <c r="A4296" s="17">
        <v>4293</v>
      </c>
      <c r="B4296" s="54" t="s">
        <v>4059</v>
      </c>
      <c r="C4296" s="19">
        <v>338</v>
      </c>
      <c r="D4296" s="20">
        <v>5</v>
      </c>
      <c r="E4296" s="81" t="s">
        <v>4397</v>
      </c>
      <c r="F4296" s="20" t="s">
        <v>4401</v>
      </c>
      <c r="G4296" s="20" t="s">
        <v>21</v>
      </c>
      <c r="H4296" s="20" t="s">
        <v>42</v>
      </c>
      <c r="I4296" s="20" t="s">
        <v>43</v>
      </c>
      <c r="J4296" s="20" t="s">
        <v>24</v>
      </c>
      <c r="K4296" s="20" t="s">
        <v>24</v>
      </c>
      <c r="L4296" s="20">
        <v>10</v>
      </c>
      <c r="M4296" s="20" t="s">
        <v>25</v>
      </c>
      <c r="N4296" s="20">
        <v>24000</v>
      </c>
      <c r="O4296" s="20">
        <v>12000</v>
      </c>
      <c r="P4296" s="43"/>
    </row>
    <row r="4297" s="1" customFormat="true" ht="35" customHeight="true" spans="1:16">
      <c r="A4297" s="17">
        <v>4294</v>
      </c>
      <c r="B4297" s="54" t="s">
        <v>4059</v>
      </c>
      <c r="C4297" s="19">
        <v>339</v>
      </c>
      <c r="D4297" s="20">
        <v>6</v>
      </c>
      <c r="E4297" s="81" t="s">
        <v>4397</v>
      </c>
      <c r="F4297" s="20" t="s">
        <v>4402</v>
      </c>
      <c r="G4297" s="20" t="s">
        <v>21</v>
      </c>
      <c r="H4297" s="20" t="s">
        <v>22</v>
      </c>
      <c r="I4297" s="20" t="s">
        <v>31</v>
      </c>
      <c r="J4297" s="20" t="s">
        <v>39</v>
      </c>
      <c r="K4297" s="20">
        <v>2</v>
      </c>
      <c r="L4297" s="20">
        <v>8</v>
      </c>
      <c r="M4297" s="20" t="s">
        <v>25</v>
      </c>
      <c r="N4297" s="20">
        <v>19200</v>
      </c>
      <c r="O4297" s="20">
        <v>9600</v>
      </c>
      <c r="P4297" s="43"/>
    </row>
    <row r="4298" s="1" customFormat="true" ht="35" customHeight="true" spans="1:16">
      <c r="A4298" s="17">
        <v>4295</v>
      </c>
      <c r="B4298" s="54" t="s">
        <v>4059</v>
      </c>
      <c r="C4298" s="19">
        <v>340</v>
      </c>
      <c r="D4298" s="20">
        <v>7</v>
      </c>
      <c r="E4298" s="81" t="s">
        <v>4397</v>
      </c>
      <c r="F4298" s="20" t="s">
        <v>4403</v>
      </c>
      <c r="G4298" s="20" t="s">
        <v>21</v>
      </c>
      <c r="H4298" s="20" t="s">
        <v>59</v>
      </c>
      <c r="I4298" s="20" t="s">
        <v>49</v>
      </c>
      <c r="J4298" s="20" t="s">
        <v>32</v>
      </c>
      <c r="K4298" s="20">
        <v>2</v>
      </c>
      <c r="L4298" s="20">
        <v>7</v>
      </c>
      <c r="M4298" s="20" t="s">
        <v>25</v>
      </c>
      <c r="N4298" s="20">
        <v>16800</v>
      </c>
      <c r="O4298" s="20">
        <v>8400</v>
      </c>
      <c r="P4298" s="43"/>
    </row>
    <row r="4299" s="1" customFormat="true" ht="35" customHeight="true" spans="1:16">
      <c r="A4299" s="17">
        <v>4296</v>
      </c>
      <c r="B4299" s="54" t="s">
        <v>4059</v>
      </c>
      <c r="C4299" s="19">
        <v>341</v>
      </c>
      <c r="D4299" s="20">
        <v>8</v>
      </c>
      <c r="E4299" s="81" t="s">
        <v>4397</v>
      </c>
      <c r="F4299" s="20" t="s">
        <v>4404</v>
      </c>
      <c r="G4299" s="20" t="s">
        <v>21</v>
      </c>
      <c r="H4299" s="20" t="s">
        <v>22</v>
      </c>
      <c r="I4299" s="20" t="s">
        <v>31</v>
      </c>
      <c r="J4299" s="20" t="s">
        <v>32</v>
      </c>
      <c r="K4299" s="20">
        <v>1</v>
      </c>
      <c r="L4299" s="20">
        <v>7</v>
      </c>
      <c r="M4299" s="20" t="s">
        <v>25</v>
      </c>
      <c r="N4299" s="20">
        <v>16800</v>
      </c>
      <c r="O4299" s="20">
        <v>8400</v>
      </c>
      <c r="P4299" s="43"/>
    </row>
    <row r="4300" s="1" customFormat="true" ht="35" customHeight="true" spans="1:16">
      <c r="A4300" s="17">
        <v>4297</v>
      </c>
      <c r="B4300" s="54" t="s">
        <v>4059</v>
      </c>
      <c r="C4300" s="19">
        <v>342</v>
      </c>
      <c r="D4300" s="20">
        <v>9</v>
      </c>
      <c r="E4300" s="81" t="s">
        <v>4397</v>
      </c>
      <c r="F4300" s="20" t="s">
        <v>4405</v>
      </c>
      <c r="G4300" s="20" t="s">
        <v>21</v>
      </c>
      <c r="H4300" s="20" t="s">
        <v>22</v>
      </c>
      <c r="I4300" s="20" t="s">
        <v>31</v>
      </c>
      <c r="J4300" s="20" t="s">
        <v>32</v>
      </c>
      <c r="K4300" s="20">
        <v>2</v>
      </c>
      <c r="L4300" s="20">
        <v>6</v>
      </c>
      <c r="M4300" s="20" t="s">
        <v>25</v>
      </c>
      <c r="N4300" s="20">
        <v>14400</v>
      </c>
      <c r="O4300" s="20">
        <v>7200</v>
      </c>
      <c r="P4300" s="43"/>
    </row>
    <row r="4301" s="1" customFormat="true" ht="35" customHeight="true" spans="1:16">
      <c r="A4301" s="17">
        <v>4298</v>
      </c>
      <c r="B4301" s="54" t="s">
        <v>4059</v>
      </c>
      <c r="C4301" s="19">
        <v>343</v>
      </c>
      <c r="D4301" s="20">
        <v>10</v>
      </c>
      <c r="E4301" s="81" t="s">
        <v>4397</v>
      </c>
      <c r="F4301" s="20" t="s">
        <v>4406</v>
      </c>
      <c r="G4301" s="20" t="s">
        <v>21</v>
      </c>
      <c r="H4301" s="20" t="s">
        <v>22</v>
      </c>
      <c r="I4301" s="20" t="s">
        <v>31</v>
      </c>
      <c r="J4301" s="20" t="s">
        <v>35</v>
      </c>
      <c r="K4301" s="20">
        <v>2</v>
      </c>
      <c r="L4301" s="20">
        <v>6</v>
      </c>
      <c r="M4301" s="20" t="s">
        <v>25</v>
      </c>
      <c r="N4301" s="20">
        <v>14400</v>
      </c>
      <c r="O4301" s="20">
        <v>7200</v>
      </c>
      <c r="P4301" s="43"/>
    </row>
    <row r="4302" s="1" customFormat="true" ht="35" customHeight="true" spans="1:16">
      <c r="A4302" s="17">
        <v>4299</v>
      </c>
      <c r="B4302" s="54" t="s">
        <v>4059</v>
      </c>
      <c r="C4302" s="19">
        <v>344</v>
      </c>
      <c r="D4302" s="20">
        <v>11</v>
      </c>
      <c r="E4302" s="81" t="s">
        <v>4397</v>
      </c>
      <c r="F4302" s="20" t="s">
        <v>4407</v>
      </c>
      <c r="G4302" s="20" t="s">
        <v>63</v>
      </c>
      <c r="H4302" s="20" t="s">
        <v>22</v>
      </c>
      <c r="I4302" s="20" t="s">
        <v>31</v>
      </c>
      <c r="J4302" s="20" t="s">
        <v>35</v>
      </c>
      <c r="K4302" s="20">
        <v>4</v>
      </c>
      <c r="L4302" s="20">
        <v>6</v>
      </c>
      <c r="M4302" s="20" t="s">
        <v>25</v>
      </c>
      <c r="N4302" s="20">
        <v>14400</v>
      </c>
      <c r="O4302" s="20">
        <v>7200</v>
      </c>
      <c r="P4302" s="43"/>
    </row>
    <row r="4303" s="1" customFormat="true" ht="35" customHeight="true" spans="1:16">
      <c r="A4303" s="17">
        <v>4300</v>
      </c>
      <c r="B4303" s="54" t="s">
        <v>4059</v>
      </c>
      <c r="C4303" s="19">
        <v>345</v>
      </c>
      <c r="D4303" s="20">
        <v>12</v>
      </c>
      <c r="E4303" s="81" t="s">
        <v>4397</v>
      </c>
      <c r="F4303" s="20" t="s">
        <v>4408</v>
      </c>
      <c r="G4303" s="20" t="s">
        <v>21</v>
      </c>
      <c r="H4303" s="20" t="s">
        <v>59</v>
      </c>
      <c r="I4303" s="20" t="s">
        <v>49</v>
      </c>
      <c r="J4303" s="20" t="s">
        <v>39</v>
      </c>
      <c r="K4303" s="20">
        <v>4</v>
      </c>
      <c r="L4303" s="20">
        <v>6</v>
      </c>
      <c r="M4303" s="20" t="s">
        <v>25</v>
      </c>
      <c r="N4303" s="20">
        <v>14400</v>
      </c>
      <c r="O4303" s="20">
        <v>7200</v>
      </c>
      <c r="P4303" s="43"/>
    </row>
    <row r="4304" s="1" customFormat="true" ht="35" customHeight="true" spans="1:16">
      <c r="A4304" s="17">
        <v>4301</v>
      </c>
      <c r="B4304" s="54" t="s">
        <v>4059</v>
      </c>
      <c r="C4304" s="19">
        <v>346</v>
      </c>
      <c r="D4304" s="20">
        <v>13</v>
      </c>
      <c r="E4304" s="81" t="s">
        <v>4397</v>
      </c>
      <c r="F4304" s="20" t="s">
        <v>4409</v>
      </c>
      <c r="G4304" s="20" t="s">
        <v>21</v>
      </c>
      <c r="H4304" s="20" t="s">
        <v>59</v>
      </c>
      <c r="I4304" s="20" t="s">
        <v>49</v>
      </c>
      <c r="J4304" s="20" t="s">
        <v>35</v>
      </c>
      <c r="K4304" s="20">
        <v>2</v>
      </c>
      <c r="L4304" s="20">
        <v>6</v>
      </c>
      <c r="M4304" s="20" t="s">
        <v>25</v>
      </c>
      <c r="N4304" s="20">
        <v>14400</v>
      </c>
      <c r="O4304" s="20">
        <v>7200</v>
      </c>
      <c r="P4304" s="43"/>
    </row>
    <row r="4305" s="1" customFormat="true" ht="35" customHeight="true" spans="1:16">
      <c r="A4305" s="17">
        <v>4302</v>
      </c>
      <c r="B4305" s="54" t="s">
        <v>4059</v>
      </c>
      <c r="C4305" s="19">
        <v>347</v>
      </c>
      <c r="D4305" s="20">
        <v>14</v>
      </c>
      <c r="E4305" s="81" t="s">
        <v>4397</v>
      </c>
      <c r="F4305" s="20" t="s">
        <v>4410</v>
      </c>
      <c r="G4305" s="20" t="s">
        <v>21</v>
      </c>
      <c r="H4305" s="20" t="s">
        <v>42</v>
      </c>
      <c r="I4305" s="20" t="s">
        <v>43</v>
      </c>
      <c r="J4305" s="20" t="s">
        <v>24</v>
      </c>
      <c r="K4305" s="20" t="s">
        <v>24</v>
      </c>
      <c r="L4305" s="20">
        <v>6</v>
      </c>
      <c r="M4305" s="20" t="s">
        <v>25</v>
      </c>
      <c r="N4305" s="20">
        <v>14400</v>
      </c>
      <c r="O4305" s="20">
        <v>7200</v>
      </c>
      <c r="P4305" s="43"/>
    </row>
    <row r="4306" s="1" customFormat="true" ht="35" customHeight="true" spans="1:16">
      <c r="A4306" s="17">
        <v>4303</v>
      </c>
      <c r="B4306" s="54" t="s">
        <v>4059</v>
      </c>
      <c r="C4306" s="19">
        <v>348</v>
      </c>
      <c r="D4306" s="20">
        <v>15</v>
      </c>
      <c r="E4306" s="81" t="s">
        <v>4397</v>
      </c>
      <c r="F4306" s="20" t="s">
        <v>4411</v>
      </c>
      <c r="G4306" s="20" t="s">
        <v>21</v>
      </c>
      <c r="H4306" s="20" t="s">
        <v>22</v>
      </c>
      <c r="I4306" s="20" t="s">
        <v>31</v>
      </c>
      <c r="J4306" s="20" t="s">
        <v>39</v>
      </c>
      <c r="K4306" s="20">
        <v>3</v>
      </c>
      <c r="L4306" s="20">
        <v>5</v>
      </c>
      <c r="M4306" s="20" t="s">
        <v>25</v>
      </c>
      <c r="N4306" s="20">
        <v>12000</v>
      </c>
      <c r="O4306" s="20">
        <v>6000</v>
      </c>
      <c r="P4306" s="43"/>
    </row>
    <row r="4307" s="1" customFormat="true" ht="35" customHeight="true" spans="1:16">
      <c r="A4307" s="17">
        <v>4304</v>
      </c>
      <c r="B4307" s="54" t="s">
        <v>4059</v>
      </c>
      <c r="C4307" s="19">
        <v>349</v>
      </c>
      <c r="D4307" s="20">
        <v>16</v>
      </c>
      <c r="E4307" s="81" t="s">
        <v>4397</v>
      </c>
      <c r="F4307" s="20" t="s">
        <v>4412</v>
      </c>
      <c r="G4307" s="20" t="s">
        <v>21</v>
      </c>
      <c r="H4307" s="20" t="s">
        <v>22</v>
      </c>
      <c r="I4307" s="20" t="s">
        <v>31</v>
      </c>
      <c r="J4307" s="20" t="s">
        <v>35</v>
      </c>
      <c r="K4307" s="20">
        <v>4</v>
      </c>
      <c r="L4307" s="20">
        <v>4</v>
      </c>
      <c r="M4307" s="20" t="s">
        <v>25</v>
      </c>
      <c r="N4307" s="20">
        <v>9600</v>
      </c>
      <c r="O4307" s="20">
        <v>4800</v>
      </c>
      <c r="P4307" s="43"/>
    </row>
    <row r="4308" s="1" customFormat="true" ht="35" customHeight="true" spans="1:16">
      <c r="A4308" s="17">
        <v>4305</v>
      </c>
      <c r="B4308" s="54" t="s">
        <v>4059</v>
      </c>
      <c r="C4308" s="19">
        <v>350</v>
      </c>
      <c r="D4308" s="20">
        <v>17</v>
      </c>
      <c r="E4308" s="81" t="s">
        <v>4397</v>
      </c>
      <c r="F4308" s="20" t="s">
        <v>4413</v>
      </c>
      <c r="G4308" s="20" t="s">
        <v>21</v>
      </c>
      <c r="H4308" s="20" t="s">
        <v>22</v>
      </c>
      <c r="I4308" s="20" t="s">
        <v>31</v>
      </c>
      <c r="J4308" s="20" t="s">
        <v>35</v>
      </c>
      <c r="K4308" s="20">
        <v>1</v>
      </c>
      <c r="L4308" s="20">
        <v>4</v>
      </c>
      <c r="M4308" s="20" t="s">
        <v>25</v>
      </c>
      <c r="N4308" s="20">
        <v>9600</v>
      </c>
      <c r="O4308" s="20">
        <v>4800</v>
      </c>
      <c r="P4308" s="43"/>
    </row>
    <row r="4309" s="1" customFormat="true" ht="35" customHeight="true" spans="1:16">
      <c r="A4309" s="17">
        <v>4306</v>
      </c>
      <c r="B4309" s="54" t="s">
        <v>4059</v>
      </c>
      <c r="C4309" s="19">
        <v>351</v>
      </c>
      <c r="D4309" s="20">
        <v>18</v>
      </c>
      <c r="E4309" s="81" t="s">
        <v>4397</v>
      </c>
      <c r="F4309" s="20" t="s">
        <v>4414</v>
      </c>
      <c r="G4309" s="20" t="s">
        <v>21</v>
      </c>
      <c r="H4309" s="20" t="s">
        <v>22</v>
      </c>
      <c r="I4309" s="20" t="s">
        <v>31</v>
      </c>
      <c r="J4309" s="20" t="s">
        <v>35</v>
      </c>
      <c r="K4309" s="20">
        <v>1</v>
      </c>
      <c r="L4309" s="20">
        <v>4</v>
      </c>
      <c r="M4309" s="20" t="s">
        <v>25</v>
      </c>
      <c r="N4309" s="20">
        <v>9600</v>
      </c>
      <c r="O4309" s="20">
        <v>4800</v>
      </c>
      <c r="P4309" s="43"/>
    </row>
    <row r="4310" s="1" customFormat="true" ht="35" customHeight="true" spans="1:16">
      <c r="A4310" s="17">
        <v>4307</v>
      </c>
      <c r="B4310" s="54" t="s">
        <v>4059</v>
      </c>
      <c r="C4310" s="19">
        <v>352</v>
      </c>
      <c r="D4310" s="20">
        <v>19</v>
      </c>
      <c r="E4310" s="81" t="s">
        <v>4397</v>
      </c>
      <c r="F4310" s="20" t="s">
        <v>4415</v>
      </c>
      <c r="G4310" s="20" t="s">
        <v>21</v>
      </c>
      <c r="H4310" s="20" t="s">
        <v>59</v>
      </c>
      <c r="I4310" s="20" t="s">
        <v>49</v>
      </c>
      <c r="J4310" s="20" t="s">
        <v>39</v>
      </c>
      <c r="K4310" s="20">
        <v>3</v>
      </c>
      <c r="L4310" s="20">
        <v>4</v>
      </c>
      <c r="M4310" s="20" t="s">
        <v>25</v>
      </c>
      <c r="N4310" s="20">
        <v>9600</v>
      </c>
      <c r="O4310" s="20">
        <v>4800</v>
      </c>
      <c r="P4310" s="43"/>
    </row>
    <row r="4311" s="1" customFormat="true" ht="35" customHeight="true" spans="1:16">
      <c r="A4311" s="17">
        <v>4308</v>
      </c>
      <c r="B4311" s="54" t="s">
        <v>4059</v>
      </c>
      <c r="C4311" s="19">
        <v>353</v>
      </c>
      <c r="D4311" s="20">
        <v>20</v>
      </c>
      <c r="E4311" s="81" t="s">
        <v>4397</v>
      </c>
      <c r="F4311" s="20" t="s">
        <v>4416</v>
      </c>
      <c r="G4311" s="20" t="s">
        <v>21</v>
      </c>
      <c r="H4311" s="20" t="s">
        <v>22</v>
      </c>
      <c r="I4311" s="20" t="s">
        <v>37</v>
      </c>
      <c r="J4311" s="20" t="s">
        <v>24</v>
      </c>
      <c r="K4311" s="20" t="s">
        <v>24</v>
      </c>
      <c r="L4311" s="20">
        <v>3</v>
      </c>
      <c r="M4311" s="20" t="s">
        <v>25</v>
      </c>
      <c r="N4311" s="20">
        <v>7200</v>
      </c>
      <c r="O4311" s="20">
        <v>3600</v>
      </c>
      <c r="P4311" s="43"/>
    </row>
    <row r="4312" s="1" customFormat="true" ht="35" customHeight="true" spans="1:16">
      <c r="A4312" s="17">
        <v>4309</v>
      </c>
      <c r="B4312" s="54" t="s">
        <v>4059</v>
      </c>
      <c r="C4312" s="19">
        <v>354</v>
      </c>
      <c r="D4312" s="20">
        <v>21</v>
      </c>
      <c r="E4312" s="81" t="s">
        <v>4397</v>
      </c>
      <c r="F4312" s="20" t="s">
        <v>4417</v>
      </c>
      <c r="G4312" s="20" t="s">
        <v>21</v>
      </c>
      <c r="H4312" s="20" t="s">
        <v>22</v>
      </c>
      <c r="I4312" s="20" t="s">
        <v>31</v>
      </c>
      <c r="J4312" s="20" t="s">
        <v>35</v>
      </c>
      <c r="K4312" s="20">
        <v>4</v>
      </c>
      <c r="L4312" s="20">
        <v>3</v>
      </c>
      <c r="M4312" s="20" t="s">
        <v>25</v>
      </c>
      <c r="N4312" s="20">
        <v>7200</v>
      </c>
      <c r="O4312" s="20">
        <v>3600</v>
      </c>
      <c r="P4312" s="43"/>
    </row>
    <row r="4313" s="1" customFormat="true" ht="35" customHeight="true" spans="1:16">
      <c r="A4313" s="17">
        <v>4310</v>
      </c>
      <c r="B4313" s="54" t="s">
        <v>4059</v>
      </c>
      <c r="C4313" s="19">
        <v>355</v>
      </c>
      <c r="D4313" s="20">
        <v>22</v>
      </c>
      <c r="E4313" s="81" t="s">
        <v>4397</v>
      </c>
      <c r="F4313" s="20" t="s">
        <v>4418</v>
      </c>
      <c r="G4313" s="20" t="s">
        <v>21</v>
      </c>
      <c r="H4313" s="20" t="s">
        <v>22</v>
      </c>
      <c r="I4313" s="20" t="s">
        <v>31</v>
      </c>
      <c r="J4313" s="20" t="s">
        <v>32</v>
      </c>
      <c r="K4313" s="20">
        <v>2</v>
      </c>
      <c r="L4313" s="20">
        <v>3</v>
      </c>
      <c r="M4313" s="20" t="s">
        <v>25</v>
      </c>
      <c r="N4313" s="20">
        <v>7200</v>
      </c>
      <c r="O4313" s="20">
        <v>3600</v>
      </c>
      <c r="P4313" s="43"/>
    </row>
    <row r="4314" s="1" customFormat="true" ht="35" customHeight="true" spans="1:16">
      <c r="A4314" s="17">
        <v>4311</v>
      </c>
      <c r="B4314" s="54" t="s">
        <v>4059</v>
      </c>
      <c r="C4314" s="19">
        <v>356</v>
      </c>
      <c r="D4314" s="20">
        <v>23</v>
      </c>
      <c r="E4314" s="81" t="s">
        <v>4397</v>
      </c>
      <c r="F4314" s="20" t="s">
        <v>4419</v>
      </c>
      <c r="G4314" s="20" t="s">
        <v>21</v>
      </c>
      <c r="H4314" s="20" t="s">
        <v>59</v>
      </c>
      <c r="I4314" s="20" t="s">
        <v>49</v>
      </c>
      <c r="J4314" s="20" t="s">
        <v>35</v>
      </c>
      <c r="K4314" s="20">
        <v>3</v>
      </c>
      <c r="L4314" s="20">
        <v>3</v>
      </c>
      <c r="M4314" s="20" t="s">
        <v>25</v>
      </c>
      <c r="N4314" s="20">
        <v>7200</v>
      </c>
      <c r="O4314" s="20">
        <v>3600</v>
      </c>
      <c r="P4314" s="43"/>
    </row>
    <row r="4315" s="1" customFormat="true" ht="35" customHeight="true" spans="1:16">
      <c r="A4315" s="17">
        <v>4312</v>
      </c>
      <c r="B4315" s="54" t="s">
        <v>4059</v>
      </c>
      <c r="C4315" s="19">
        <v>357</v>
      </c>
      <c r="D4315" s="20">
        <v>24</v>
      </c>
      <c r="E4315" s="81" t="s">
        <v>4397</v>
      </c>
      <c r="F4315" s="20" t="s">
        <v>4420</v>
      </c>
      <c r="G4315" s="20" t="s">
        <v>21</v>
      </c>
      <c r="H4315" s="20" t="s">
        <v>59</v>
      </c>
      <c r="I4315" s="20" t="s">
        <v>49</v>
      </c>
      <c r="J4315" s="20" t="s">
        <v>35</v>
      </c>
      <c r="K4315" s="20">
        <v>1</v>
      </c>
      <c r="L4315" s="20">
        <v>2</v>
      </c>
      <c r="M4315" s="20" t="s">
        <v>25</v>
      </c>
      <c r="N4315" s="20">
        <v>4800</v>
      </c>
      <c r="O4315" s="20">
        <v>2400</v>
      </c>
      <c r="P4315" s="43"/>
    </row>
    <row r="4316" s="1" customFormat="true" ht="35" customHeight="true" spans="1:16">
      <c r="A4316" s="17">
        <v>4313</v>
      </c>
      <c r="B4316" s="54" t="s">
        <v>4059</v>
      </c>
      <c r="C4316" s="19">
        <v>358</v>
      </c>
      <c r="D4316" s="20">
        <v>25</v>
      </c>
      <c r="E4316" s="81" t="s">
        <v>4397</v>
      </c>
      <c r="F4316" s="20" t="s">
        <v>4421</v>
      </c>
      <c r="G4316" s="20" t="s">
        <v>21</v>
      </c>
      <c r="H4316" s="20" t="s">
        <v>22</v>
      </c>
      <c r="I4316" s="20" t="s">
        <v>120</v>
      </c>
      <c r="J4316" s="20" t="s">
        <v>24</v>
      </c>
      <c r="K4316" s="20" t="s">
        <v>24</v>
      </c>
      <c r="L4316" s="20">
        <v>2</v>
      </c>
      <c r="M4316" s="20" t="s">
        <v>25</v>
      </c>
      <c r="N4316" s="20">
        <v>4800</v>
      </c>
      <c r="O4316" s="20">
        <v>2400</v>
      </c>
      <c r="P4316" s="43"/>
    </row>
    <row r="4317" s="1" customFormat="true" ht="35" customHeight="true" spans="1:16">
      <c r="A4317" s="17">
        <v>4314</v>
      </c>
      <c r="B4317" s="54" t="s">
        <v>4059</v>
      </c>
      <c r="C4317" s="19">
        <v>359</v>
      </c>
      <c r="D4317" s="20">
        <v>26</v>
      </c>
      <c r="E4317" s="81" t="s">
        <v>4397</v>
      </c>
      <c r="F4317" s="20" t="s">
        <v>4422</v>
      </c>
      <c r="G4317" s="20" t="s">
        <v>21</v>
      </c>
      <c r="H4317" s="20" t="s">
        <v>22</v>
      </c>
      <c r="I4317" s="20" t="s">
        <v>31</v>
      </c>
      <c r="J4317" s="20" t="s">
        <v>39</v>
      </c>
      <c r="K4317" s="20">
        <v>2</v>
      </c>
      <c r="L4317" s="20">
        <v>2</v>
      </c>
      <c r="M4317" s="20" t="s">
        <v>25</v>
      </c>
      <c r="N4317" s="20">
        <v>4800</v>
      </c>
      <c r="O4317" s="20">
        <v>2400</v>
      </c>
      <c r="P4317" s="43"/>
    </row>
    <row r="4318" s="1" customFormat="true" ht="35" customHeight="true" spans="1:16">
      <c r="A4318" s="17">
        <v>4315</v>
      </c>
      <c r="B4318" s="54" t="s">
        <v>4059</v>
      </c>
      <c r="C4318" s="19">
        <v>360</v>
      </c>
      <c r="D4318" s="20">
        <v>27</v>
      </c>
      <c r="E4318" s="81" t="s">
        <v>4397</v>
      </c>
      <c r="F4318" s="20" t="s">
        <v>4423</v>
      </c>
      <c r="G4318" s="20" t="s">
        <v>21</v>
      </c>
      <c r="H4318" s="20" t="s">
        <v>22</v>
      </c>
      <c r="I4318" s="20" t="s">
        <v>31</v>
      </c>
      <c r="J4318" s="20" t="s">
        <v>39</v>
      </c>
      <c r="K4318" s="20">
        <v>3</v>
      </c>
      <c r="L4318" s="20">
        <v>2</v>
      </c>
      <c r="M4318" s="20" t="s">
        <v>25</v>
      </c>
      <c r="N4318" s="20">
        <v>4800</v>
      </c>
      <c r="O4318" s="20">
        <v>2400</v>
      </c>
      <c r="P4318" s="43"/>
    </row>
    <row r="4319" s="1" customFormat="true" ht="35" customHeight="true" spans="1:16">
      <c r="A4319" s="17">
        <v>4316</v>
      </c>
      <c r="B4319" s="54" t="s">
        <v>4059</v>
      </c>
      <c r="C4319" s="19">
        <v>361</v>
      </c>
      <c r="D4319" s="20">
        <v>28</v>
      </c>
      <c r="E4319" s="81" t="s">
        <v>4397</v>
      </c>
      <c r="F4319" s="20" t="s">
        <v>4424</v>
      </c>
      <c r="G4319" s="20" t="s">
        <v>63</v>
      </c>
      <c r="H4319" s="20" t="s">
        <v>22</v>
      </c>
      <c r="I4319" s="20" t="s">
        <v>31</v>
      </c>
      <c r="J4319" s="20" t="s">
        <v>24</v>
      </c>
      <c r="K4319" s="20" t="s">
        <v>24</v>
      </c>
      <c r="L4319" s="20">
        <v>2</v>
      </c>
      <c r="M4319" s="20" t="s">
        <v>25</v>
      </c>
      <c r="N4319" s="20">
        <v>4800</v>
      </c>
      <c r="O4319" s="20">
        <v>2400</v>
      </c>
      <c r="P4319" s="43"/>
    </row>
    <row r="4320" s="1" customFormat="true" ht="35" customHeight="true" spans="1:16">
      <c r="A4320" s="17">
        <v>4317</v>
      </c>
      <c r="B4320" s="54" t="s">
        <v>4059</v>
      </c>
      <c r="C4320" s="19">
        <v>362</v>
      </c>
      <c r="D4320" s="20">
        <v>29</v>
      </c>
      <c r="E4320" s="81" t="s">
        <v>4397</v>
      </c>
      <c r="F4320" s="20" t="s">
        <v>4425</v>
      </c>
      <c r="G4320" s="20" t="s">
        <v>21</v>
      </c>
      <c r="H4320" s="20" t="s">
        <v>22</v>
      </c>
      <c r="I4320" s="20" t="s">
        <v>31</v>
      </c>
      <c r="J4320" s="20" t="s">
        <v>32</v>
      </c>
      <c r="K4320" s="20">
        <v>1</v>
      </c>
      <c r="L4320" s="20">
        <v>10</v>
      </c>
      <c r="M4320" s="20" t="s">
        <v>25</v>
      </c>
      <c r="N4320" s="20">
        <v>24000</v>
      </c>
      <c r="O4320" s="20">
        <v>12000</v>
      </c>
      <c r="P4320" s="43"/>
    </row>
    <row r="4321" s="1" customFormat="true" ht="35" customHeight="true" spans="1:16">
      <c r="A4321" s="17">
        <v>4318</v>
      </c>
      <c r="B4321" s="54" t="s">
        <v>4059</v>
      </c>
      <c r="C4321" s="19">
        <v>363</v>
      </c>
      <c r="D4321" s="20">
        <v>30</v>
      </c>
      <c r="E4321" s="81" t="s">
        <v>4397</v>
      </c>
      <c r="F4321" s="20" t="s">
        <v>4426</v>
      </c>
      <c r="G4321" s="20" t="s">
        <v>21</v>
      </c>
      <c r="H4321" s="20" t="s">
        <v>22</v>
      </c>
      <c r="I4321" s="20" t="s">
        <v>31</v>
      </c>
      <c r="J4321" s="20" t="s">
        <v>35</v>
      </c>
      <c r="K4321" s="20">
        <v>3</v>
      </c>
      <c r="L4321" s="20">
        <v>8</v>
      </c>
      <c r="M4321" s="20" t="s">
        <v>25</v>
      </c>
      <c r="N4321" s="20">
        <v>19200</v>
      </c>
      <c r="O4321" s="20">
        <v>9600</v>
      </c>
      <c r="P4321" s="43"/>
    </row>
    <row r="4322" s="1" customFormat="true" ht="35" customHeight="true" spans="1:16">
      <c r="A4322" s="17">
        <v>4319</v>
      </c>
      <c r="B4322" s="54" t="s">
        <v>4059</v>
      </c>
      <c r="C4322" s="19">
        <v>364</v>
      </c>
      <c r="D4322" s="20">
        <v>31</v>
      </c>
      <c r="E4322" s="81" t="s">
        <v>4397</v>
      </c>
      <c r="F4322" s="20" t="s">
        <v>4427</v>
      </c>
      <c r="G4322" s="20" t="s">
        <v>21</v>
      </c>
      <c r="H4322" s="20" t="s">
        <v>22</v>
      </c>
      <c r="I4322" s="20" t="s">
        <v>31</v>
      </c>
      <c r="J4322" s="20" t="s">
        <v>32</v>
      </c>
      <c r="K4322" s="20">
        <v>1</v>
      </c>
      <c r="L4322" s="20">
        <v>7</v>
      </c>
      <c r="M4322" s="20" t="s">
        <v>25</v>
      </c>
      <c r="N4322" s="20">
        <v>16800</v>
      </c>
      <c r="O4322" s="20">
        <v>8400</v>
      </c>
      <c r="P4322" s="43"/>
    </row>
    <row r="4323" s="1" customFormat="true" ht="35" customHeight="true" spans="1:16">
      <c r="A4323" s="17">
        <v>4320</v>
      </c>
      <c r="B4323" s="54" t="s">
        <v>4059</v>
      </c>
      <c r="C4323" s="19">
        <v>365</v>
      </c>
      <c r="D4323" s="20">
        <v>32</v>
      </c>
      <c r="E4323" s="81" t="s">
        <v>4397</v>
      </c>
      <c r="F4323" s="20" t="s">
        <v>4428</v>
      </c>
      <c r="G4323" s="20" t="s">
        <v>21</v>
      </c>
      <c r="H4323" s="20" t="s">
        <v>22</v>
      </c>
      <c r="I4323" s="20" t="s">
        <v>31</v>
      </c>
      <c r="J4323" s="20" t="s">
        <v>39</v>
      </c>
      <c r="K4323" s="20">
        <v>1</v>
      </c>
      <c r="L4323" s="20">
        <v>6</v>
      </c>
      <c r="M4323" s="20" t="s">
        <v>25</v>
      </c>
      <c r="N4323" s="20">
        <v>14400</v>
      </c>
      <c r="O4323" s="20">
        <v>7200</v>
      </c>
      <c r="P4323" s="43"/>
    </row>
    <row r="4324" s="1" customFormat="true" ht="35" customHeight="true" spans="1:16">
      <c r="A4324" s="17">
        <v>4321</v>
      </c>
      <c r="B4324" s="54" t="s">
        <v>4059</v>
      </c>
      <c r="C4324" s="19">
        <v>366</v>
      </c>
      <c r="D4324" s="20">
        <v>33</v>
      </c>
      <c r="E4324" s="81" t="s">
        <v>4397</v>
      </c>
      <c r="F4324" s="20" t="s">
        <v>4429</v>
      </c>
      <c r="G4324" s="20" t="s">
        <v>21</v>
      </c>
      <c r="H4324" s="20" t="s">
        <v>59</v>
      </c>
      <c r="I4324" s="20" t="s">
        <v>49</v>
      </c>
      <c r="J4324" s="20" t="s">
        <v>39</v>
      </c>
      <c r="K4324" s="20">
        <v>2</v>
      </c>
      <c r="L4324" s="20">
        <v>3</v>
      </c>
      <c r="M4324" s="20" t="s">
        <v>25</v>
      </c>
      <c r="N4324" s="20">
        <v>7200</v>
      </c>
      <c r="O4324" s="20">
        <v>3600</v>
      </c>
      <c r="P4324" s="43"/>
    </row>
    <row r="4325" s="1" customFormat="true" ht="35" customHeight="true" spans="1:16">
      <c r="A4325" s="17">
        <v>4322</v>
      </c>
      <c r="B4325" s="54" t="s">
        <v>4059</v>
      </c>
      <c r="C4325" s="19">
        <v>367</v>
      </c>
      <c r="D4325" s="20">
        <v>34</v>
      </c>
      <c r="E4325" s="81" t="s">
        <v>4397</v>
      </c>
      <c r="F4325" s="20" t="s">
        <v>4430</v>
      </c>
      <c r="G4325" s="20" t="s">
        <v>21</v>
      </c>
      <c r="H4325" s="20" t="s">
        <v>22</v>
      </c>
      <c r="I4325" s="20" t="s">
        <v>31</v>
      </c>
      <c r="J4325" s="20" t="s">
        <v>39</v>
      </c>
      <c r="K4325" s="20">
        <v>4</v>
      </c>
      <c r="L4325" s="20">
        <v>2</v>
      </c>
      <c r="M4325" s="20" t="s">
        <v>25</v>
      </c>
      <c r="N4325" s="20">
        <v>4800</v>
      </c>
      <c r="O4325" s="20">
        <v>2400</v>
      </c>
      <c r="P4325" s="43"/>
    </row>
    <row r="4326" s="1" customFormat="true" ht="35" customHeight="true" spans="1:16">
      <c r="A4326" s="17">
        <v>4323</v>
      </c>
      <c r="B4326" s="54" t="s">
        <v>4059</v>
      </c>
      <c r="C4326" s="19">
        <v>368</v>
      </c>
      <c r="D4326" s="20">
        <v>35</v>
      </c>
      <c r="E4326" s="81" t="s">
        <v>4397</v>
      </c>
      <c r="F4326" s="20" t="s">
        <v>4431</v>
      </c>
      <c r="G4326" s="20" t="s">
        <v>21</v>
      </c>
      <c r="H4326" s="20" t="s">
        <v>22</v>
      </c>
      <c r="I4326" s="20" t="s">
        <v>31</v>
      </c>
      <c r="J4326" s="20" t="s">
        <v>39</v>
      </c>
      <c r="K4326" s="20">
        <v>4</v>
      </c>
      <c r="L4326" s="20">
        <v>2</v>
      </c>
      <c r="M4326" s="20" t="s">
        <v>25</v>
      </c>
      <c r="N4326" s="20">
        <v>4800</v>
      </c>
      <c r="O4326" s="20">
        <v>2400</v>
      </c>
      <c r="P4326" s="43"/>
    </row>
    <row r="4327" s="1" customFormat="true" ht="35" customHeight="true" spans="1:16">
      <c r="A4327" s="17">
        <v>4324</v>
      </c>
      <c r="B4327" s="54" t="s">
        <v>4059</v>
      </c>
      <c r="C4327" s="19">
        <v>369</v>
      </c>
      <c r="D4327" s="20">
        <v>36</v>
      </c>
      <c r="E4327" s="81" t="s">
        <v>4397</v>
      </c>
      <c r="F4327" s="20" t="s">
        <v>4432</v>
      </c>
      <c r="G4327" s="20" t="s">
        <v>21</v>
      </c>
      <c r="H4327" s="20" t="s">
        <v>22</v>
      </c>
      <c r="I4327" s="20" t="s">
        <v>31</v>
      </c>
      <c r="J4327" s="20" t="s">
        <v>24</v>
      </c>
      <c r="K4327" s="20" t="s">
        <v>24</v>
      </c>
      <c r="L4327" s="20">
        <v>2</v>
      </c>
      <c r="M4327" s="20" t="s">
        <v>25</v>
      </c>
      <c r="N4327" s="20">
        <v>4800</v>
      </c>
      <c r="O4327" s="20">
        <v>2400</v>
      </c>
      <c r="P4327" s="43"/>
    </row>
    <row r="4328" s="1" customFormat="true" ht="35" customHeight="true" spans="1:16">
      <c r="A4328" s="17">
        <v>4325</v>
      </c>
      <c r="B4328" s="54" t="s">
        <v>4059</v>
      </c>
      <c r="C4328" s="19">
        <v>370</v>
      </c>
      <c r="D4328" s="20">
        <v>37</v>
      </c>
      <c r="E4328" s="81" t="s">
        <v>4397</v>
      </c>
      <c r="F4328" s="20" t="s">
        <v>4433</v>
      </c>
      <c r="G4328" s="20" t="s">
        <v>21</v>
      </c>
      <c r="H4328" s="20" t="s">
        <v>22</v>
      </c>
      <c r="I4328" s="20" t="s">
        <v>31</v>
      </c>
      <c r="J4328" s="20" t="s">
        <v>35</v>
      </c>
      <c r="K4328" s="20">
        <v>3</v>
      </c>
      <c r="L4328" s="20">
        <v>1</v>
      </c>
      <c r="M4328" s="20" t="s">
        <v>25</v>
      </c>
      <c r="N4328" s="20">
        <v>2400</v>
      </c>
      <c r="O4328" s="20">
        <v>1200</v>
      </c>
      <c r="P4328" s="43"/>
    </row>
    <row r="4329" s="1" customFormat="true" ht="35" customHeight="true" spans="1:16">
      <c r="A4329" s="17">
        <v>4326</v>
      </c>
      <c r="B4329" s="54" t="s">
        <v>4059</v>
      </c>
      <c r="C4329" s="19">
        <v>371</v>
      </c>
      <c r="D4329" s="20">
        <v>38</v>
      </c>
      <c r="E4329" s="81" t="s">
        <v>4397</v>
      </c>
      <c r="F4329" s="20" t="s">
        <v>4434</v>
      </c>
      <c r="G4329" s="20" t="s">
        <v>21</v>
      </c>
      <c r="H4329" s="20" t="s">
        <v>22</v>
      </c>
      <c r="I4329" s="20" t="s">
        <v>31</v>
      </c>
      <c r="J4329" s="20" t="s">
        <v>35</v>
      </c>
      <c r="K4329" s="20">
        <v>2</v>
      </c>
      <c r="L4329" s="20">
        <v>1</v>
      </c>
      <c r="M4329" s="20" t="s">
        <v>25</v>
      </c>
      <c r="N4329" s="20">
        <v>2400</v>
      </c>
      <c r="O4329" s="20">
        <v>1200</v>
      </c>
      <c r="P4329" s="43"/>
    </row>
    <row r="4330" s="1" customFormat="true" ht="35" customHeight="true" spans="1:16">
      <c r="A4330" s="17">
        <v>4327</v>
      </c>
      <c r="B4330" s="54" t="s">
        <v>4059</v>
      </c>
      <c r="C4330" s="19">
        <v>372</v>
      </c>
      <c r="D4330" s="20">
        <v>39</v>
      </c>
      <c r="E4330" s="81" t="s">
        <v>4397</v>
      </c>
      <c r="F4330" s="20" t="s">
        <v>4435</v>
      </c>
      <c r="G4330" s="20" t="s">
        <v>63</v>
      </c>
      <c r="H4330" s="20" t="s">
        <v>22</v>
      </c>
      <c r="I4330" s="20" t="s">
        <v>31</v>
      </c>
      <c r="J4330" s="20" t="s">
        <v>24</v>
      </c>
      <c r="K4330" s="20" t="s">
        <v>24</v>
      </c>
      <c r="L4330" s="20">
        <v>1</v>
      </c>
      <c r="M4330" s="20" t="s">
        <v>25</v>
      </c>
      <c r="N4330" s="20">
        <v>2400</v>
      </c>
      <c r="O4330" s="20">
        <v>1200</v>
      </c>
      <c r="P4330" s="43"/>
    </row>
    <row r="4331" s="1" customFormat="true" ht="35" customHeight="true" spans="1:16">
      <c r="A4331" s="17">
        <v>4328</v>
      </c>
      <c r="B4331" s="54" t="s">
        <v>4059</v>
      </c>
      <c r="C4331" s="19">
        <v>373</v>
      </c>
      <c r="D4331" s="20">
        <v>1</v>
      </c>
      <c r="E4331" s="81" t="s">
        <v>4436</v>
      </c>
      <c r="F4331" s="20" t="s">
        <v>2282</v>
      </c>
      <c r="G4331" s="20" t="s">
        <v>21</v>
      </c>
      <c r="H4331" s="20" t="s">
        <v>22</v>
      </c>
      <c r="I4331" s="20" t="s">
        <v>146</v>
      </c>
      <c r="J4331" s="20" t="s">
        <v>24</v>
      </c>
      <c r="K4331" s="64" t="s">
        <v>24</v>
      </c>
      <c r="L4331" s="20">
        <v>10</v>
      </c>
      <c r="M4331" s="20" t="s">
        <v>25</v>
      </c>
      <c r="N4331" s="25">
        <v>24000</v>
      </c>
      <c r="O4331" s="20">
        <v>12000</v>
      </c>
      <c r="P4331" s="43">
        <f ca="1">SUMIF(E:O,E4331,O:O)</f>
        <v>135600</v>
      </c>
    </row>
    <row r="4332" s="1" customFormat="true" ht="35" customHeight="true" spans="1:16">
      <c r="A4332" s="17">
        <v>4329</v>
      </c>
      <c r="B4332" s="54" t="s">
        <v>4059</v>
      </c>
      <c r="C4332" s="19">
        <v>374</v>
      </c>
      <c r="D4332" s="20">
        <v>2</v>
      </c>
      <c r="E4332" s="81" t="s">
        <v>4436</v>
      </c>
      <c r="F4332" s="20" t="s">
        <v>4382</v>
      </c>
      <c r="G4332" s="20" t="s">
        <v>21</v>
      </c>
      <c r="H4332" s="20" t="s">
        <v>59</v>
      </c>
      <c r="I4332" s="20" t="s">
        <v>49</v>
      </c>
      <c r="J4332" s="20" t="s">
        <v>32</v>
      </c>
      <c r="K4332" s="20">
        <v>3</v>
      </c>
      <c r="L4332" s="20">
        <v>10</v>
      </c>
      <c r="M4332" s="20" t="s">
        <v>25</v>
      </c>
      <c r="N4332" s="87">
        <v>24000</v>
      </c>
      <c r="O4332" s="20">
        <v>12000</v>
      </c>
      <c r="P4332" s="43"/>
    </row>
    <row r="4333" s="1" customFormat="true" ht="35" customHeight="true" spans="1:16">
      <c r="A4333" s="17">
        <v>4330</v>
      </c>
      <c r="B4333" s="54" t="s">
        <v>4059</v>
      </c>
      <c r="C4333" s="19">
        <v>375</v>
      </c>
      <c r="D4333" s="20">
        <v>3</v>
      </c>
      <c r="E4333" s="81" t="s">
        <v>4436</v>
      </c>
      <c r="F4333" s="20" t="s">
        <v>4437</v>
      </c>
      <c r="G4333" s="20" t="s">
        <v>21</v>
      </c>
      <c r="H4333" s="20" t="s">
        <v>59</v>
      </c>
      <c r="I4333" s="20" t="s">
        <v>49</v>
      </c>
      <c r="J4333" s="20" t="s">
        <v>35</v>
      </c>
      <c r="K4333" s="20">
        <v>1</v>
      </c>
      <c r="L4333" s="20">
        <v>8</v>
      </c>
      <c r="M4333" s="20" t="s">
        <v>25</v>
      </c>
      <c r="N4333" s="87">
        <v>19200</v>
      </c>
      <c r="O4333" s="20">
        <v>9600</v>
      </c>
      <c r="P4333" s="43"/>
    </row>
    <row r="4334" s="1" customFormat="true" ht="35" customHeight="true" spans="1:16">
      <c r="A4334" s="17">
        <v>4331</v>
      </c>
      <c r="B4334" s="54" t="s">
        <v>4059</v>
      </c>
      <c r="C4334" s="19">
        <v>376</v>
      </c>
      <c r="D4334" s="20">
        <v>4</v>
      </c>
      <c r="E4334" s="81" t="s">
        <v>4436</v>
      </c>
      <c r="F4334" s="20" t="s">
        <v>4438</v>
      </c>
      <c r="G4334" s="20" t="s">
        <v>21</v>
      </c>
      <c r="H4334" s="20" t="s">
        <v>22</v>
      </c>
      <c r="I4334" s="20" t="s">
        <v>49</v>
      </c>
      <c r="J4334" s="20" t="s">
        <v>39</v>
      </c>
      <c r="K4334" s="20">
        <v>2</v>
      </c>
      <c r="L4334" s="20">
        <v>7</v>
      </c>
      <c r="M4334" s="20" t="s">
        <v>25</v>
      </c>
      <c r="N4334" s="87">
        <v>16800</v>
      </c>
      <c r="O4334" s="20">
        <v>8400</v>
      </c>
      <c r="P4334" s="43"/>
    </row>
    <row r="4335" s="1" customFormat="true" ht="35" customHeight="true" spans="1:16">
      <c r="A4335" s="17">
        <v>4332</v>
      </c>
      <c r="B4335" s="54" t="s">
        <v>4059</v>
      </c>
      <c r="C4335" s="19">
        <v>377</v>
      </c>
      <c r="D4335" s="20">
        <v>5</v>
      </c>
      <c r="E4335" s="81" t="s">
        <v>4436</v>
      </c>
      <c r="F4335" s="20" t="s">
        <v>4439</v>
      </c>
      <c r="G4335" s="20" t="s">
        <v>21</v>
      </c>
      <c r="H4335" s="20" t="s">
        <v>59</v>
      </c>
      <c r="I4335" s="20" t="s">
        <v>49</v>
      </c>
      <c r="J4335" s="20" t="s">
        <v>32</v>
      </c>
      <c r="K4335" s="20">
        <v>4</v>
      </c>
      <c r="L4335" s="20">
        <v>6</v>
      </c>
      <c r="M4335" s="20" t="s">
        <v>25</v>
      </c>
      <c r="N4335" s="87">
        <v>14400</v>
      </c>
      <c r="O4335" s="20">
        <v>7200</v>
      </c>
      <c r="P4335" s="43"/>
    </row>
    <row r="4336" s="1" customFormat="true" ht="35" customHeight="true" spans="1:16">
      <c r="A4336" s="17">
        <v>4333</v>
      </c>
      <c r="B4336" s="54" t="s">
        <v>4059</v>
      </c>
      <c r="C4336" s="19">
        <v>378</v>
      </c>
      <c r="D4336" s="20">
        <v>6</v>
      </c>
      <c r="E4336" s="81" t="s">
        <v>4436</v>
      </c>
      <c r="F4336" s="20" t="s">
        <v>4440</v>
      </c>
      <c r="G4336" s="20" t="s">
        <v>21</v>
      </c>
      <c r="H4336" s="20" t="s">
        <v>59</v>
      </c>
      <c r="I4336" s="20" t="s">
        <v>49</v>
      </c>
      <c r="J4336" s="20" t="s">
        <v>32</v>
      </c>
      <c r="K4336" s="20">
        <v>2</v>
      </c>
      <c r="L4336" s="20">
        <v>6</v>
      </c>
      <c r="M4336" s="20" t="s">
        <v>25</v>
      </c>
      <c r="N4336" s="87">
        <v>14400</v>
      </c>
      <c r="O4336" s="20">
        <v>7200</v>
      </c>
      <c r="P4336" s="43"/>
    </row>
    <row r="4337" s="1" customFormat="true" ht="35" customHeight="true" spans="1:16">
      <c r="A4337" s="17">
        <v>4334</v>
      </c>
      <c r="B4337" s="54" t="s">
        <v>4059</v>
      </c>
      <c r="C4337" s="19">
        <v>379</v>
      </c>
      <c r="D4337" s="20">
        <v>7</v>
      </c>
      <c r="E4337" s="81" t="s">
        <v>4436</v>
      </c>
      <c r="F4337" s="20" t="s">
        <v>3004</v>
      </c>
      <c r="G4337" s="20" t="s">
        <v>21</v>
      </c>
      <c r="H4337" s="20" t="s">
        <v>22</v>
      </c>
      <c r="I4337" s="20" t="s">
        <v>31</v>
      </c>
      <c r="J4337" s="20" t="s">
        <v>32</v>
      </c>
      <c r="K4337" s="20">
        <v>3</v>
      </c>
      <c r="L4337" s="20">
        <v>5</v>
      </c>
      <c r="M4337" s="20" t="s">
        <v>25</v>
      </c>
      <c r="N4337" s="87">
        <v>12000</v>
      </c>
      <c r="O4337" s="20">
        <v>6000</v>
      </c>
      <c r="P4337" s="43"/>
    </row>
    <row r="4338" s="1" customFormat="true" ht="35" customHeight="true" spans="1:16">
      <c r="A4338" s="17">
        <v>4335</v>
      </c>
      <c r="B4338" s="54" t="s">
        <v>4059</v>
      </c>
      <c r="C4338" s="19">
        <v>380</v>
      </c>
      <c r="D4338" s="20">
        <v>8</v>
      </c>
      <c r="E4338" s="81" t="s">
        <v>4436</v>
      </c>
      <c r="F4338" s="20" t="s">
        <v>4441</v>
      </c>
      <c r="G4338" s="20" t="s">
        <v>21</v>
      </c>
      <c r="H4338" s="20" t="s">
        <v>22</v>
      </c>
      <c r="I4338" s="20" t="s">
        <v>31</v>
      </c>
      <c r="J4338" s="20" t="s">
        <v>32</v>
      </c>
      <c r="K4338" s="20">
        <v>4</v>
      </c>
      <c r="L4338" s="20">
        <v>4</v>
      </c>
      <c r="M4338" s="20" t="s">
        <v>25</v>
      </c>
      <c r="N4338" s="87">
        <v>9600</v>
      </c>
      <c r="O4338" s="20">
        <v>4800</v>
      </c>
      <c r="P4338" s="43"/>
    </row>
    <row r="4339" s="1" customFormat="true" ht="35" customHeight="true" spans="1:16">
      <c r="A4339" s="17">
        <v>4336</v>
      </c>
      <c r="B4339" s="54" t="s">
        <v>4059</v>
      </c>
      <c r="C4339" s="19">
        <v>381</v>
      </c>
      <c r="D4339" s="20">
        <v>9</v>
      </c>
      <c r="E4339" s="81" t="s">
        <v>4436</v>
      </c>
      <c r="F4339" s="20" t="s">
        <v>4442</v>
      </c>
      <c r="G4339" s="20" t="s">
        <v>21</v>
      </c>
      <c r="H4339" s="20" t="s">
        <v>42</v>
      </c>
      <c r="I4339" s="20" t="s">
        <v>75</v>
      </c>
      <c r="J4339" s="20" t="s">
        <v>24</v>
      </c>
      <c r="K4339" s="20" t="s">
        <v>24</v>
      </c>
      <c r="L4339" s="20">
        <v>4</v>
      </c>
      <c r="M4339" s="20" t="s">
        <v>25</v>
      </c>
      <c r="N4339" s="87">
        <v>9600</v>
      </c>
      <c r="O4339" s="20">
        <v>4800</v>
      </c>
      <c r="P4339" s="43"/>
    </row>
    <row r="4340" s="1" customFormat="true" ht="35" customHeight="true" spans="1:16">
      <c r="A4340" s="17">
        <v>4337</v>
      </c>
      <c r="B4340" s="54" t="s">
        <v>4059</v>
      </c>
      <c r="C4340" s="19">
        <v>382</v>
      </c>
      <c r="D4340" s="20">
        <v>10</v>
      </c>
      <c r="E4340" s="81" t="s">
        <v>4436</v>
      </c>
      <c r="F4340" s="20" t="s">
        <v>4443</v>
      </c>
      <c r="G4340" s="20" t="s">
        <v>21</v>
      </c>
      <c r="H4340" s="20" t="s">
        <v>59</v>
      </c>
      <c r="I4340" s="20" t="s">
        <v>49</v>
      </c>
      <c r="J4340" s="20" t="s">
        <v>35</v>
      </c>
      <c r="K4340" s="20">
        <v>3</v>
      </c>
      <c r="L4340" s="20">
        <v>4</v>
      </c>
      <c r="M4340" s="20" t="s">
        <v>25</v>
      </c>
      <c r="N4340" s="87">
        <v>9600</v>
      </c>
      <c r="O4340" s="20">
        <v>4800</v>
      </c>
      <c r="P4340" s="43"/>
    </row>
    <row r="4341" s="1" customFormat="true" ht="35" customHeight="true" spans="1:16">
      <c r="A4341" s="17">
        <v>4338</v>
      </c>
      <c r="B4341" s="54" t="s">
        <v>4059</v>
      </c>
      <c r="C4341" s="19">
        <v>383</v>
      </c>
      <c r="D4341" s="20">
        <v>11</v>
      </c>
      <c r="E4341" s="81" t="s">
        <v>4436</v>
      </c>
      <c r="F4341" s="20" t="s">
        <v>4444</v>
      </c>
      <c r="G4341" s="20" t="s">
        <v>21</v>
      </c>
      <c r="H4341" s="20" t="s">
        <v>59</v>
      </c>
      <c r="I4341" s="20" t="s">
        <v>49</v>
      </c>
      <c r="J4341" s="20" t="s">
        <v>39</v>
      </c>
      <c r="K4341" s="20">
        <v>4</v>
      </c>
      <c r="L4341" s="20">
        <v>4</v>
      </c>
      <c r="M4341" s="20" t="s">
        <v>25</v>
      </c>
      <c r="N4341" s="87">
        <v>9600</v>
      </c>
      <c r="O4341" s="20">
        <v>4800</v>
      </c>
      <c r="P4341" s="43"/>
    </row>
    <row r="4342" s="1" customFormat="true" ht="35" customHeight="true" spans="1:16">
      <c r="A4342" s="17">
        <v>4339</v>
      </c>
      <c r="B4342" s="54" t="s">
        <v>4059</v>
      </c>
      <c r="C4342" s="19">
        <v>384</v>
      </c>
      <c r="D4342" s="20">
        <v>12</v>
      </c>
      <c r="E4342" s="81" t="s">
        <v>4436</v>
      </c>
      <c r="F4342" s="20" t="s">
        <v>4445</v>
      </c>
      <c r="G4342" s="20" t="s">
        <v>21</v>
      </c>
      <c r="H4342" s="20" t="s">
        <v>22</v>
      </c>
      <c r="I4342" s="20" t="s">
        <v>45</v>
      </c>
      <c r="J4342" s="20" t="s">
        <v>24</v>
      </c>
      <c r="K4342" s="20">
        <v>3</v>
      </c>
      <c r="L4342" s="20">
        <v>3</v>
      </c>
      <c r="M4342" s="20" t="s">
        <v>25</v>
      </c>
      <c r="N4342" s="87">
        <v>7200</v>
      </c>
      <c r="O4342" s="20">
        <v>3600</v>
      </c>
      <c r="P4342" s="43"/>
    </row>
    <row r="4343" s="1" customFormat="true" ht="35" customHeight="true" spans="1:16">
      <c r="A4343" s="17">
        <v>4340</v>
      </c>
      <c r="B4343" s="54" t="s">
        <v>4059</v>
      </c>
      <c r="C4343" s="19">
        <v>385</v>
      </c>
      <c r="D4343" s="20">
        <v>13</v>
      </c>
      <c r="E4343" s="81" t="s">
        <v>4436</v>
      </c>
      <c r="F4343" s="20" t="s">
        <v>4446</v>
      </c>
      <c r="G4343" s="20" t="s">
        <v>21</v>
      </c>
      <c r="H4343" s="20" t="s">
        <v>22</v>
      </c>
      <c r="I4343" s="20" t="s">
        <v>31</v>
      </c>
      <c r="J4343" s="20" t="s">
        <v>39</v>
      </c>
      <c r="K4343" s="20">
        <v>2</v>
      </c>
      <c r="L4343" s="20">
        <v>3</v>
      </c>
      <c r="M4343" s="20" t="s">
        <v>25</v>
      </c>
      <c r="N4343" s="87">
        <v>7200</v>
      </c>
      <c r="O4343" s="20">
        <v>3600</v>
      </c>
      <c r="P4343" s="43"/>
    </row>
    <row r="4344" s="1" customFormat="true" ht="35" customHeight="true" spans="1:16">
      <c r="A4344" s="17">
        <v>4341</v>
      </c>
      <c r="B4344" s="54" t="s">
        <v>4059</v>
      </c>
      <c r="C4344" s="19">
        <v>386</v>
      </c>
      <c r="D4344" s="20">
        <v>14</v>
      </c>
      <c r="E4344" s="81" t="s">
        <v>4436</v>
      </c>
      <c r="F4344" s="20" t="s">
        <v>4447</v>
      </c>
      <c r="G4344" s="20" t="s">
        <v>21</v>
      </c>
      <c r="H4344" s="20" t="s">
        <v>22</v>
      </c>
      <c r="I4344" s="20" t="s">
        <v>27</v>
      </c>
      <c r="J4344" s="20" t="s">
        <v>24</v>
      </c>
      <c r="K4344" s="20" t="s">
        <v>24</v>
      </c>
      <c r="L4344" s="20">
        <v>3</v>
      </c>
      <c r="M4344" s="20" t="s">
        <v>25</v>
      </c>
      <c r="N4344" s="87">
        <v>7200</v>
      </c>
      <c r="O4344" s="20">
        <v>3600</v>
      </c>
      <c r="P4344" s="43"/>
    </row>
    <row r="4345" s="1" customFormat="true" ht="35" customHeight="true" spans="1:16">
      <c r="A4345" s="17">
        <v>4342</v>
      </c>
      <c r="B4345" s="54" t="s">
        <v>4059</v>
      </c>
      <c r="C4345" s="19">
        <v>387</v>
      </c>
      <c r="D4345" s="20">
        <v>15</v>
      </c>
      <c r="E4345" s="81" t="s">
        <v>4436</v>
      </c>
      <c r="F4345" s="20" t="s">
        <v>4448</v>
      </c>
      <c r="G4345" s="20" t="s">
        <v>21</v>
      </c>
      <c r="H4345" s="20" t="s">
        <v>22</v>
      </c>
      <c r="I4345" s="20" t="s">
        <v>31</v>
      </c>
      <c r="J4345" s="20" t="s">
        <v>35</v>
      </c>
      <c r="K4345" s="20">
        <v>3</v>
      </c>
      <c r="L4345" s="20">
        <v>3</v>
      </c>
      <c r="M4345" s="20" t="s">
        <v>25</v>
      </c>
      <c r="N4345" s="87">
        <v>7200</v>
      </c>
      <c r="O4345" s="20">
        <v>3600</v>
      </c>
      <c r="P4345" s="43"/>
    </row>
    <row r="4346" s="1" customFormat="true" ht="35" customHeight="true" spans="1:16">
      <c r="A4346" s="17">
        <v>4343</v>
      </c>
      <c r="B4346" s="54" t="s">
        <v>4059</v>
      </c>
      <c r="C4346" s="19">
        <v>388</v>
      </c>
      <c r="D4346" s="20">
        <v>16</v>
      </c>
      <c r="E4346" s="81" t="s">
        <v>4436</v>
      </c>
      <c r="F4346" s="20" t="s">
        <v>4449</v>
      </c>
      <c r="G4346" s="20" t="s">
        <v>21</v>
      </c>
      <c r="H4346" s="20" t="s">
        <v>22</v>
      </c>
      <c r="I4346" s="20" t="s">
        <v>31</v>
      </c>
      <c r="J4346" s="20" t="s">
        <v>32</v>
      </c>
      <c r="K4346" s="20">
        <v>1</v>
      </c>
      <c r="L4346" s="20">
        <v>3</v>
      </c>
      <c r="M4346" s="20" t="s">
        <v>25</v>
      </c>
      <c r="N4346" s="87">
        <v>7200</v>
      </c>
      <c r="O4346" s="20">
        <v>3600</v>
      </c>
      <c r="P4346" s="43"/>
    </row>
    <row r="4347" s="1" customFormat="true" ht="35" customHeight="true" spans="1:16">
      <c r="A4347" s="17">
        <v>4344</v>
      </c>
      <c r="B4347" s="54" t="s">
        <v>4059</v>
      </c>
      <c r="C4347" s="19">
        <v>389</v>
      </c>
      <c r="D4347" s="20">
        <v>17</v>
      </c>
      <c r="E4347" s="81" t="s">
        <v>4436</v>
      </c>
      <c r="F4347" s="20" t="s">
        <v>4450</v>
      </c>
      <c r="G4347" s="20" t="s">
        <v>21</v>
      </c>
      <c r="H4347" s="20" t="s">
        <v>22</v>
      </c>
      <c r="I4347" s="20" t="s">
        <v>29</v>
      </c>
      <c r="J4347" s="20" t="s">
        <v>24</v>
      </c>
      <c r="K4347" s="20" t="s">
        <v>24</v>
      </c>
      <c r="L4347" s="20">
        <v>7</v>
      </c>
      <c r="M4347" s="20" t="s">
        <v>25</v>
      </c>
      <c r="N4347" s="87">
        <v>16800</v>
      </c>
      <c r="O4347" s="20">
        <v>8400</v>
      </c>
      <c r="P4347" s="43"/>
    </row>
    <row r="4348" s="1" customFormat="true" ht="35" customHeight="true" spans="1:16">
      <c r="A4348" s="17">
        <v>4345</v>
      </c>
      <c r="B4348" s="54" t="s">
        <v>4059</v>
      </c>
      <c r="C4348" s="19">
        <v>390</v>
      </c>
      <c r="D4348" s="20">
        <v>18</v>
      </c>
      <c r="E4348" s="81" t="s">
        <v>4436</v>
      </c>
      <c r="F4348" s="20" t="s">
        <v>4451</v>
      </c>
      <c r="G4348" s="20" t="s">
        <v>21</v>
      </c>
      <c r="H4348" s="20" t="s">
        <v>22</v>
      </c>
      <c r="I4348" s="20" t="s">
        <v>31</v>
      </c>
      <c r="J4348" s="20" t="s">
        <v>35</v>
      </c>
      <c r="K4348" s="20">
        <v>2</v>
      </c>
      <c r="L4348" s="20">
        <v>2</v>
      </c>
      <c r="M4348" s="20" t="s">
        <v>25</v>
      </c>
      <c r="N4348" s="87">
        <v>4800</v>
      </c>
      <c r="O4348" s="20">
        <v>2400</v>
      </c>
      <c r="P4348" s="43"/>
    </row>
    <row r="4349" s="1" customFormat="true" ht="35" customHeight="true" spans="1:16">
      <c r="A4349" s="17">
        <v>4346</v>
      </c>
      <c r="B4349" s="54" t="s">
        <v>4059</v>
      </c>
      <c r="C4349" s="19">
        <v>391</v>
      </c>
      <c r="D4349" s="20">
        <v>19</v>
      </c>
      <c r="E4349" s="81" t="s">
        <v>4436</v>
      </c>
      <c r="F4349" s="20" t="s">
        <v>4452</v>
      </c>
      <c r="G4349" s="20" t="s">
        <v>21</v>
      </c>
      <c r="H4349" s="20" t="s">
        <v>22</v>
      </c>
      <c r="I4349" s="20" t="s">
        <v>31</v>
      </c>
      <c r="J4349" s="20" t="s">
        <v>35</v>
      </c>
      <c r="K4349" s="20">
        <v>2</v>
      </c>
      <c r="L4349" s="20">
        <v>2</v>
      </c>
      <c r="M4349" s="20" t="s">
        <v>25</v>
      </c>
      <c r="N4349" s="87">
        <v>4800</v>
      </c>
      <c r="O4349" s="20">
        <v>2400</v>
      </c>
      <c r="P4349" s="43"/>
    </row>
    <row r="4350" s="1" customFormat="true" ht="35" customHeight="true" spans="1:16">
      <c r="A4350" s="17">
        <v>4347</v>
      </c>
      <c r="B4350" s="54" t="s">
        <v>4059</v>
      </c>
      <c r="C4350" s="19">
        <v>392</v>
      </c>
      <c r="D4350" s="20">
        <v>20</v>
      </c>
      <c r="E4350" s="81" t="s">
        <v>4436</v>
      </c>
      <c r="F4350" s="20" t="s">
        <v>4453</v>
      </c>
      <c r="G4350" s="20" t="s">
        <v>21</v>
      </c>
      <c r="H4350" s="20" t="s">
        <v>22</v>
      </c>
      <c r="I4350" s="20" t="s">
        <v>31</v>
      </c>
      <c r="J4350" s="20" t="s">
        <v>39</v>
      </c>
      <c r="K4350" s="20">
        <v>4</v>
      </c>
      <c r="L4350" s="20">
        <v>2</v>
      </c>
      <c r="M4350" s="20" t="s">
        <v>25</v>
      </c>
      <c r="N4350" s="87">
        <v>4800</v>
      </c>
      <c r="O4350" s="20">
        <v>2400</v>
      </c>
      <c r="P4350" s="43"/>
    </row>
    <row r="4351" s="1" customFormat="true" ht="35" customHeight="true" spans="1:16">
      <c r="A4351" s="17">
        <v>4348</v>
      </c>
      <c r="B4351" s="54" t="s">
        <v>4059</v>
      </c>
      <c r="C4351" s="19">
        <v>393</v>
      </c>
      <c r="D4351" s="20">
        <v>21</v>
      </c>
      <c r="E4351" s="81" t="s">
        <v>4436</v>
      </c>
      <c r="F4351" s="20" t="s">
        <v>4454</v>
      </c>
      <c r="G4351" s="20" t="s">
        <v>21</v>
      </c>
      <c r="H4351" s="20" t="s">
        <v>22</v>
      </c>
      <c r="I4351" s="20" t="s">
        <v>31</v>
      </c>
      <c r="J4351" s="20" t="s">
        <v>32</v>
      </c>
      <c r="K4351" s="20">
        <v>1</v>
      </c>
      <c r="L4351" s="20">
        <v>2</v>
      </c>
      <c r="M4351" s="20" t="s">
        <v>25</v>
      </c>
      <c r="N4351" s="87">
        <v>4800</v>
      </c>
      <c r="O4351" s="20">
        <v>2400</v>
      </c>
      <c r="P4351" s="43"/>
    </row>
    <row r="4352" s="1" customFormat="true" ht="35" customHeight="true" spans="1:16">
      <c r="A4352" s="17">
        <v>4349</v>
      </c>
      <c r="B4352" s="54" t="s">
        <v>4059</v>
      </c>
      <c r="C4352" s="19">
        <v>394</v>
      </c>
      <c r="D4352" s="20">
        <v>22</v>
      </c>
      <c r="E4352" s="81" t="s">
        <v>4436</v>
      </c>
      <c r="F4352" s="20" t="s">
        <v>4455</v>
      </c>
      <c r="G4352" s="20" t="s">
        <v>21</v>
      </c>
      <c r="H4352" s="20" t="s">
        <v>22</v>
      </c>
      <c r="I4352" s="20" t="s">
        <v>31</v>
      </c>
      <c r="J4352" s="20" t="s">
        <v>32</v>
      </c>
      <c r="K4352" s="20">
        <v>2</v>
      </c>
      <c r="L4352" s="20">
        <v>1</v>
      </c>
      <c r="M4352" s="20" t="s">
        <v>25</v>
      </c>
      <c r="N4352" s="87">
        <v>2400</v>
      </c>
      <c r="O4352" s="20">
        <v>1200</v>
      </c>
      <c r="P4352" s="43"/>
    </row>
    <row r="4353" s="1" customFormat="true" ht="35" customHeight="true" spans="1:16">
      <c r="A4353" s="17">
        <v>4350</v>
      </c>
      <c r="B4353" s="54" t="s">
        <v>4059</v>
      </c>
      <c r="C4353" s="19">
        <v>395</v>
      </c>
      <c r="D4353" s="20">
        <v>23</v>
      </c>
      <c r="E4353" s="81" t="s">
        <v>4436</v>
      </c>
      <c r="F4353" s="20" t="s">
        <v>173</v>
      </c>
      <c r="G4353" s="20" t="s">
        <v>21</v>
      </c>
      <c r="H4353" s="20" t="s">
        <v>22</v>
      </c>
      <c r="I4353" s="20" t="s">
        <v>31</v>
      </c>
      <c r="J4353" s="20" t="s">
        <v>39</v>
      </c>
      <c r="K4353" s="20">
        <v>1</v>
      </c>
      <c r="L4353" s="20">
        <v>9</v>
      </c>
      <c r="M4353" s="20" t="s">
        <v>25</v>
      </c>
      <c r="N4353" s="87">
        <v>21600</v>
      </c>
      <c r="O4353" s="20">
        <v>10800</v>
      </c>
      <c r="P4353" s="43"/>
    </row>
    <row r="4354" s="1" customFormat="true" ht="35" customHeight="true" spans="1:16">
      <c r="A4354" s="17">
        <v>4351</v>
      </c>
      <c r="B4354" s="54" t="s">
        <v>4059</v>
      </c>
      <c r="C4354" s="19">
        <v>396</v>
      </c>
      <c r="D4354" s="20">
        <v>24</v>
      </c>
      <c r="E4354" s="81" t="s">
        <v>4436</v>
      </c>
      <c r="F4354" s="20" t="s">
        <v>4456</v>
      </c>
      <c r="G4354" s="20" t="s">
        <v>21</v>
      </c>
      <c r="H4354" s="20" t="s">
        <v>22</v>
      </c>
      <c r="I4354" s="20" t="s">
        <v>31</v>
      </c>
      <c r="J4354" s="20" t="s">
        <v>39</v>
      </c>
      <c r="K4354" s="20">
        <v>3</v>
      </c>
      <c r="L4354" s="20">
        <v>3</v>
      </c>
      <c r="M4354" s="20" t="s">
        <v>25</v>
      </c>
      <c r="N4354" s="87">
        <v>7200</v>
      </c>
      <c r="O4354" s="20">
        <v>3600</v>
      </c>
      <c r="P4354" s="43"/>
    </row>
    <row r="4355" s="1" customFormat="true" ht="35" customHeight="true" spans="1:16">
      <c r="A4355" s="17">
        <v>4352</v>
      </c>
      <c r="B4355" s="54" t="s">
        <v>4059</v>
      </c>
      <c r="C4355" s="19">
        <v>397</v>
      </c>
      <c r="D4355" s="20">
        <v>25</v>
      </c>
      <c r="E4355" s="81" t="s">
        <v>4436</v>
      </c>
      <c r="F4355" s="20" t="s">
        <v>4457</v>
      </c>
      <c r="G4355" s="20" t="s">
        <v>21</v>
      </c>
      <c r="H4355" s="20" t="s">
        <v>59</v>
      </c>
      <c r="I4355" s="20" t="s">
        <v>49</v>
      </c>
      <c r="J4355" s="20" t="s">
        <v>35</v>
      </c>
      <c r="K4355" s="20">
        <v>2</v>
      </c>
      <c r="L4355" s="20">
        <v>2</v>
      </c>
      <c r="M4355" s="20" t="s">
        <v>25</v>
      </c>
      <c r="N4355" s="87">
        <v>4800</v>
      </c>
      <c r="O4355" s="20">
        <v>2400</v>
      </c>
      <c r="P4355" s="43"/>
    </row>
    <row r="4356" s="1" customFormat="true" ht="35" customHeight="true" spans="1:16">
      <c r="A4356" s="17">
        <v>4353</v>
      </c>
      <c r="B4356" s="54" t="s">
        <v>4059</v>
      </c>
      <c r="C4356" s="19">
        <v>398</v>
      </c>
      <c r="D4356" s="20">
        <v>1</v>
      </c>
      <c r="E4356" s="81" t="s">
        <v>4458</v>
      </c>
      <c r="F4356" s="20" t="s">
        <v>4459</v>
      </c>
      <c r="G4356" s="20" t="s">
        <v>21</v>
      </c>
      <c r="H4356" s="20" t="s">
        <v>22</v>
      </c>
      <c r="I4356" s="20" t="s">
        <v>49</v>
      </c>
      <c r="J4356" s="20" t="s">
        <v>39</v>
      </c>
      <c r="K4356" s="20">
        <v>3</v>
      </c>
      <c r="L4356" s="20">
        <v>10</v>
      </c>
      <c r="M4356" s="20" t="s">
        <v>25</v>
      </c>
      <c r="N4356" s="20">
        <v>24000</v>
      </c>
      <c r="O4356" s="20">
        <v>12000</v>
      </c>
      <c r="P4356" s="43">
        <f ca="1">SUMIF(E:O,E4356,O:O)</f>
        <v>361200</v>
      </c>
    </row>
    <row r="4357" s="1" customFormat="true" ht="35" customHeight="true" spans="1:16">
      <c r="A4357" s="17">
        <v>4354</v>
      </c>
      <c r="B4357" s="54" t="s">
        <v>4059</v>
      </c>
      <c r="C4357" s="19">
        <v>399</v>
      </c>
      <c r="D4357" s="20">
        <v>2</v>
      </c>
      <c r="E4357" s="81" t="s">
        <v>4458</v>
      </c>
      <c r="F4357" s="20" t="s">
        <v>4460</v>
      </c>
      <c r="G4357" s="20" t="s">
        <v>21</v>
      </c>
      <c r="H4357" s="20" t="s">
        <v>22</v>
      </c>
      <c r="I4357" s="20" t="s">
        <v>31</v>
      </c>
      <c r="J4357" s="20" t="s">
        <v>32</v>
      </c>
      <c r="K4357" s="20">
        <v>3</v>
      </c>
      <c r="L4357" s="20">
        <v>10</v>
      </c>
      <c r="M4357" s="20" t="s">
        <v>25</v>
      </c>
      <c r="N4357" s="20">
        <v>24000</v>
      </c>
      <c r="O4357" s="20">
        <v>12000</v>
      </c>
      <c r="P4357" s="43"/>
    </row>
    <row r="4358" s="1" customFormat="true" ht="35" customHeight="true" spans="1:16">
      <c r="A4358" s="17">
        <v>4355</v>
      </c>
      <c r="B4358" s="54" t="s">
        <v>4059</v>
      </c>
      <c r="C4358" s="19">
        <v>400</v>
      </c>
      <c r="D4358" s="20">
        <v>3</v>
      </c>
      <c r="E4358" s="81" t="s">
        <v>4458</v>
      </c>
      <c r="F4358" s="20" t="s">
        <v>4461</v>
      </c>
      <c r="G4358" s="20" t="s">
        <v>21</v>
      </c>
      <c r="H4358" s="20" t="s">
        <v>59</v>
      </c>
      <c r="I4358" s="20" t="s">
        <v>49</v>
      </c>
      <c r="J4358" s="20" t="s">
        <v>39</v>
      </c>
      <c r="K4358" s="20">
        <v>2</v>
      </c>
      <c r="L4358" s="20">
        <v>10</v>
      </c>
      <c r="M4358" s="20" t="s">
        <v>25</v>
      </c>
      <c r="N4358" s="20">
        <v>24000</v>
      </c>
      <c r="O4358" s="20">
        <v>12000</v>
      </c>
      <c r="P4358" s="43"/>
    </row>
    <row r="4359" s="1" customFormat="true" ht="35" customHeight="true" spans="1:16">
      <c r="A4359" s="17">
        <v>4356</v>
      </c>
      <c r="B4359" s="54" t="s">
        <v>4059</v>
      </c>
      <c r="C4359" s="19">
        <v>401</v>
      </c>
      <c r="D4359" s="20">
        <v>4</v>
      </c>
      <c r="E4359" s="81" t="s">
        <v>4458</v>
      </c>
      <c r="F4359" s="20" t="s">
        <v>4451</v>
      </c>
      <c r="G4359" s="20" t="s">
        <v>21</v>
      </c>
      <c r="H4359" s="20" t="s">
        <v>22</v>
      </c>
      <c r="I4359" s="20" t="s">
        <v>31</v>
      </c>
      <c r="J4359" s="20" t="s">
        <v>39</v>
      </c>
      <c r="K4359" s="20">
        <v>1</v>
      </c>
      <c r="L4359" s="20">
        <v>9</v>
      </c>
      <c r="M4359" s="20" t="s">
        <v>25</v>
      </c>
      <c r="N4359" s="20">
        <v>21600</v>
      </c>
      <c r="O4359" s="20">
        <v>10800</v>
      </c>
      <c r="P4359" s="43"/>
    </row>
    <row r="4360" s="1" customFormat="true" ht="35" customHeight="true" spans="1:16">
      <c r="A4360" s="17">
        <v>4357</v>
      </c>
      <c r="B4360" s="54" t="s">
        <v>4059</v>
      </c>
      <c r="C4360" s="19">
        <v>402</v>
      </c>
      <c r="D4360" s="20">
        <v>5</v>
      </c>
      <c r="E4360" s="81" t="s">
        <v>4458</v>
      </c>
      <c r="F4360" s="20" t="s">
        <v>4423</v>
      </c>
      <c r="G4360" s="20" t="s">
        <v>21</v>
      </c>
      <c r="H4360" s="20" t="s">
        <v>42</v>
      </c>
      <c r="I4360" s="20" t="s">
        <v>43</v>
      </c>
      <c r="J4360" s="20" t="s">
        <v>24</v>
      </c>
      <c r="K4360" s="20" t="s">
        <v>24</v>
      </c>
      <c r="L4360" s="20">
        <v>10</v>
      </c>
      <c r="M4360" s="20" t="s">
        <v>25</v>
      </c>
      <c r="N4360" s="20">
        <v>24000</v>
      </c>
      <c r="O4360" s="20">
        <v>12000</v>
      </c>
      <c r="P4360" s="43"/>
    </row>
    <row r="4361" s="1" customFormat="true" ht="35" customHeight="true" spans="1:16">
      <c r="A4361" s="17">
        <v>4358</v>
      </c>
      <c r="B4361" s="54" t="s">
        <v>4059</v>
      </c>
      <c r="C4361" s="19">
        <v>403</v>
      </c>
      <c r="D4361" s="20">
        <v>6</v>
      </c>
      <c r="E4361" s="81" t="s">
        <v>4458</v>
      </c>
      <c r="F4361" s="20" t="s">
        <v>4462</v>
      </c>
      <c r="G4361" s="20" t="s">
        <v>21</v>
      </c>
      <c r="H4361" s="20" t="s">
        <v>59</v>
      </c>
      <c r="I4361" s="20" t="s">
        <v>49</v>
      </c>
      <c r="J4361" s="20" t="s">
        <v>32</v>
      </c>
      <c r="K4361" s="20">
        <v>5</v>
      </c>
      <c r="L4361" s="20">
        <v>10</v>
      </c>
      <c r="M4361" s="20" t="s">
        <v>25</v>
      </c>
      <c r="N4361" s="20">
        <v>24000</v>
      </c>
      <c r="O4361" s="20">
        <v>12000</v>
      </c>
      <c r="P4361" s="43"/>
    </row>
    <row r="4362" s="1" customFormat="true" ht="35" customHeight="true" spans="1:16">
      <c r="A4362" s="17">
        <v>4359</v>
      </c>
      <c r="B4362" s="54" t="s">
        <v>4059</v>
      </c>
      <c r="C4362" s="19">
        <v>404</v>
      </c>
      <c r="D4362" s="20">
        <v>7</v>
      </c>
      <c r="E4362" s="81" t="s">
        <v>4458</v>
      </c>
      <c r="F4362" s="20" t="s">
        <v>4463</v>
      </c>
      <c r="G4362" s="20" t="s">
        <v>21</v>
      </c>
      <c r="H4362" s="20" t="s">
        <v>22</v>
      </c>
      <c r="I4362" s="20" t="s">
        <v>31</v>
      </c>
      <c r="J4362" s="20" t="s">
        <v>39</v>
      </c>
      <c r="K4362" s="20">
        <v>2</v>
      </c>
      <c r="L4362" s="20">
        <v>10</v>
      </c>
      <c r="M4362" s="20" t="s">
        <v>25</v>
      </c>
      <c r="N4362" s="20">
        <v>24000</v>
      </c>
      <c r="O4362" s="20">
        <v>12000</v>
      </c>
      <c r="P4362" s="43"/>
    </row>
    <row r="4363" s="1" customFormat="true" ht="35" customHeight="true" spans="1:16">
      <c r="A4363" s="17">
        <v>4360</v>
      </c>
      <c r="B4363" s="54" t="s">
        <v>4059</v>
      </c>
      <c r="C4363" s="19">
        <v>405</v>
      </c>
      <c r="D4363" s="20">
        <v>8</v>
      </c>
      <c r="E4363" s="81" t="s">
        <v>4458</v>
      </c>
      <c r="F4363" s="20" t="s">
        <v>4464</v>
      </c>
      <c r="G4363" s="20" t="s">
        <v>21</v>
      </c>
      <c r="H4363" s="20" t="s">
        <v>22</v>
      </c>
      <c r="I4363" s="20" t="s">
        <v>29</v>
      </c>
      <c r="J4363" s="20" t="s">
        <v>24</v>
      </c>
      <c r="K4363" s="20" t="s">
        <v>24</v>
      </c>
      <c r="L4363" s="20">
        <v>10</v>
      </c>
      <c r="M4363" s="20" t="s">
        <v>25</v>
      </c>
      <c r="N4363" s="20">
        <v>24000</v>
      </c>
      <c r="O4363" s="20">
        <v>12000</v>
      </c>
      <c r="P4363" s="43"/>
    </row>
    <row r="4364" s="1" customFormat="true" ht="35" customHeight="true" spans="1:16">
      <c r="A4364" s="17">
        <v>4361</v>
      </c>
      <c r="B4364" s="54" t="s">
        <v>4059</v>
      </c>
      <c r="C4364" s="19">
        <v>406</v>
      </c>
      <c r="D4364" s="20">
        <v>9</v>
      </c>
      <c r="E4364" s="81" t="s">
        <v>4458</v>
      </c>
      <c r="F4364" s="20" t="s">
        <v>4465</v>
      </c>
      <c r="G4364" s="20" t="s">
        <v>21</v>
      </c>
      <c r="H4364" s="20" t="s">
        <v>22</v>
      </c>
      <c r="I4364" s="20" t="s">
        <v>31</v>
      </c>
      <c r="J4364" s="20" t="s">
        <v>35</v>
      </c>
      <c r="K4364" s="20">
        <v>2</v>
      </c>
      <c r="L4364" s="20">
        <v>10</v>
      </c>
      <c r="M4364" s="20" t="s">
        <v>25</v>
      </c>
      <c r="N4364" s="20">
        <v>24000</v>
      </c>
      <c r="O4364" s="20">
        <v>12000</v>
      </c>
      <c r="P4364" s="43"/>
    </row>
    <row r="4365" s="1" customFormat="true" ht="35" customHeight="true" spans="1:16">
      <c r="A4365" s="17">
        <v>4362</v>
      </c>
      <c r="B4365" s="54" t="s">
        <v>4059</v>
      </c>
      <c r="C4365" s="19">
        <v>407</v>
      </c>
      <c r="D4365" s="20">
        <v>10</v>
      </c>
      <c r="E4365" s="81" t="s">
        <v>4458</v>
      </c>
      <c r="F4365" s="20" t="s">
        <v>4466</v>
      </c>
      <c r="G4365" s="20" t="s">
        <v>21</v>
      </c>
      <c r="H4365" s="20" t="s">
        <v>59</v>
      </c>
      <c r="I4365" s="20" t="s">
        <v>49</v>
      </c>
      <c r="J4365" s="20" t="s">
        <v>32</v>
      </c>
      <c r="K4365" s="20">
        <v>2</v>
      </c>
      <c r="L4365" s="20">
        <v>7</v>
      </c>
      <c r="M4365" s="20" t="s">
        <v>25</v>
      </c>
      <c r="N4365" s="20">
        <v>16800</v>
      </c>
      <c r="O4365" s="20">
        <v>8400</v>
      </c>
      <c r="P4365" s="43"/>
    </row>
    <row r="4366" s="1" customFormat="true" ht="35" customHeight="true" spans="1:16">
      <c r="A4366" s="17">
        <v>4363</v>
      </c>
      <c r="B4366" s="54" t="s">
        <v>4059</v>
      </c>
      <c r="C4366" s="19">
        <v>408</v>
      </c>
      <c r="D4366" s="20">
        <v>11</v>
      </c>
      <c r="E4366" s="81" t="s">
        <v>4458</v>
      </c>
      <c r="F4366" s="20" t="s">
        <v>4467</v>
      </c>
      <c r="G4366" s="20" t="s">
        <v>21</v>
      </c>
      <c r="H4366" s="20" t="s">
        <v>22</v>
      </c>
      <c r="I4366" s="20" t="s">
        <v>31</v>
      </c>
      <c r="J4366" s="20" t="s">
        <v>32</v>
      </c>
      <c r="K4366" s="20">
        <v>5</v>
      </c>
      <c r="L4366" s="20">
        <v>7</v>
      </c>
      <c r="M4366" s="20" t="s">
        <v>25</v>
      </c>
      <c r="N4366" s="20">
        <v>16800</v>
      </c>
      <c r="O4366" s="20">
        <v>8400</v>
      </c>
      <c r="P4366" s="43"/>
    </row>
    <row r="4367" s="1" customFormat="true" ht="35" customHeight="true" spans="1:16">
      <c r="A4367" s="17">
        <v>4364</v>
      </c>
      <c r="B4367" s="54" t="s">
        <v>4059</v>
      </c>
      <c r="C4367" s="19">
        <v>409</v>
      </c>
      <c r="D4367" s="20">
        <v>12</v>
      </c>
      <c r="E4367" s="81" t="s">
        <v>4458</v>
      </c>
      <c r="F4367" s="20" t="s">
        <v>4468</v>
      </c>
      <c r="G4367" s="20" t="s">
        <v>21</v>
      </c>
      <c r="H4367" s="20" t="s">
        <v>22</v>
      </c>
      <c r="I4367" s="20" t="s">
        <v>31</v>
      </c>
      <c r="J4367" s="20" t="s">
        <v>39</v>
      </c>
      <c r="K4367" s="20">
        <v>3</v>
      </c>
      <c r="L4367" s="20">
        <v>6</v>
      </c>
      <c r="M4367" s="20" t="s">
        <v>25</v>
      </c>
      <c r="N4367" s="20">
        <v>14400</v>
      </c>
      <c r="O4367" s="20">
        <v>7200</v>
      </c>
      <c r="P4367" s="43"/>
    </row>
    <row r="4368" s="1" customFormat="true" ht="35" customHeight="true" spans="1:16">
      <c r="A4368" s="17">
        <v>4365</v>
      </c>
      <c r="B4368" s="54" t="s">
        <v>4059</v>
      </c>
      <c r="C4368" s="19">
        <v>410</v>
      </c>
      <c r="D4368" s="20">
        <v>13</v>
      </c>
      <c r="E4368" s="81" t="s">
        <v>4458</v>
      </c>
      <c r="F4368" s="20" t="s">
        <v>4469</v>
      </c>
      <c r="G4368" s="20" t="s">
        <v>21</v>
      </c>
      <c r="H4368" s="20" t="s">
        <v>22</v>
      </c>
      <c r="I4368" s="20" t="s">
        <v>31</v>
      </c>
      <c r="J4368" s="20" t="s">
        <v>35</v>
      </c>
      <c r="K4368" s="20">
        <v>3</v>
      </c>
      <c r="L4368" s="20">
        <v>6</v>
      </c>
      <c r="M4368" s="20" t="s">
        <v>25</v>
      </c>
      <c r="N4368" s="20">
        <v>14400</v>
      </c>
      <c r="O4368" s="20">
        <v>7200</v>
      </c>
      <c r="P4368" s="43"/>
    </row>
    <row r="4369" s="1" customFormat="true" ht="35" customHeight="true" spans="1:16">
      <c r="A4369" s="17">
        <v>4366</v>
      </c>
      <c r="B4369" s="54" t="s">
        <v>4059</v>
      </c>
      <c r="C4369" s="19">
        <v>411</v>
      </c>
      <c r="D4369" s="20">
        <v>14</v>
      </c>
      <c r="E4369" s="81" t="s">
        <v>4458</v>
      </c>
      <c r="F4369" s="20" t="s">
        <v>4470</v>
      </c>
      <c r="G4369" s="20" t="s">
        <v>21</v>
      </c>
      <c r="H4369" s="20" t="s">
        <v>22</v>
      </c>
      <c r="I4369" s="20" t="s">
        <v>31</v>
      </c>
      <c r="J4369" s="20" t="s">
        <v>32</v>
      </c>
      <c r="K4369" s="20">
        <v>1</v>
      </c>
      <c r="L4369" s="20">
        <v>5</v>
      </c>
      <c r="M4369" s="20" t="s">
        <v>25</v>
      </c>
      <c r="N4369" s="20">
        <v>12000</v>
      </c>
      <c r="O4369" s="20">
        <v>6000</v>
      </c>
      <c r="P4369" s="43"/>
    </row>
    <row r="4370" s="1" customFormat="true" ht="35" customHeight="true" spans="1:16">
      <c r="A4370" s="17">
        <v>4367</v>
      </c>
      <c r="B4370" s="54" t="s">
        <v>4059</v>
      </c>
      <c r="C4370" s="19">
        <v>412</v>
      </c>
      <c r="D4370" s="20">
        <v>15</v>
      </c>
      <c r="E4370" s="81" t="s">
        <v>4458</v>
      </c>
      <c r="F4370" s="20" t="s">
        <v>4471</v>
      </c>
      <c r="G4370" s="20" t="s">
        <v>21</v>
      </c>
      <c r="H4370" s="20" t="s">
        <v>59</v>
      </c>
      <c r="I4370" s="20" t="s">
        <v>49</v>
      </c>
      <c r="J4370" s="20" t="s">
        <v>35</v>
      </c>
      <c r="K4370" s="20">
        <v>1</v>
      </c>
      <c r="L4370" s="20">
        <v>5</v>
      </c>
      <c r="M4370" s="20" t="s">
        <v>25</v>
      </c>
      <c r="N4370" s="20">
        <v>12000</v>
      </c>
      <c r="O4370" s="20">
        <v>6000</v>
      </c>
      <c r="P4370" s="43"/>
    </row>
    <row r="4371" s="1" customFormat="true" ht="35" customHeight="true" spans="1:16">
      <c r="A4371" s="17">
        <v>4368</v>
      </c>
      <c r="B4371" s="54" t="s">
        <v>4059</v>
      </c>
      <c r="C4371" s="19">
        <v>413</v>
      </c>
      <c r="D4371" s="20">
        <v>16</v>
      </c>
      <c r="E4371" s="81" t="s">
        <v>4458</v>
      </c>
      <c r="F4371" s="20" t="s">
        <v>4472</v>
      </c>
      <c r="G4371" s="20" t="s">
        <v>21</v>
      </c>
      <c r="H4371" s="20" t="s">
        <v>22</v>
      </c>
      <c r="I4371" s="20" t="s">
        <v>31</v>
      </c>
      <c r="J4371" s="20" t="s">
        <v>32</v>
      </c>
      <c r="K4371" s="20">
        <v>4</v>
      </c>
      <c r="L4371" s="20">
        <v>7</v>
      </c>
      <c r="M4371" s="20" t="s">
        <v>25</v>
      </c>
      <c r="N4371" s="20">
        <v>16800</v>
      </c>
      <c r="O4371" s="20">
        <v>8400</v>
      </c>
      <c r="P4371" s="43"/>
    </row>
    <row r="4372" s="1" customFormat="true" ht="35" customHeight="true" spans="1:16">
      <c r="A4372" s="17">
        <v>4369</v>
      </c>
      <c r="B4372" s="54" t="s">
        <v>4059</v>
      </c>
      <c r="C4372" s="19">
        <v>414</v>
      </c>
      <c r="D4372" s="20">
        <v>17</v>
      </c>
      <c r="E4372" s="81" t="s">
        <v>4458</v>
      </c>
      <c r="F4372" s="20" t="s">
        <v>4473</v>
      </c>
      <c r="G4372" s="20" t="s">
        <v>21</v>
      </c>
      <c r="H4372" s="20" t="s">
        <v>22</v>
      </c>
      <c r="I4372" s="20" t="s">
        <v>31</v>
      </c>
      <c r="J4372" s="20" t="s">
        <v>35</v>
      </c>
      <c r="K4372" s="20">
        <v>1</v>
      </c>
      <c r="L4372" s="20">
        <v>6</v>
      </c>
      <c r="M4372" s="20" t="s">
        <v>25</v>
      </c>
      <c r="N4372" s="20">
        <v>14400</v>
      </c>
      <c r="O4372" s="20">
        <v>7200</v>
      </c>
      <c r="P4372" s="43"/>
    </row>
    <row r="4373" s="1" customFormat="true" ht="35" customHeight="true" spans="1:16">
      <c r="A4373" s="17">
        <v>4370</v>
      </c>
      <c r="B4373" s="54" t="s">
        <v>4059</v>
      </c>
      <c r="C4373" s="19">
        <v>415</v>
      </c>
      <c r="D4373" s="20">
        <v>18</v>
      </c>
      <c r="E4373" s="81" t="s">
        <v>4458</v>
      </c>
      <c r="F4373" s="20" t="s">
        <v>4474</v>
      </c>
      <c r="G4373" s="20" t="s">
        <v>21</v>
      </c>
      <c r="H4373" s="20" t="s">
        <v>22</v>
      </c>
      <c r="I4373" s="20" t="s">
        <v>31</v>
      </c>
      <c r="J4373" s="20" t="s">
        <v>39</v>
      </c>
      <c r="K4373" s="20">
        <v>4</v>
      </c>
      <c r="L4373" s="20">
        <v>6</v>
      </c>
      <c r="M4373" s="20" t="s">
        <v>25</v>
      </c>
      <c r="N4373" s="20">
        <v>14400</v>
      </c>
      <c r="O4373" s="20">
        <v>7200</v>
      </c>
      <c r="P4373" s="43"/>
    </row>
    <row r="4374" s="1" customFormat="true" ht="35" customHeight="true" spans="1:16">
      <c r="A4374" s="17">
        <v>4371</v>
      </c>
      <c r="B4374" s="54" t="s">
        <v>4059</v>
      </c>
      <c r="C4374" s="19">
        <v>416</v>
      </c>
      <c r="D4374" s="20">
        <v>19</v>
      </c>
      <c r="E4374" s="81" t="s">
        <v>4458</v>
      </c>
      <c r="F4374" s="20" t="s">
        <v>4475</v>
      </c>
      <c r="G4374" s="20" t="s">
        <v>21</v>
      </c>
      <c r="H4374" s="20" t="s">
        <v>22</v>
      </c>
      <c r="I4374" s="20" t="s">
        <v>31</v>
      </c>
      <c r="J4374" s="20" t="s">
        <v>39</v>
      </c>
      <c r="K4374" s="20">
        <v>4</v>
      </c>
      <c r="L4374" s="20">
        <v>5</v>
      </c>
      <c r="M4374" s="20" t="s">
        <v>25</v>
      </c>
      <c r="N4374" s="20">
        <v>12000</v>
      </c>
      <c r="O4374" s="20">
        <v>6000</v>
      </c>
      <c r="P4374" s="43"/>
    </row>
    <row r="4375" s="1" customFormat="true" ht="35" customHeight="true" spans="1:16">
      <c r="A4375" s="17">
        <v>4372</v>
      </c>
      <c r="B4375" s="54" t="s">
        <v>4059</v>
      </c>
      <c r="C4375" s="19">
        <v>417</v>
      </c>
      <c r="D4375" s="20">
        <v>20</v>
      </c>
      <c r="E4375" s="81" t="s">
        <v>4458</v>
      </c>
      <c r="F4375" s="20" t="s">
        <v>4476</v>
      </c>
      <c r="G4375" s="20" t="s">
        <v>21</v>
      </c>
      <c r="H4375" s="20" t="s">
        <v>22</v>
      </c>
      <c r="I4375" s="20" t="s">
        <v>31</v>
      </c>
      <c r="J4375" s="20" t="s">
        <v>39</v>
      </c>
      <c r="K4375" s="20">
        <v>1</v>
      </c>
      <c r="L4375" s="20">
        <v>5</v>
      </c>
      <c r="M4375" s="20" t="s">
        <v>25</v>
      </c>
      <c r="N4375" s="20">
        <v>12000</v>
      </c>
      <c r="O4375" s="20">
        <v>6000</v>
      </c>
      <c r="P4375" s="43"/>
    </row>
    <row r="4376" s="1" customFormat="true" ht="35" customHeight="true" spans="1:16">
      <c r="A4376" s="17">
        <v>4373</v>
      </c>
      <c r="B4376" s="54" t="s">
        <v>4059</v>
      </c>
      <c r="C4376" s="19">
        <v>418</v>
      </c>
      <c r="D4376" s="20">
        <v>21</v>
      </c>
      <c r="E4376" s="81" t="s">
        <v>4458</v>
      </c>
      <c r="F4376" s="20" t="s">
        <v>4477</v>
      </c>
      <c r="G4376" s="20" t="s">
        <v>21</v>
      </c>
      <c r="H4376" s="20" t="s">
        <v>42</v>
      </c>
      <c r="I4376" s="20" t="s">
        <v>43</v>
      </c>
      <c r="J4376" s="20" t="s">
        <v>24</v>
      </c>
      <c r="K4376" s="20" t="s">
        <v>24</v>
      </c>
      <c r="L4376" s="20">
        <v>4</v>
      </c>
      <c r="M4376" s="20" t="s">
        <v>25</v>
      </c>
      <c r="N4376" s="20">
        <v>9600</v>
      </c>
      <c r="O4376" s="20">
        <v>4800</v>
      </c>
      <c r="P4376" s="43"/>
    </row>
    <row r="4377" s="1" customFormat="true" ht="35" customHeight="true" spans="1:16">
      <c r="A4377" s="17">
        <v>4374</v>
      </c>
      <c r="B4377" s="54" t="s">
        <v>4059</v>
      </c>
      <c r="C4377" s="19">
        <v>419</v>
      </c>
      <c r="D4377" s="20">
        <v>22</v>
      </c>
      <c r="E4377" s="81" t="s">
        <v>4458</v>
      </c>
      <c r="F4377" s="20" t="s">
        <v>4478</v>
      </c>
      <c r="G4377" s="20" t="s">
        <v>21</v>
      </c>
      <c r="H4377" s="20" t="s">
        <v>59</v>
      </c>
      <c r="I4377" s="20" t="s">
        <v>49</v>
      </c>
      <c r="J4377" s="20" t="s">
        <v>32</v>
      </c>
      <c r="K4377" s="20">
        <v>1</v>
      </c>
      <c r="L4377" s="20">
        <v>4</v>
      </c>
      <c r="M4377" s="20" t="s">
        <v>25</v>
      </c>
      <c r="N4377" s="20">
        <v>9600</v>
      </c>
      <c r="O4377" s="20">
        <v>4800</v>
      </c>
      <c r="P4377" s="43"/>
    </row>
    <row r="4378" s="1" customFormat="true" ht="35" customHeight="true" spans="1:16">
      <c r="A4378" s="17">
        <v>4375</v>
      </c>
      <c r="B4378" s="54" t="s">
        <v>4059</v>
      </c>
      <c r="C4378" s="19">
        <v>420</v>
      </c>
      <c r="D4378" s="20">
        <v>23</v>
      </c>
      <c r="E4378" s="81" t="s">
        <v>4458</v>
      </c>
      <c r="F4378" s="20" t="s">
        <v>4479</v>
      </c>
      <c r="G4378" s="20" t="s">
        <v>21</v>
      </c>
      <c r="H4378" s="20" t="s">
        <v>59</v>
      </c>
      <c r="I4378" s="20" t="s">
        <v>49</v>
      </c>
      <c r="J4378" s="20" t="s">
        <v>39</v>
      </c>
      <c r="K4378" s="20">
        <v>5</v>
      </c>
      <c r="L4378" s="20">
        <v>3</v>
      </c>
      <c r="M4378" s="20" t="s">
        <v>25</v>
      </c>
      <c r="N4378" s="20">
        <v>7200</v>
      </c>
      <c r="O4378" s="20">
        <v>3600</v>
      </c>
      <c r="P4378" s="43"/>
    </row>
    <row r="4379" s="1" customFormat="true" ht="35" customHeight="true" spans="1:16">
      <c r="A4379" s="17">
        <v>4376</v>
      </c>
      <c r="B4379" s="54" t="s">
        <v>4059</v>
      </c>
      <c r="C4379" s="19">
        <v>421</v>
      </c>
      <c r="D4379" s="20">
        <v>24</v>
      </c>
      <c r="E4379" s="81" t="s">
        <v>4458</v>
      </c>
      <c r="F4379" s="20" t="s">
        <v>4480</v>
      </c>
      <c r="G4379" s="20" t="s">
        <v>21</v>
      </c>
      <c r="H4379" s="20" t="s">
        <v>59</v>
      </c>
      <c r="I4379" s="20" t="s">
        <v>49</v>
      </c>
      <c r="J4379" s="20" t="s">
        <v>35</v>
      </c>
      <c r="K4379" s="20">
        <v>5</v>
      </c>
      <c r="L4379" s="20">
        <v>3</v>
      </c>
      <c r="M4379" s="20" t="s">
        <v>25</v>
      </c>
      <c r="N4379" s="20">
        <v>7200</v>
      </c>
      <c r="O4379" s="20">
        <v>3600</v>
      </c>
      <c r="P4379" s="43"/>
    </row>
    <row r="4380" s="1" customFormat="true" ht="35" customHeight="true" spans="1:16">
      <c r="A4380" s="17">
        <v>4377</v>
      </c>
      <c r="B4380" s="54" t="s">
        <v>4059</v>
      </c>
      <c r="C4380" s="19">
        <v>422</v>
      </c>
      <c r="D4380" s="20">
        <v>25</v>
      </c>
      <c r="E4380" s="81" t="s">
        <v>4458</v>
      </c>
      <c r="F4380" s="20" t="s">
        <v>4481</v>
      </c>
      <c r="G4380" s="20" t="s">
        <v>21</v>
      </c>
      <c r="H4380" s="20" t="s">
        <v>22</v>
      </c>
      <c r="I4380" s="20" t="s">
        <v>31</v>
      </c>
      <c r="J4380" s="20" t="s">
        <v>35</v>
      </c>
      <c r="K4380" s="20">
        <v>5</v>
      </c>
      <c r="L4380" s="20">
        <v>6</v>
      </c>
      <c r="M4380" s="20" t="s">
        <v>25</v>
      </c>
      <c r="N4380" s="20">
        <v>14400</v>
      </c>
      <c r="O4380" s="20">
        <v>7200</v>
      </c>
      <c r="P4380" s="43"/>
    </row>
    <row r="4381" s="1" customFormat="true" ht="35" customHeight="true" spans="1:16">
      <c r="A4381" s="17">
        <v>4378</v>
      </c>
      <c r="B4381" s="54" t="s">
        <v>4059</v>
      </c>
      <c r="C4381" s="19">
        <v>423</v>
      </c>
      <c r="D4381" s="20">
        <v>26</v>
      </c>
      <c r="E4381" s="81" t="s">
        <v>4458</v>
      </c>
      <c r="F4381" s="20" t="s">
        <v>4482</v>
      </c>
      <c r="G4381" s="20" t="s">
        <v>21</v>
      </c>
      <c r="H4381" s="20" t="s">
        <v>22</v>
      </c>
      <c r="I4381" s="20" t="s">
        <v>31</v>
      </c>
      <c r="J4381" s="20" t="s">
        <v>39</v>
      </c>
      <c r="K4381" s="20">
        <v>2</v>
      </c>
      <c r="L4381" s="20">
        <v>3</v>
      </c>
      <c r="M4381" s="20" t="s">
        <v>25</v>
      </c>
      <c r="N4381" s="20">
        <v>7200</v>
      </c>
      <c r="O4381" s="20">
        <v>3600</v>
      </c>
      <c r="P4381" s="43"/>
    </row>
    <row r="4382" s="1" customFormat="true" ht="35" customHeight="true" spans="1:16">
      <c r="A4382" s="17">
        <v>4379</v>
      </c>
      <c r="B4382" s="54" t="s">
        <v>4059</v>
      </c>
      <c r="C4382" s="19">
        <v>424</v>
      </c>
      <c r="D4382" s="20">
        <v>27</v>
      </c>
      <c r="E4382" s="81" t="s">
        <v>4458</v>
      </c>
      <c r="F4382" s="20" t="s">
        <v>4483</v>
      </c>
      <c r="G4382" s="20" t="s">
        <v>21</v>
      </c>
      <c r="H4382" s="20" t="s">
        <v>59</v>
      </c>
      <c r="I4382" s="20" t="s">
        <v>49</v>
      </c>
      <c r="J4382" s="20" t="s">
        <v>32</v>
      </c>
      <c r="K4382" s="20">
        <v>4</v>
      </c>
      <c r="L4382" s="20">
        <v>3</v>
      </c>
      <c r="M4382" s="20" t="s">
        <v>25</v>
      </c>
      <c r="N4382" s="20">
        <v>7200</v>
      </c>
      <c r="O4382" s="20">
        <v>3600</v>
      </c>
      <c r="P4382" s="43"/>
    </row>
    <row r="4383" s="1" customFormat="true" ht="35" customHeight="true" spans="1:16">
      <c r="A4383" s="17">
        <v>4380</v>
      </c>
      <c r="B4383" s="54" t="s">
        <v>4059</v>
      </c>
      <c r="C4383" s="19">
        <v>425</v>
      </c>
      <c r="D4383" s="20">
        <v>28</v>
      </c>
      <c r="E4383" s="81" t="s">
        <v>4458</v>
      </c>
      <c r="F4383" s="20" t="s">
        <v>4484</v>
      </c>
      <c r="G4383" s="20" t="s">
        <v>21</v>
      </c>
      <c r="H4383" s="20" t="s">
        <v>22</v>
      </c>
      <c r="I4383" s="20" t="s">
        <v>31</v>
      </c>
      <c r="J4383" s="20" t="s">
        <v>35</v>
      </c>
      <c r="K4383" s="20">
        <v>1</v>
      </c>
      <c r="L4383" s="20">
        <v>3</v>
      </c>
      <c r="M4383" s="20" t="s">
        <v>25</v>
      </c>
      <c r="N4383" s="20">
        <v>7200</v>
      </c>
      <c r="O4383" s="20">
        <v>3600</v>
      </c>
      <c r="P4383" s="43"/>
    </row>
    <row r="4384" s="1" customFormat="true" ht="35" customHeight="true" spans="1:16">
      <c r="A4384" s="17">
        <v>4381</v>
      </c>
      <c r="B4384" s="54" t="s">
        <v>4059</v>
      </c>
      <c r="C4384" s="19">
        <v>426</v>
      </c>
      <c r="D4384" s="20">
        <v>29</v>
      </c>
      <c r="E4384" s="81" t="s">
        <v>4458</v>
      </c>
      <c r="F4384" s="20" t="s">
        <v>4485</v>
      </c>
      <c r="G4384" s="20" t="s">
        <v>21</v>
      </c>
      <c r="H4384" s="20" t="s">
        <v>59</v>
      </c>
      <c r="I4384" s="20" t="s">
        <v>49</v>
      </c>
      <c r="J4384" s="20" t="s">
        <v>35</v>
      </c>
      <c r="K4384" s="20">
        <v>2</v>
      </c>
      <c r="L4384" s="20">
        <v>3</v>
      </c>
      <c r="M4384" s="20" t="s">
        <v>25</v>
      </c>
      <c r="N4384" s="20">
        <v>7200</v>
      </c>
      <c r="O4384" s="20">
        <v>3600</v>
      </c>
      <c r="P4384" s="43"/>
    </row>
    <row r="4385" s="1" customFormat="true" ht="35" customHeight="true" spans="1:16">
      <c r="A4385" s="17">
        <v>4382</v>
      </c>
      <c r="B4385" s="54" t="s">
        <v>4059</v>
      </c>
      <c r="C4385" s="19">
        <v>427</v>
      </c>
      <c r="D4385" s="20">
        <v>30</v>
      </c>
      <c r="E4385" s="81" t="s">
        <v>4458</v>
      </c>
      <c r="F4385" s="20" t="s">
        <v>4486</v>
      </c>
      <c r="G4385" s="20" t="s">
        <v>21</v>
      </c>
      <c r="H4385" s="20" t="s">
        <v>22</v>
      </c>
      <c r="I4385" s="20" t="s">
        <v>31</v>
      </c>
      <c r="J4385" s="20" t="s">
        <v>35</v>
      </c>
      <c r="K4385" s="20">
        <v>4</v>
      </c>
      <c r="L4385" s="20">
        <v>3</v>
      </c>
      <c r="M4385" s="20" t="s">
        <v>25</v>
      </c>
      <c r="N4385" s="20">
        <v>7200</v>
      </c>
      <c r="O4385" s="20">
        <v>3600</v>
      </c>
      <c r="P4385" s="43"/>
    </row>
    <row r="4386" s="1" customFormat="true" ht="35" customHeight="true" spans="1:16">
      <c r="A4386" s="17">
        <v>4383</v>
      </c>
      <c r="B4386" s="54" t="s">
        <v>4059</v>
      </c>
      <c r="C4386" s="19">
        <v>428</v>
      </c>
      <c r="D4386" s="20">
        <v>31</v>
      </c>
      <c r="E4386" s="81" t="s">
        <v>4458</v>
      </c>
      <c r="F4386" s="20" t="s">
        <v>4487</v>
      </c>
      <c r="G4386" s="20" t="s">
        <v>21</v>
      </c>
      <c r="H4386" s="20" t="s">
        <v>89</v>
      </c>
      <c r="I4386" s="20" t="s">
        <v>49</v>
      </c>
      <c r="J4386" s="20" t="s">
        <v>35</v>
      </c>
      <c r="K4386" s="20">
        <v>4</v>
      </c>
      <c r="L4386" s="20">
        <v>3</v>
      </c>
      <c r="M4386" s="20" t="s">
        <v>25</v>
      </c>
      <c r="N4386" s="20">
        <v>7200</v>
      </c>
      <c r="O4386" s="20">
        <v>3600</v>
      </c>
      <c r="P4386" s="43"/>
    </row>
    <row r="4387" s="1" customFormat="true" ht="35" customHeight="true" spans="1:16">
      <c r="A4387" s="17">
        <v>4384</v>
      </c>
      <c r="B4387" s="54" t="s">
        <v>4059</v>
      </c>
      <c r="C4387" s="19">
        <v>429</v>
      </c>
      <c r="D4387" s="20">
        <v>32</v>
      </c>
      <c r="E4387" s="81" t="s">
        <v>4458</v>
      </c>
      <c r="F4387" s="20" t="s">
        <v>4488</v>
      </c>
      <c r="G4387" s="20" t="s">
        <v>21</v>
      </c>
      <c r="H4387" s="20" t="s">
        <v>22</v>
      </c>
      <c r="I4387" s="20" t="s">
        <v>146</v>
      </c>
      <c r="J4387" s="20" t="s">
        <v>24</v>
      </c>
      <c r="K4387" s="20" t="s">
        <v>24</v>
      </c>
      <c r="L4387" s="20">
        <v>10</v>
      </c>
      <c r="M4387" s="20" t="s">
        <v>25</v>
      </c>
      <c r="N4387" s="20">
        <v>24000</v>
      </c>
      <c r="O4387" s="20">
        <v>12000</v>
      </c>
      <c r="P4387" s="43"/>
    </row>
    <row r="4388" s="1" customFormat="true" ht="35" customHeight="true" spans="1:16">
      <c r="A4388" s="17">
        <v>4385</v>
      </c>
      <c r="B4388" s="54" t="s">
        <v>4059</v>
      </c>
      <c r="C4388" s="19">
        <v>430</v>
      </c>
      <c r="D4388" s="20">
        <v>33</v>
      </c>
      <c r="E4388" s="81" t="s">
        <v>4458</v>
      </c>
      <c r="F4388" s="20" t="s">
        <v>4489</v>
      </c>
      <c r="G4388" s="20" t="s">
        <v>21</v>
      </c>
      <c r="H4388" s="20" t="s">
        <v>59</v>
      </c>
      <c r="I4388" s="20" t="s">
        <v>49</v>
      </c>
      <c r="J4388" s="20" t="s">
        <v>32</v>
      </c>
      <c r="K4388" s="20">
        <v>3</v>
      </c>
      <c r="L4388" s="20">
        <v>8</v>
      </c>
      <c r="M4388" s="20" t="s">
        <v>25</v>
      </c>
      <c r="N4388" s="20">
        <v>19200</v>
      </c>
      <c r="O4388" s="20">
        <v>9600</v>
      </c>
      <c r="P4388" s="43"/>
    </row>
    <row r="4389" s="1" customFormat="true" ht="35" customHeight="true" spans="1:16">
      <c r="A4389" s="17">
        <v>4386</v>
      </c>
      <c r="B4389" s="54" t="s">
        <v>4059</v>
      </c>
      <c r="C4389" s="19">
        <v>431</v>
      </c>
      <c r="D4389" s="20">
        <v>34</v>
      </c>
      <c r="E4389" s="81" t="s">
        <v>4458</v>
      </c>
      <c r="F4389" s="20" t="s">
        <v>4490</v>
      </c>
      <c r="G4389" s="20" t="s">
        <v>21</v>
      </c>
      <c r="H4389" s="20" t="s">
        <v>22</v>
      </c>
      <c r="I4389" s="20" t="s">
        <v>23</v>
      </c>
      <c r="J4389" s="20" t="s">
        <v>24</v>
      </c>
      <c r="K4389" s="20" t="s">
        <v>24</v>
      </c>
      <c r="L4389" s="20">
        <v>8</v>
      </c>
      <c r="M4389" s="20" t="s">
        <v>25</v>
      </c>
      <c r="N4389" s="20">
        <v>19200</v>
      </c>
      <c r="O4389" s="20">
        <v>9600</v>
      </c>
      <c r="P4389" s="43"/>
    </row>
    <row r="4390" s="1" customFormat="true" ht="35" customHeight="true" spans="1:16">
      <c r="A4390" s="17">
        <v>4387</v>
      </c>
      <c r="B4390" s="54" t="s">
        <v>4059</v>
      </c>
      <c r="C4390" s="19">
        <v>432</v>
      </c>
      <c r="D4390" s="20">
        <v>35</v>
      </c>
      <c r="E4390" s="81" t="s">
        <v>4458</v>
      </c>
      <c r="F4390" s="20" t="s">
        <v>4491</v>
      </c>
      <c r="G4390" s="20" t="s">
        <v>21</v>
      </c>
      <c r="H4390" s="20" t="s">
        <v>22</v>
      </c>
      <c r="I4390" s="20" t="s">
        <v>31</v>
      </c>
      <c r="J4390" s="20" t="s">
        <v>39</v>
      </c>
      <c r="K4390" s="20">
        <v>5</v>
      </c>
      <c r="L4390" s="20">
        <v>7</v>
      </c>
      <c r="M4390" s="20" t="s">
        <v>25</v>
      </c>
      <c r="N4390" s="20">
        <v>16800</v>
      </c>
      <c r="O4390" s="20">
        <v>8400</v>
      </c>
      <c r="P4390" s="43"/>
    </row>
    <row r="4391" s="1" customFormat="true" ht="35" customHeight="true" spans="1:16">
      <c r="A4391" s="17">
        <v>4388</v>
      </c>
      <c r="B4391" s="54" t="s">
        <v>4059</v>
      </c>
      <c r="C4391" s="19">
        <v>433</v>
      </c>
      <c r="D4391" s="20">
        <v>36</v>
      </c>
      <c r="E4391" s="81" t="s">
        <v>4458</v>
      </c>
      <c r="F4391" s="20" t="s">
        <v>4492</v>
      </c>
      <c r="G4391" s="20" t="s">
        <v>21</v>
      </c>
      <c r="H4391" s="20" t="s">
        <v>22</v>
      </c>
      <c r="I4391" s="20" t="s">
        <v>31</v>
      </c>
      <c r="J4391" s="20" t="s">
        <v>32</v>
      </c>
      <c r="K4391" s="20">
        <v>1</v>
      </c>
      <c r="L4391" s="20">
        <v>7</v>
      </c>
      <c r="M4391" s="20" t="s">
        <v>25</v>
      </c>
      <c r="N4391" s="20">
        <v>16800</v>
      </c>
      <c r="O4391" s="20">
        <v>8400</v>
      </c>
      <c r="P4391" s="43"/>
    </row>
    <row r="4392" s="1" customFormat="true" ht="35" customHeight="true" spans="1:16">
      <c r="A4392" s="17">
        <v>4389</v>
      </c>
      <c r="B4392" s="54" t="s">
        <v>4059</v>
      </c>
      <c r="C4392" s="19">
        <v>434</v>
      </c>
      <c r="D4392" s="20">
        <v>37</v>
      </c>
      <c r="E4392" s="81" t="s">
        <v>4458</v>
      </c>
      <c r="F4392" s="20" t="s">
        <v>4493</v>
      </c>
      <c r="G4392" s="20" t="s">
        <v>21</v>
      </c>
      <c r="H4392" s="20" t="s">
        <v>22</v>
      </c>
      <c r="I4392" s="20" t="s">
        <v>31</v>
      </c>
      <c r="J4392" s="20" t="s">
        <v>32</v>
      </c>
      <c r="K4392" s="20">
        <v>2</v>
      </c>
      <c r="L4392" s="20">
        <v>5</v>
      </c>
      <c r="M4392" s="20" t="s">
        <v>25</v>
      </c>
      <c r="N4392" s="20">
        <v>12000</v>
      </c>
      <c r="O4392" s="20">
        <v>6000</v>
      </c>
      <c r="P4392" s="43"/>
    </row>
    <row r="4393" s="1" customFormat="true" ht="35" customHeight="true" spans="1:16">
      <c r="A4393" s="17">
        <v>4390</v>
      </c>
      <c r="B4393" s="54" t="s">
        <v>4059</v>
      </c>
      <c r="C4393" s="19">
        <v>435</v>
      </c>
      <c r="D4393" s="20">
        <v>38</v>
      </c>
      <c r="E4393" s="81" t="s">
        <v>4458</v>
      </c>
      <c r="F4393" s="20" t="s">
        <v>4494</v>
      </c>
      <c r="G4393" s="20" t="s">
        <v>21</v>
      </c>
      <c r="H4393" s="20" t="s">
        <v>22</v>
      </c>
      <c r="I4393" s="20" t="s">
        <v>31</v>
      </c>
      <c r="J4393" s="20" t="s">
        <v>32</v>
      </c>
      <c r="K4393" s="20">
        <v>5</v>
      </c>
      <c r="L4393" s="20">
        <v>5</v>
      </c>
      <c r="M4393" s="20" t="s">
        <v>25</v>
      </c>
      <c r="N4393" s="20">
        <v>12000</v>
      </c>
      <c r="O4393" s="20">
        <v>6000</v>
      </c>
      <c r="P4393" s="43"/>
    </row>
    <row r="4394" s="1" customFormat="true" ht="35" customHeight="true" spans="1:16">
      <c r="A4394" s="17">
        <v>4391</v>
      </c>
      <c r="B4394" s="54" t="s">
        <v>4059</v>
      </c>
      <c r="C4394" s="19">
        <v>436</v>
      </c>
      <c r="D4394" s="20">
        <v>39</v>
      </c>
      <c r="E4394" s="81" t="s">
        <v>4458</v>
      </c>
      <c r="F4394" s="20" t="s">
        <v>4495</v>
      </c>
      <c r="G4394" s="20" t="s">
        <v>21</v>
      </c>
      <c r="H4394" s="20" t="s">
        <v>59</v>
      </c>
      <c r="I4394" s="20" t="s">
        <v>49</v>
      </c>
      <c r="J4394" s="20" t="s">
        <v>39</v>
      </c>
      <c r="K4394" s="20">
        <v>1</v>
      </c>
      <c r="L4394" s="20">
        <v>4</v>
      </c>
      <c r="M4394" s="20" t="s">
        <v>25</v>
      </c>
      <c r="N4394" s="20">
        <v>9600</v>
      </c>
      <c r="O4394" s="20">
        <v>4800</v>
      </c>
      <c r="P4394" s="43"/>
    </row>
    <row r="4395" s="1" customFormat="true" ht="35" customHeight="true" spans="1:16">
      <c r="A4395" s="17">
        <v>4392</v>
      </c>
      <c r="B4395" s="54" t="s">
        <v>4059</v>
      </c>
      <c r="C4395" s="19">
        <v>437</v>
      </c>
      <c r="D4395" s="20">
        <v>40</v>
      </c>
      <c r="E4395" s="81" t="s">
        <v>4458</v>
      </c>
      <c r="F4395" s="20" t="s">
        <v>4496</v>
      </c>
      <c r="G4395" s="20" t="s">
        <v>21</v>
      </c>
      <c r="H4395" s="20" t="s">
        <v>22</v>
      </c>
      <c r="I4395" s="20" t="s">
        <v>31</v>
      </c>
      <c r="J4395" s="20" t="s">
        <v>24</v>
      </c>
      <c r="K4395" s="20" t="s">
        <v>24</v>
      </c>
      <c r="L4395" s="20">
        <v>3</v>
      </c>
      <c r="M4395" s="20" t="s">
        <v>25</v>
      </c>
      <c r="N4395" s="20">
        <v>7200</v>
      </c>
      <c r="O4395" s="20">
        <v>3600</v>
      </c>
      <c r="P4395" s="43"/>
    </row>
    <row r="4396" s="1" customFormat="true" ht="35" customHeight="true" spans="1:16">
      <c r="A4396" s="17">
        <v>4393</v>
      </c>
      <c r="B4396" s="54" t="s">
        <v>4059</v>
      </c>
      <c r="C4396" s="19">
        <v>438</v>
      </c>
      <c r="D4396" s="20">
        <v>41</v>
      </c>
      <c r="E4396" s="81" t="s">
        <v>4458</v>
      </c>
      <c r="F4396" s="20" t="s">
        <v>4497</v>
      </c>
      <c r="G4396" s="20" t="s">
        <v>21</v>
      </c>
      <c r="H4396" s="20" t="s">
        <v>22</v>
      </c>
      <c r="I4396" s="20" t="s">
        <v>459</v>
      </c>
      <c r="J4396" s="20" t="s">
        <v>24</v>
      </c>
      <c r="K4396" s="20" t="s">
        <v>24</v>
      </c>
      <c r="L4396" s="20">
        <v>2</v>
      </c>
      <c r="M4396" s="20" t="s">
        <v>25</v>
      </c>
      <c r="N4396" s="20">
        <v>4800</v>
      </c>
      <c r="O4396" s="20">
        <v>2400</v>
      </c>
      <c r="P4396" s="43"/>
    </row>
    <row r="4397" s="1" customFormat="true" ht="35" customHeight="true" spans="1:16">
      <c r="A4397" s="17">
        <v>4394</v>
      </c>
      <c r="B4397" s="54" t="s">
        <v>4059</v>
      </c>
      <c r="C4397" s="19">
        <v>439</v>
      </c>
      <c r="D4397" s="20">
        <v>42</v>
      </c>
      <c r="E4397" s="81" t="s">
        <v>4458</v>
      </c>
      <c r="F4397" s="20" t="s">
        <v>4498</v>
      </c>
      <c r="G4397" s="20" t="s">
        <v>21</v>
      </c>
      <c r="H4397" s="20" t="s">
        <v>22</v>
      </c>
      <c r="I4397" s="20" t="s">
        <v>31</v>
      </c>
      <c r="J4397" s="20" t="s">
        <v>35</v>
      </c>
      <c r="K4397" s="20">
        <v>5</v>
      </c>
      <c r="L4397" s="20">
        <v>2</v>
      </c>
      <c r="M4397" s="20" t="s">
        <v>25</v>
      </c>
      <c r="N4397" s="20">
        <v>4800</v>
      </c>
      <c r="O4397" s="20">
        <v>2400</v>
      </c>
      <c r="P4397" s="43"/>
    </row>
    <row r="4398" s="1" customFormat="true" ht="35" customHeight="true" spans="1:16">
      <c r="A4398" s="17">
        <v>4395</v>
      </c>
      <c r="B4398" s="54" t="s">
        <v>4059</v>
      </c>
      <c r="C4398" s="19">
        <v>440</v>
      </c>
      <c r="D4398" s="20">
        <v>43</v>
      </c>
      <c r="E4398" s="81" t="s">
        <v>4458</v>
      </c>
      <c r="F4398" s="20" t="s">
        <v>4499</v>
      </c>
      <c r="G4398" s="20" t="s">
        <v>21</v>
      </c>
      <c r="H4398" s="20" t="s">
        <v>22</v>
      </c>
      <c r="I4398" s="20" t="s">
        <v>31</v>
      </c>
      <c r="J4398" s="20" t="s">
        <v>35</v>
      </c>
      <c r="K4398" s="20">
        <v>3</v>
      </c>
      <c r="L4398" s="20">
        <v>2</v>
      </c>
      <c r="M4398" s="20" t="s">
        <v>25</v>
      </c>
      <c r="N4398" s="20">
        <v>4800</v>
      </c>
      <c r="O4398" s="20">
        <v>2400</v>
      </c>
      <c r="P4398" s="43"/>
    </row>
    <row r="4399" s="1" customFormat="true" ht="35" customHeight="true" spans="1:16">
      <c r="A4399" s="17">
        <v>4396</v>
      </c>
      <c r="B4399" s="54" t="s">
        <v>4059</v>
      </c>
      <c r="C4399" s="19">
        <v>441</v>
      </c>
      <c r="D4399" s="20">
        <v>44</v>
      </c>
      <c r="E4399" s="81" t="s">
        <v>4458</v>
      </c>
      <c r="F4399" s="20" t="s">
        <v>4500</v>
      </c>
      <c r="G4399" s="20" t="s">
        <v>21</v>
      </c>
      <c r="H4399" s="20" t="s">
        <v>59</v>
      </c>
      <c r="I4399" s="20" t="s">
        <v>49</v>
      </c>
      <c r="J4399" s="20" t="s">
        <v>39</v>
      </c>
      <c r="K4399" s="20">
        <v>4</v>
      </c>
      <c r="L4399" s="20">
        <v>2</v>
      </c>
      <c r="M4399" s="20" t="s">
        <v>25</v>
      </c>
      <c r="N4399" s="20">
        <v>4800</v>
      </c>
      <c r="O4399" s="20">
        <v>2400</v>
      </c>
      <c r="P4399" s="43"/>
    </row>
    <row r="4400" s="1" customFormat="true" ht="35" customHeight="true" spans="1:16">
      <c r="A4400" s="17">
        <v>4397</v>
      </c>
      <c r="B4400" s="54" t="s">
        <v>4059</v>
      </c>
      <c r="C4400" s="19">
        <v>442</v>
      </c>
      <c r="D4400" s="20">
        <v>45</v>
      </c>
      <c r="E4400" s="81" t="s">
        <v>4458</v>
      </c>
      <c r="F4400" s="20" t="s">
        <v>4501</v>
      </c>
      <c r="G4400" s="20" t="s">
        <v>21</v>
      </c>
      <c r="H4400" s="20" t="s">
        <v>22</v>
      </c>
      <c r="I4400" s="20" t="s">
        <v>31</v>
      </c>
      <c r="J4400" s="20" t="s">
        <v>32</v>
      </c>
      <c r="K4400" s="20">
        <v>3</v>
      </c>
      <c r="L4400" s="20">
        <v>10</v>
      </c>
      <c r="M4400" s="20" t="s">
        <v>25</v>
      </c>
      <c r="N4400" s="20">
        <v>24000</v>
      </c>
      <c r="O4400" s="20">
        <v>12000</v>
      </c>
      <c r="P4400" s="43"/>
    </row>
    <row r="4401" s="1" customFormat="true" ht="35" customHeight="true" spans="1:16">
      <c r="A4401" s="17">
        <v>4398</v>
      </c>
      <c r="B4401" s="54" t="s">
        <v>4059</v>
      </c>
      <c r="C4401" s="19">
        <v>443</v>
      </c>
      <c r="D4401" s="20">
        <v>46</v>
      </c>
      <c r="E4401" s="81" t="s">
        <v>4458</v>
      </c>
      <c r="F4401" s="20" t="s">
        <v>4502</v>
      </c>
      <c r="G4401" s="20" t="s">
        <v>21</v>
      </c>
      <c r="H4401" s="20" t="s">
        <v>22</v>
      </c>
      <c r="I4401" s="20" t="s">
        <v>31</v>
      </c>
      <c r="J4401" s="20" t="s">
        <v>39</v>
      </c>
      <c r="K4401" s="20">
        <v>2</v>
      </c>
      <c r="L4401" s="20">
        <v>8</v>
      </c>
      <c r="M4401" s="20" t="s">
        <v>25</v>
      </c>
      <c r="N4401" s="20">
        <v>19200</v>
      </c>
      <c r="O4401" s="20">
        <v>9600</v>
      </c>
      <c r="P4401" s="43"/>
    </row>
    <row r="4402" s="1" customFormat="true" ht="35" customHeight="true" spans="1:16">
      <c r="A4402" s="17">
        <v>4399</v>
      </c>
      <c r="B4402" s="54" t="s">
        <v>4059</v>
      </c>
      <c r="C4402" s="19">
        <v>444</v>
      </c>
      <c r="D4402" s="20">
        <v>47</v>
      </c>
      <c r="E4402" s="81" t="s">
        <v>4458</v>
      </c>
      <c r="F4402" s="20" t="s">
        <v>4503</v>
      </c>
      <c r="G4402" s="20" t="s">
        <v>21</v>
      </c>
      <c r="H4402" s="20" t="s">
        <v>22</v>
      </c>
      <c r="I4402" s="20" t="s">
        <v>120</v>
      </c>
      <c r="J4402" s="20" t="s">
        <v>24</v>
      </c>
      <c r="K4402" s="20" t="s">
        <v>24</v>
      </c>
      <c r="L4402" s="20">
        <v>7</v>
      </c>
      <c r="M4402" s="20" t="s">
        <v>25</v>
      </c>
      <c r="N4402" s="20">
        <v>16800</v>
      </c>
      <c r="O4402" s="20">
        <v>8400</v>
      </c>
      <c r="P4402" s="43"/>
    </row>
    <row r="4403" s="1" customFormat="true" ht="35" customHeight="true" spans="1:16">
      <c r="A4403" s="17">
        <v>4400</v>
      </c>
      <c r="B4403" s="54" t="s">
        <v>4059</v>
      </c>
      <c r="C4403" s="19">
        <v>445</v>
      </c>
      <c r="D4403" s="20">
        <v>48</v>
      </c>
      <c r="E4403" s="81" t="s">
        <v>4458</v>
      </c>
      <c r="F4403" s="20" t="s">
        <v>4504</v>
      </c>
      <c r="G4403" s="20" t="s">
        <v>21</v>
      </c>
      <c r="H4403" s="20" t="s">
        <v>22</v>
      </c>
      <c r="I4403" s="20" t="s">
        <v>27</v>
      </c>
      <c r="J4403" s="20" t="s">
        <v>24</v>
      </c>
      <c r="K4403" s="20" t="s">
        <v>24</v>
      </c>
      <c r="L4403" s="20">
        <v>7</v>
      </c>
      <c r="M4403" s="20" t="s">
        <v>25</v>
      </c>
      <c r="N4403" s="20">
        <v>16800</v>
      </c>
      <c r="O4403" s="20">
        <v>8400</v>
      </c>
      <c r="P4403" s="43"/>
    </row>
    <row r="4404" s="1" customFormat="true" ht="35" customHeight="true" spans="1:16">
      <c r="A4404" s="17">
        <v>4401</v>
      </c>
      <c r="B4404" s="54" t="s">
        <v>4059</v>
      </c>
      <c r="C4404" s="19">
        <v>446</v>
      </c>
      <c r="D4404" s="20">
        <v>49</v>
      </c>
      <c r="E4404" s="81" t="s">
        <v>4458</v>
      </c>
      <c r="F4404" s="20" t="s">
        <v>4505</v>
      </c>
      <c r="G4404" s="20" t="s">
        <v>21</v>
      </c>
      <c r="H4404" s="20" t="s">
        <v>22</v>
      </c>
      <c r="I4404" s="20" t="s">
        <v>31</v>
      </c>
      <c r="J4404" s="20" t="s">
        <v>35</v>
      </c>
      <c r="K4404" s="20">
        <v>4</v>
      </c>
      <c r="L4404" s="20">
        <v>1</v>
      </c>
      <c r="M4404" s="20" t="s">
        <v>25</v>
      </c>
      <c r="N4404" s="20">
        <v>2400</v>
      </c>
      <c r="O4404" s="20">
        <v>1200</v>
      </c>
      <c r="P4404" s="43"/>
    </row>
    <row r="4405" s="1" customFormat="true" ht="35" customHeight="true" spans="1:16">
      <c r="A4405" s="17">
        <v>4402</v>
      </c>
      <c r="B4405" s="54" t="s">
        <v>4059</v>
      </c>
      <c r="C4405" s="19">
        <v>447</v>
      </c>
      <c r="D4405" s="20">
        <v>50</v>
      </c>
      <c r="E4405" s="81" t="s">
        <v>4458</v>
      </c>
      <c r="F4405" s="20" t="s">
        <v>4506</v>
      </c>
      <c r="G4405" s="20" t="s">
        <v>21</v>
      </c>
      <c r="H4405" s="20" t="s">
        <v>22</v>
      </c>
      <c r="I4405" s="20" t="s">
        <v>31</v>
      </c>
      <c r="J4405" s="20" t="s">
        <v>39</v>
      </c>
      <c r="K4405" s="20">
        <v>3</v>
      </c>
      <c r="L4405" s="20">
        <v>5</v>
      </c>
      <c r="M4405" s="20" t="s">
        <v>25</v>
      </c>
      <c r="N4405" s="20">
        <v>12000</v>
      </c>
      <c r="O4405" s="20">
        <v>6000</v>
      </c>
      <c r="P4405" s="43"/>
    </row>
    <row r="4406" s="1" customFormat="true" ht="35" customHeight="true" spans="1:16">
      <c r="A4406" s="17">
        <v>4403</v>
      </c>
      <c r="B4406" s="54" t="s">
        <v>4059</v>
      </c>
      <c r="C4406" s="19">
        <v>448</v>
      </c>
      <c r="D4406" s="20">
        <v>51</v>
      </c>
      <c r="E4406" s="81" t="s">
        <v>4458</v>
      </c>
      <c r="F4406" s="20" t="s">
        <v>4507</v>
      </c>
      <c r="G4406" s="20" t="s">
        <v>21</v>
      </c>
      <c r="H4406" s="20" t="s">
        <v>22</v>
      </c>
      <c r="I4406" s="20" t="s">
        <v>31</v>
      </c>
      <c r="J4406" s="20" t="s">
        <v>24</v>
      </c>
      <c r="K4406" s="20" t="s">
        <v>24</v>
      </c>
      <c r="L4406" s="20">
        <v>1</v>
      </c>
      <c r="M4406" s="20" t="s">
        <v>25</v>
      </c>
      <c r="N4406" s="20">
        <v>2400</v>
      </c>
      <c r="O4406" s="20">
        <v>1200</v>
      </c>
      <c r="P4406" s="43"/>
    </row>
    <row r="4407" s="1" customFormat="true" ht="35" customHeight="true" spans="1:16">
      <c r="A4407" s="17">
        <v>4404</v>
      </c>
      <c r="B4407" s="54" t="s">
        <v>4059</v>
      </c>
      <c r="C4407" s="19">
        <v>449</v>
      </c>
      <c r="D4407" s="20">
        <v>52</v>
      </c>
      <c r="E4407" s="81" t="s">
        <v>4458</v>
      </c>
      <c r="F4407" s="20" t="s">
        <v>4508</v>
      </c>
      <c r="G4407" s="20" t="s">
        <v>21</v>
      </c>
      <c r="H4407" s="20" t="s">
        <v>42</v>
      </c>
      <c r="I4407" s="20" t="s">
        <v>75</v>
      </c>
      <c r="J4407" s="20" t="s">
        <v>24</v>
      </c>
      <c r="K4407" s="20" t="s">
        <v>24</v>
      </c>
      <c r="L4407" s="20">
        <v>1</v>
      </c>
      <c r="M4407" s="20" t="s">
        <v>25</v>
      </c>
      <c r="N4407" s="20">
        <v>2400</v>
      </c>
      <c r="O4407" s="20">
        <v>1200</v>
      </c>
      <c r="P4407" s="43"/>
    </row>
    <row r="4408" s="1" customFormat="true" ht="35" customHeight="true" spans="1:16">
      <c r="A4408" s="17">
        <v>4405</v>
      </c>
      <c r="B4408" s="54" t="s">
        <v>4059</v>
      </c>
      <c r="C4408" s="19">
        <v>450</v>
      </c>
      <c r="D4408" s="20">
        <v>53</v>
      </c>
      <c r="E4408" s="81" t="s">
        <v>4458</v>
      </c>
      <c r="F4408" s="20" t="s">
        <v>1078</v>
      </c>
      <c r="G4408" s="20" t="s">
        <v>21</v>
      </c>
      <c r="H4408" s="20" t="s">
        <v>22</v>
      </c>
      <c r="I4408" s="20" t="s">
        <v>31</v>
      </c>
      <c r="J4408" s="20" t="s">
        <v>35</v>
      </c>
      <c r="K4408" s="20">
        <v>2</v>
      </c>
      <c r="L4408" s="20">
        <v>1</v>
      </c>
      <c r="M4408" s="20" t="s">
        <v>25</v>
      </c>
      <c r="N4408" s="20">
        <v>2400</v>
      </c>
      <c r="O4408" s="20">
        <v>1200</v>
      </c>
      <c r="P4408" s="43"/>
    </row>
    <row r="4409" s="1" customFormat="true" ht="35" customHeight="true" spans="1:16">
      <c r="A4409" s="17">
        <v>4406</v>
      </c>
      <c r="B4409" s="54" t="s">
        <v>4059</v>
      </c>
      <c r="C4409" s="19">
        <v>451</v>
      </c>
      <c r="D4409" s="20">
        <v>54</v>
      </c>
      <c r="E4409" s="81" t="s">
        <v>4458</v>
      </c>
      <c r="F4409" s="20" t="s">
        <v>4509</v>
      </c>
      <c r="G4409" s="20" t="s">
        <v>21</v>
      </c>
      <c r="H4409" s="20" t="s">
        <v>22</v>
      </c>
      <c r="I4409" s="20" t="s">
        <v>31</v>
      </c>
      <c r="J4409" s="20" t="s">
        <v>24</v>
      </c>
      <c r="K4409" s="20" t="s">
        <v>24</v>
      </c>
      <c r="L4409" s="20">
        <v>1</v>
      </c>
      <c r="M4409" s="20" t="s">
        <v>25</v>
      </c>
      <c r="N4409" s="20">
        <v>2400</v>
      </c>
      <c r="O4409" s="20">
        <v>1200</v>
      </c>
      <c r="P4409" s="43"/>
    </row>
    <row r="4410" s="1" customFormat="true" ht="35" customHeight="true" spans="1:16">
      <c r="A4410" s="17">
        <v>4407</v>
      </c>
      <c r="B4410" s="54" t="s">
        <v>4059</v>
      </c>
      <c r="C4410" s="19">
        <v>452</v>
      </c>
      <c r="D4410" s="20">
        <v>55</v>
      </c>
      <c r="E4410" s="81" t="s">
        <v>4458</v>
      </c>
      <c r="F4410" s="20" t="s">
        <v>4510</v>
      </c>
      <c r="G4410" s="20" t="s">
        <v>21</v>
      </c>
      <c r="H4410" s="20" t="s">
        <v>22</v>
      </c>
      <c r="I4410" s="20" t="s">
        <v>31</v>
      </c>
      <c r="J4410" s="20" t="s">
        <v>32</v>
      </c>
      <c r="K4410" s="20">
        <v>4</v>
      </c>
      <c r="L4410" s="20">
        <v>1</v>
      </c>
      <c r="M4410" s="20" t="s">
        <v>25</v>
      </c>
      <c r="N4410" s="20">
        <v>2400</v>
      </c>
      <c r="O4410" s="20">
        <v>1200</v>
      </c>
      <c r="P4410" s="43"/>
    </row>
    <row r="4411" s="1" customFormat="true" ht="35" customHeight="true" spans="1:16">
      <c r="A4411" s="17">
        <v>4408</v>
      </c>
      <c r="B4411" s="54" t="s">
        <v>4059</v>
      </c>
      <c r="C4411" s="19">
        <v>453</v>
      </c>
      <c r="D4411" s="20">
        <v>56</v>
      </c>
      <c r="E4411" s="81" t="s">
        <v>4458</v>
      </c>
      <c r="F4411" s="20" t="s">
        <v>4511</v>
      </c>
      <c r="G4411" s="20" t="s">
        <v>21</v>
      </c>
      <c r="H4411" s="20" t="s">
        <v>22</v>
      </c>
      <c r="I4411" s="20" t="s">
        <v>31</v>
      </c>
      <c r="J4411" s="20" t="s">
        <v>32</v>
      </c>
      <c r="K4411" s="20">
        <v>2</v>
      </c>
      <c r="L4411" s="20">
        <v>1</v>
      </c>
      <c r="M4411" s="20" t="s">
        <v>25</v>
      </c>
      <c r="N4411" s="20">
        <v>2400</v>
      </c>
      <c r="O4411" s="20">
        <v>1200</v>
      </c>
      <c r="P4411" s="43"/>
    </row>
    <row r="4412" s="1" customFormat="true" ht="35" customHeight="true" spans="1:16">
      <c r="A4412" s="17">
        <v>4409</v>
      </c>
      <c r="B4412" s="54" t="s">
        <v>4059</v>
      </c>
      <c r="C4412" s="19">
        <v>454</v>
      </c>
      <c r="D4412" s="20">
        <v>1</v>
      </c>
      <c r="E4412" s="82" t="s">
        <v>4512</v>
      </c>
      <c r="F4412" s="25" t="s">
        <v>4513</v>
      </c>
      <c r="G4412" s="25" t="s">
        <v>21</v>
      </c>
      <c r="H4412" s="25" t="s">
        <v>22</v>
      </c>
      <c r="I4412" s="25" t="s">
        <v>146</v>
      </c>
      <c r="J4412" s="25" t="s">
        <v>24</v>
      </c>
      <c r="K4412" s="25" t="s">
        <v>24</v>
      </c>
      <c r="L4412" s="25">
        <v>10</v>
      </c>
      <c r="M4412" s="20" t="s">
        <v>25</v>
      </c>
      <c r="N4412" s="25">
        <v>24000</v>
      </c>
      <c r="O4412" s="25">
        <v>12000</v>
      </c>
      <c r="P4412" s="43">
        <f ca="1">SUMIF(E:O,E4412,O:O)</f>
        <v>180000</v>
      </c>
    </row>
    <row r="4413" s="1" customFormat="true" ht="35" customHeight="true" spans="1:16">
      <c r="A4413" s="17">
        <v>4410</v>
      </c>
      <c r="B4413" s="54" t="s">
        <v>4059</v>
      </c>
      <c r="C4413" s="19">
        <v>455</v>
      </c>
      <c r="D4413" s="20">
        <v>2</v>
      </c>
      <c r="E4413" s="82" t="s">
        <v>4512</v>
      </c>
      <c r="F4413" s="25" t="s">
        <v>4514</v>
      </c>
      <c r="G4413" s="25" t="s">
        <v>21</v>
      </c>
      <c r="H4413" s="25" t="s">
        <v>59</v>
      </c>
      <c r="I4413" s="25" t="s">
        <v>49</v>
      </c>
      <c r="J4413" s="25" t="s">
        <v>39</v>
      </c>
      <c r="K4413" s="25">
        <v>2</v>
      </c>
      <c r="L4413" s="25">
        <v>10</v>
      </c>
      <c r="M4413" s="20" t="s">
        <v>25</v>
      </c>
      <c r="N4413" s="25">
        <v>24000</v>
      </c>
      <c r="O4413" s="25">
        <v>12000</v>
      </c>
      <c r="P4413" s="43"/>
    </row>
    <row r="4414" s="1" customFormat="true" ht="35" customHeight="true" spans="1:16">
      <c r="A4414" s="17">
        <v>4411</v>
      </c>
      <c r="B4414" s="54" t="s">
        <v>4059</v>
      </c>
      <c r="C4414" s="19">
        <v>456</v>
      </c>
      <c r="D4414" s="20">
        <v>3</v>
      </c>
      <c r="E4414" s="82" t="s">
        <v>4512</v>
      </c>
      <c r="F4414" s="25" t="s">
        <v>4515</v>
      </c>
      <c r="G4414" s="25" t="s">
        <v>21</v>
      </c>
      <c r="H4414" s="25" t="s">
        <v>59</v>
      </c>
      <c r="I4414" s="25" t="s">
        <v>49</v>
      </c>
      <c r="J4414" s="25" t="s">
        <v>39</v>
      </c>
      <c r="K4414" s="25">
        <v>1</v>
      </c>
      <c r="L4414" s="25">
        <v>9</v>
      </c>
      <c r="M4414" s="20" t="s">
        <v>25</v>
      </c>
      <c r="N4414" s="20">
        <v>21600</v>
      </c>
      <c r="O4414" s="20">
        <v>10800</v>
      </c>
      <c r="P4414" s="43"/>
    </row>
    <row r="4415" s="1" customFormat="true" ht="35" customHeight="true" spans="1:16">
      <c r="A4415" s="17">
        <v>4412</v>
      </c>
      <c r="B4415" s="54" t="s">
        <v>4059</v>
      </c>
      <c r="C4415" s="19">
        <v>457</v>
      </c>
      <c r="D4415" s="20">
        <v>4</v>
      </c>
      <c r="E4415" s="82" t="s">
        <v>4512</v>
      </c>
      <c r="F4415" s="25" t="s">
        <v>4516</v>
      </c>
      <c r="G4415" s="25" t="s">
        <v>21</v>
      </c>
      <c r="H4415" s="25" t="s">
        <v>59</v>
      </c>
      <c r="I4415" s="25" t="s">
        <v>49</v>
      </c>
      <c r="J4415" s="25" t="s">
        <v>35</v>
      </c>
      <c r="K4415" s="25">
        <v>1</v>
      </c>
      <c r="L4415" s="25">
        <v>9</v>
      </c>
      <c r="M4415" s="20" t="s">
        <v>25</v>
      </c>
      <c r="N4415" s="20">
        <v>21600</v>
      </c>
      <c r="O4415" s="20">
        <v>10800</v>
      </c>
      <c r="P4415" s="43"/>
    </row>
    <row r="4416" s="1" customFormat="true" ht="35" customHeight="true" spans="1:16">
      <c r="A4416" s="17">
        <v>4413</v>
      </c>
      <c r="B4416" s="54" t="s">
        <v>4059</v>
      </c>
      <c r="C4416" s="19">
        <v>458</v>
      </c>
      <c r="D4416" s="20">
        <v>5</v>
      </c>
      <c r="E4416" s="82" t="s">
        <v>4512</v>
      </c>
      <c r="F4416" s="25" t="s">
        <v>4517</v>
      </c>
      <c r="G4416" s="25" t="s">
        <v>21</v>
      </c>
      <c r="H4416" s="25" t="s">
        <v>22</v>
      </c>
      <c r="I4416" s="25" t="s">
        <v>31</v>
      </c>
      <c r="J4416" s="25" t="s">
        <v>35</v>
      </c>
      <c r="K4416" s="25">
        <v>3</v>
      </c>
      <c r="L4416" s="25">
        <v>7</v>
      </c>
      <c r="M4416" s="20" t="s">
        <v>25</v>
      </c>
      <c r="N4416" s="20">
        <v>16800</v>
      </c>
      <c r="O4416" s="20">
        <v>8400</v>
      </c>
      <c r="P4416" s="43"/>
    </row>
    <row r="4417" s="1" customFormat="true" ht="35" customHeight="true" spans="1:16">
      <c r="A4417" s="17">
        <v>4414</v>
      </c>
      <c r="B4417" s="54" t="s">
        <v>4059</v>
      </c>
      <c r="C4417" s="19">
        <v>459</v>
      </c>
      <c r="D4417" s="20">
        <v>6</v>
      </c>
      <c r="E4417" s="82" t="s">
        <v>4512</v>
      </c>
      <c r="F4417" s="25" t="s">
        <v>4518</v>
      </c>
      <c r="G4417" s="25" t="s">
        <v>21</v>
      </c>
      <c r="H4417" s="25" t="s">
        <v>22</v>
      </c>
      <c r="I4417" s="25" t="s">
        <v>31</v>
      </c>
      <c r="J4417" s="25" t="s">
        <v>32</v>
      </c>
      <c r="K4417" s="25">
        <v>1</v>
      </c>
      <c r="L4417" s="25">
        <v>7</v>
      </c>
      <c r="M4417" s="20" t="s">
        <v>25</v>
      </c>
      <c r="N4417" s="20">
        <v>16800</v>
      </c>
      <c r="O4417" s="20">
        <v>8400</v>
      </c>
      <c r="P4417" s="43"/>
    </row>
    <row r="4418" s="1" customFormat="true" ht="35" customHeight="true" spans="1:16">
      <c r="A4418" s="17">
        <v>4415</v>
      </c>
      <c r="B4418" s="54" t="s">
        <v>4059</v>
      </c>
      <c r="C4418" s="19">
        <v>460</v>
      </c>
      <c r="D4418" s="20">
        <v>7</v>
      </c>
      <c r="E4418" s="82" t="s">
        <v>4512</v>
      </c>
      <c r="F4418" s="25" t="s">
        <v>4519</v>
      </c>
      <c r="G4418" s="25" t="s">
        <v>21</v>
      </c>
      <c r="H4418" s="25" t="s">
        <v>22</v>
      </c>
      <c r="I4418" s="25" t="s">
        <v>4520</v>
      </c>
      <c r="J4418" s="25" t="s">
        <v>24</v>
      </c>
      <c r="K4418" s="25" t="s">
        <v>24</v>
      </c>
      <c r="L4418" s="25">
        <v>7</v>
      </c>
      <c r="M4418" s="20" t="s">
        <v>25</v>
      </c>
      <c r="N4418" s="20">
        <v>16800</v>
      </c>
      <c r="O4418" s="20">
        <v>8400</v>
      </c>
      <c r="P4418" s="43"/>
    </row>
    <row r="4419" s="1" customFormat="true" ht="35" customHeight="true" spans="1:16">
      <c r="A4419" s="17">
        <v>4416</v>
      </c>
      <c r="B4419" s="54" t="s">
        <v>4059</v>
      </c>
      <c r="C4419" s="19">
        <v>461</v>
      </c>
      <c r="D4419" s="20">
        <v>8</v>
      </c>
      <c r="E4419" s="82" t="s">
        <v>4512</v>
      </c>
      <c r="F4419" s="25" t="s">
        <v>4521</v>
      </c>
      <c r="G4419" s="25" t="s">
        <v>21</v>
      </c>
      <c r="H4419" s="25" t="s">
        <v>59</v>
      </c>
      <c r="I4419" s="25" t="s">
        <v>49</v>
      </c>
      <c r="J4419" s="25" t="s">
        <v>35</v>
      </c>
      <c r="K4419" s="25">
        <v>2</v>
      </c>
      <c r="L4419" s="25">
        <v>6</v>
      </c>
      <c r="M4419" s="20" t="s">
        <v>25</v>
      </c>
      <c r="N4419" s="20">
        <v>14400</v>
      </c>
      <c r="O4419" s="20">
        <v>7200</v>
      </c>
      <c r="P4419" s="43"/>
    </row>
    <row r="4420" s="1" customFormat="true" ht="35" customHeight="true" spans="1:16">
      <c r="A4420" s="17">
        <v>4417</v>
      </c>
      <c r="B4420" s="54" t="s">
        <v>4059</v>
      </c>
      <c r="C4420" s="19">
        <v>462</v>
      </c>
      <c r="D4420" s="20">
        <v>9</v>
      </c>
      <c r="E4420" s="82" t="s">
        <v>4512</v>
      </c>
      <c r="F4420" s="25" t="s">
        <v>4522</v>
      </c>
      <c r="G4420" s="25" t="s">
        <v>21</v>
      </c>
      <c r="H4420" s="25" t="s">
        <v>22</v>
      </c>
      <c r="I4420" s="25" t="s">
        <v>31</v>
      </c>
      <c r="J4420" s="25" t="s">
        <v>32</v>
      </c>
      <c r="K4420" s="25">
        <v>3</v>
      </c>
      <c r="L4420" s="25">
        <v>6</v>
      </c>
      <c r="M4420" s="20" t="s">
        <v>25</v>
      </c>
      <c r="N4420" s="20">
        <v>14400</v>
      </c>
      <c r="O4420" s="20">
        <v>7200</v>
      </c>
      <c r="P4420" s="43"/>
    </row>
    <row r="4421" s="1" customFormat="true" ht="35" customHeight="true" spans="1:16">
      <c r="A4421" s="17">
        <v>4418</v>
      </c>
      <c r="B4421" s="54" t="s">
        <v>4059</v>
      </c>
      <c r="C4421" s="19">
        <v>463</v>
      </c>
      <c r="D4421" s="20">
        <v>10</v>
      </c>
      <c r="E4421" s="82" t="s">
        <v>4512</v>
      </c>
      <c r="F4421" s="25" t="s">
        <v>4523</v>
      </c>
      <c r="G4421" s="25" t="s">
        <v>21</v>
      </c>
      <c r="H4421" s="25" t="s">
        <v>22</v>
      </c>
      <c r="I4421" s="25" t="s">
        <v>27</v>
      </c>
      <c r="J4421" s="25" t="s">
        <v>24</v>
      </c>
      <c r="K4421" s="25" t="s">
        <v>24</v>
      </c>
      <c r="L4421" s="25">
        <v>6</v>
      </c>
      <c r="M4421" s="20" t="s">
        <v>25</v>
      </c>
      <c r="N4421" s="20">
        <v>14400</v>
      </c>
      <c r="O4421" s="20">
        <v>7200</v>
      </c>
      <c r="P4421" s="43"/>
    </row>
    <row r="4422" s="1" customFormat="true" ht="35" customHeight="true" spans="1:16">
      <c r="A4422" s="17">
        <v>4419</v>
      </c>
      <c r="B4422" s="54" t="s">
        <v>4059</v>
      </c>
      <c r="C4422" s="19">
        <v>464</v>
      </c>
      <c r="D4422" s="20">
        <v>11</v>
      </c>
      <c r="E4422" s="82" t="s">
        <v>4512</v>
      </c>
      <c r="F4422" s="25" t="s">
        <v>4524</v>
      </c>
      <c r="G4422" s="25" t="s">
        <v>21</v>
      </c>
      <c r="H4422" s="25" t="s">
        <v>59</v>
      </c>
      <c r="I4422" s="25" t="s">
        <v>49</v>
      </c>
      <c r="J4422" s="25" t="s">
        <v>39</v>
      </c>
      <c r="K4422" s="25">
        <v>3</v>
      </c>
      <c r="L4422" s="25">
        <v>6</v>
      </c>
      <c r="M4422" s="20" t="s">
        <v>25</v>
      </c>
      <c r="N4422" s="20">
        <v>14400</v>
      </c>
      <c r="O4422" s="20">
        <v>7200</v>
      </c>
      <c r="P4422" s="43"/>
    </row>
    <row r="4423" s="1" customFormat="true" ht="35" customHeight="true" spans="1:16">
      <c r="A4423" s="17">
        <v>4420</v>
      </c>
      <c r="B4423" s="54" t="s">
        <v>4059</v>
      </c>
      <c r="C4423" s="19">
        <v>465</v>
      </c>
      <c r="D4423" s="20">
        <v>12</v>
      </c>
      <c r="E4423" s="82" t="s">
        <v>4512</v>
      </c>
      <c r="F4423" s="25" t="s">
        <v>4525</v>
      </c>
      <c r="G4423" s="25" t="s">
        <v>21</v>
      </c>
      <c r="H4423" s="25" t="s">
        <v>22</v>
      </c>
      <c r="I4423" s="25" t="s">
        <v>31</v>
      </c>
      <c r="J4423" s="25" t="s">
        <v>35</v>
      </c>
      <c r="K4423" s="25">
        <v>4</v>
      </c>
      <c r="L4423" s="25">
        <v>6</v>
      </c>
      <c r="M4423" s="20" t="s">
        <v>25</v>
      </c>
      <c r="N4423" s="20">
        <v>14400</v>
      </c>
      <c r="O4423" s="20">
        <v>7200</v>
      </c>
      <c r="P4423" s="43"/>
    </row>
    <row r="4424" s="1" customFormat="true" ht="35" customHeight="true" spans="1:16">
      <c r="A4424" s="17">
        <v>4421</v>
      </c>
      <c r="B4424" s="54" t="s">
        <v>4059</v>
      </c>
      <c r="C4424" s="19">
        <v>466</v>
      </c>
      <c r="D4424" s="20">
        <v>13</v>
      </c>
      <c r="E4424" s="82" t="s">
        <v>4512</v>
      </c>
      <c r="F4424" s="25" t="s">
        <v>4526</v>
      </c>
      <c r="G4424" s="25" t="s">
        <v>21</v>
      </c>
      <c r="H4424" s="25" t="s">
        <v>59</v>
      </c>
      <c r="I4424" s="25" t="s">
        <v>49</v>
      </c>
      <c r="J4424" s="25" t="s">
        <v>32</v>
      </c>
      <c r="K4424" s="25">
        <v>3</v>
      </c>
      <c r="L4424" s="25">
        <v>6</v>
      </c>
      <c r="M4424" s="20" t="s">
        <v>25</v>
      </c>
      <c r="N4424" s="20">
        <v>14400</v>
      </c>
      <c r="O4424" s="20">
        <v>7200</v>
      </c>
      <c r="P4424" s="43"/>
    </row>
    <row r="4425" s="1" customFormat="true" ht="35" customHeight="true" spans="1:16">
      <c r="A4425" s="17">
        <v>4422</v>
      </c>
      <c r="B4425" s="54" t="s">
        <v>4059</v>
      </c>
      <c r="C4425" s="19">
        <v>467</v>
      </c>
      <c r="D4425" s="20">
        <v>14</v>
      </c>
      <c r="E4425" s="82" t="s">
        <v>4512</v>
      </c>
      <c r="F4425" s="25" t="s">
        <v>3465</v>
      </c>
      <c r="G4425" s="25" t="s">
        <v>21</v>
      </c>
      <c r="H4425" s="25" t="s">
        <v>22</v>
      </c>
      <c r="I4425" s="25" t="s">
        <v>23</v>
      </c>
      <c r="J4425" s="25" t="s">
        <v>24</v>
      </c>
      <c r="K4425" s="25" t="s">
        <v>24</v>
      </c>
      <c r="L4425" s="25">
        <v>5</v>
      </c>
      <c r="M4425" s="20" t="s">
        <v>25</v>
      </c>
      <c r="N4425" s="20">
        <v>12000</v>
      </c>
      <c r="O4425" s="20">
        <v>6000</v>
      </c>
      <c r="P4425" s="43"/>
    </row>
    <row r="4426" s="1" customFormat="true" ht="35" customHeight="true" spans="1:16">
      <c r="A4426" s="17">
        <v>4423</v>
      </c>
      <c r="B4426" s="54" t="s">
        <v>4059</v>
      </c>
      <c r="C4426" s="19">
        <v>468</v>
      </c>
      <c r="D4426" s="20">
        <v>15</v>
      </c>
      <c r="E4426" s="82" t="s">
        <v>4512</v>
      </c>
      <c r="F4426" s="25" t="s">
        <v>4527</v>
      </c>
      <c r="G4426" s="25" t="s">
        <v>21</v>
      </c>
      <c r="H4426" s="25" t="s">
        <v>22</v>
      </c>
      <c r="I4426" s="25" t="s">
        <v>31</v>
      </c>
      <c r="J4426" s="25" t="s">
        <v>32</v>
      </c>
      <c r="K4426" s="25">
        <v>1</v>
      </c>
      <c r="L4426" s="25">
        <v>4</v>
      </c>
      <c r="M4426" s="20" t="s">
        <v>25</v>
      </c>
      <c r="N4426" s="25">
        <v>9600</v>
      </c>
      <c r="O4426" s="25">
        <v>4800</v>
      </c>
      <c r="P4426" s="43"/>
    </row>
    <row r="4427" s="1" customFormat="true" ht="35" customHeight="true" spans="1:16">
      <c r="A4427" s="17">
        <v>4424</v>
      </c>
      <c r="B4427" s="54" t="s">
        <v>4059</v>
      </c>
      <c r="C4427" s="19">
        <v>469</v>
      </c>
      <c r="D4427" s="20">
        <v>16</v>
      </c>
      <c r="E4427" s="82" t="s">
        <v>4512</v>
      </c>
      <c r="F4427" s="25" t="s">
        <v>4528</v>
      </c>
      <c r="G4427" s="25" t="s">
        <v>21</v>
      </c>
      <c r="H4427" s="25" t="s">
        <v>42</v>
      </c>
      <c r="I4427" s="25" t="s">
        <v>49</v>
      </c>
      <c r="J4427" s="25" t="s">
        <v>35</v>
      </c>
      <c r="K4427" s="25">
        <v>3</v>
      </c>
      <c r="L4427" s="25">
        <v>10</v>
      </c>
      <c r="M4427" s="20" t="s">
        <v>25</v>
      </c>
      <c r="N4427" s="25">
        <v>24000</v>
      </c>
      <c r="O4427" s="25">
        <v>12000</v>
      </c>
      <c r="P4427" s="43"/>
    </row>
    <row r="4428" s="1" customFormat="true" ht="35" customHeight="true" spans="1:16">
      <c r="A4428" s="17">
        <v>4425</v>
      </c>
      <c r="B4428" s="54" t="s">
        <v>4059</v>
      </c>
      <c r="C4428" s="19">
        <v>470</v>
      </c>
      <c r="D4428" s="20">
        <v>17</v>
      </c>
      <c r="E4428" s="82" t="s">
        <v>4512</v>
      </c>
      <c r="F4428" s="25" t="s">
        <v>4529</v>
      </c>
      <c r="G4428" s="25" t="s">
        <v>21</v>
      </c>
      <c r="H4428" s="25" t="s">
        <v>59</v>
      </c>
      <c r="I4428" s="25" t="s">
        <v>49</v>
      </c>
      <c r="J4428" s="25" t="s">
        <v>32</v>
      </c>
      <c r="K4428" s="25">
        <v>2</v>
      </c>
      <c r="L4428" s="25">
        <v>10</v>
      </c>
      <c r="M4428" s="20" t="s">
        <v>25</v>
      </c>
      <c r="N4428" s="25">
        <v>24000</v>
      </c>
      <c r="O4428" s="25">
        <v>12000</v>
      </c>
      <c r="P4428" s="43"/>
    </row>
    <row r="4429" s="1" customFormat="true" ht="35" customHeight="true" spans="1:16">
      <c r="A4429" s="17">
        <v>4426</v>
      </c>
      <c r="B4429" s="54" t="s">
        <v>4059</v>
      </c>
      <c r="C4429" s="19">
        <v>471</v>
      </c>
      <c r="D4429" s="20">
        <v>18</v>
      </c>
      <c r="E4429" s="82" t="s">
        <v>4512</v>
      </c>
      <c r="F4429" s="25" t="s">
        <v>4530</v>
      </c>
      <c r="G4429" s="25" t="s">
        <v>21</v>
      </c>
      <c r="H4429" s="25" t="s">
        <v>59</v>
      </c>
      <c r="I4429" s="25" t="s">
        <v>49</v>
      </c>
      <c r="J4429" s="25" t="s">
        <v>35</v>
      </c>
      <c r="K4429" s="25">
        <v>4</v>
      </c>
      <c r="L4429" s="25">
        <v>6</v>
      </c>
      <c r="M4429" s="20" t="s">
        <v>25</v>
      </c>
      <c r="N4429" s="20">
        <v>14400</v>
      </c>
      <c r="O4429" s="20">
        <v>7200</v>
      </c>
      <c r="P4429" s="43"/>
    </row>
    <row r="4430" s="1" customFormat="true" ht="35" customHeight="true" spans="1:16">
      <c r="A4430" s="17">
        <v>4427</v>
      </c>
      <c r="B4430" s="54" t="s">
        <v>4059</v>
      </c>
      <c r="C4430" s="19">
        <v>472</v>
      </c>
      <c r="D4430" s="20">
        <v>19</v>
      </c>
      <c r="E4430" s="82" t="s">
        <v>4512</v>
      </c>
      <c r="F4430" s="25" t="s">
        <v>4531</v>
      </c>
      <c r="G4430" s="25" t="s">
        <v>21</v>
      </c>
      <c r="H4430" s="25" t="s">
        <v>22</v>
      </c>
      <c r="I4430" s="25" t="s">
        <v>31</v>
      </c>
      <c r="J4430" s="25" t="s">
        <v>39</v>
      </c>
      <c r="K4430" s="25">
        <v>3</v>
      </c>
      <c r="L4430" s="25">
        <v>2</v>
      </c>
      <c r="M4430" s="20" t="s">
        <v>25</v>
      </c>
      <c r="N4430" s="20">
        <v>4800</v>
      </c>
      <c r="O4430" s="20">
        <v>2400</v>
      </c>
      <c r="P4430" s="43"/>
    </row>
    <row r="4431" s="1" customFormat="true" ht="35" customHeight="true" spans="1:16">
      <c r="A4431" s="17">
        <v>4428</v>
      </c>
      <c r="B4431" s="54" t="s">
        <v>4059</v>
      </c>
      <c r="C4431" s="19">
        <v>473</v>
      </c>
      <c r="D4431" s="20">
        <v>20</v>
      </c>
      <c r="E4431" s="82" t="s">
        <v>4512</v>
      </c>
      <c r="F4431" s="25" t="s">
        <v>4532</v>
      </c>
      <c r="G4431" s="25" t="s">
        <v>21</v>
      </c>
      <c r="H4431" s="25" t="s">
        <v>22</v>
      </c>
      <c r="I4431" s="25" t="s">
        <v>31</v>
      </c>
      <c r="J4431" s="25" t="s">
        <v>35</v>
      </c>
      <c r="K4431" s="25">
        <v>1</v>
      </c>
      <c r="L4431" s="25">
        <v>2</v>
      </c>
      <c r="M4431" s="20" t="s">
        <v>25</v>
      </c>
      <c r="N4431" s="20">
        <v>4800</v>
      </c>
      <c r="O4431" s="20">
        <v>2400</v>
      </c>
      <c r="P4431" s="43"/>
    </row>
    <row r="4432" s="1" customFormat="true" ht="35" customHeight="true" spans="1:16">
      <c r="A4432" s="17">
        <v>4429</v>
      </c>
      <c r="B4432" s="54" t="s">
        <v>4059</v>
      </c>
      <c r="C4432" s="19">
        <v>474</v>
      </c>
      <c r="D4432" s="20">
        <v>21</v>
      </c>
      <c r="E4432" s="82" t="s">
        <v>4512</v>
      </c>
      <c r="F4432" s="25" t="s">
        <v>3917</v>
      </c>
      <c r="G4432" s="25" t="s">
        <v>21</v>
      </c>
      <c r="H4432" s="25" t="s">
        <v>22</v>
      </c>
      <c r="I4432" s="25" t="s">
        <v>31</v>
      </c>
      <c r="J4432" s="25" t="s">
        <v>35</v>
      </c>
      <c r="K4432" s="25">
        <v>2</v>
      </c>
      <c r="L4432" s="25">
        <v>2</v>
      </c>
      <c r="M4432" s="20" t="s">
        <v>25</v>
      </c>
      <c r="N4432" s="20">
        <v>4800</v>
      </c>
      <c r="O4432" s="20">
        <v>2400</v>
      </c>
      <c r="P4432" s="43"/>
    </row>
    <row r="4433" s="1" customFormat="true" ht="35" customHeight="true" spans="1:16">
      <c r="A4433" s="17">
        <v>4430</v>
      </c>
      <c r="B4433" s="54" t="s">
        <v>4059</v>
      </c>
      <c r="C4433" s="19">
        <v>475</v>
      </c>
      <c r="D4433" s="20">
        <v>22</v>
      </c>
      <c r="E4433" s="82" t="s">
        <v>4512</v>
      </c>
      <c r="F4433" s="88" t="s">
        <v>4533</v>
      </c>
      <c r="G4433" s="25" t="s">
        <v>21</v>
      </c>
      <c r="H4433" s="25" t="s">
        <v>22</v>
      </c>
      <c r="I4433" s="20" t="s">
        <v>31</v>
      </c>
      <c r="J4433" s="20" t="s">
        <v>39</v>
      </c>
      <c r="K4433" s="20">
        <v>1</v>
      </c>
      <c r="L4433" s="20">
        <v>1</v>
      </c>
      <c r="M4433" s="20" t="s">
        <v>25</v>
      </c>
      <c r="N4433" s="20">
        <v>2400</v>
      </c>
      <c r="O4433" s="20">
        <v>1200</v>
      </c>
      <c r="P4433" s="43"/>
    </row>
    <row r="4434" s="1" customFormat="true" ht="35" customHeight="true" spans="1:16">
      <c r="A4434" s="17">
        <v>4431</v>
      </c>
      <c r="B4434" s="54" t="s">
        <v>4059</v>
      </c>
      <c r="C4434" s="19">
        <v>476</v>
      </c>
      <c r="D4434" s="20">
        <v>23</v>
      </c>
      <c r="E4434" s="82" t="s">
        <v>4512</v>
      </c>
      <c r="F4434" s="88" t="s">
        <v>4534</v>
      </c>
      <c r="G4434" s="25" t="s">
        <v>21</v>
      </c>
      <c r="H4434" s="25" t="s">
        <v>22</v>
      </c>
      <c r="I4434" s="20" t="s">
        <v>31</v>
      </c>
      <c r="J4434" s="20" t="s">
        <v>39</v>
      </c>
      <c r="K4434" s="20">
        <v>2</v>
      </c>
      <c r="L4434" s="20">
        <v>1</v>
      </c>
      <c r="M4434" s="20" t="s">
        <v>25</v>
      </c>
      <c r="N4434" s="20">
        <v>2400</v>
      </c>
      <c r="O4434" s="20">
        <v>1200</v>
      </c>
      <c r="P4434" s="43"/>
    </row>
    <row r="4435" s="1" customFormat="true" ht="35" customHeight="true" spans="1:16">
      <c r="A4435" s="17">
        <v>4432</v>
      </c>
      <c r="B4435" s="54" t="s">
        <v>4059</v>
      </c>
      <c r="C4435" s="19">
        <v>477</v>
      </c>
      <c r="D4435" s="20">
        <v>24</v>
      </c>
      <c r="E4435" s="82" t="s">
        <v>4512</v>
      </c>
      <c r="F4435" s="88" t="s">
        <v>4101</v>
      </c>
      <c r="G4435" s="25" t="s">
        <v>21</v>
      </c>
      <c r="H4435" s="25" t="s">
        <v>22</v>
      </c>
      <c r="I4435" s="20" t="s">
        <v>31</v>
      </c>
      <c r="J4435" s="20" t="s">
        <v>39</v>
      </c>
      <c r="K4435" s="20">
        <v>2</v>
      </c>
      <c r="L4435" s="20">
        <v>1</v>
      </c>
      <c r="M4435" s="20" t="s">
        <v>25</v>
      </c>
      <c r="N4435" s="20">
        <v>2400</v>
      </c>
      <c r="O4435" s="20">
        <v>1200</v>
      </c>
      <c r="P4435" s="43"/>
    </row>
    <row r="4436" s="1" customFormat="true" ht="35" customHeight="true" spans="1:16">
      <c r="A4436" s="17">
        <v>4433</v>
      </c>
      <c r="B4436" s="54" t="s">
        <v>4059</v>
      </c>
      <c r="C4436" s="19">
        <v>478</v>
      </c>
      <c r="D4436" s="20">
        <v>25</v>
      </c>
      <c r="E4436" s="82" t="s">
        <v>4512</v>
      </c>
      <c r="F4436" s="20" t="s">
        <v>4535</v>
      </c>
      <c r="G4436" s="25" t="s">
        <v>21</v>
      </c>
      <c r="H4436" s="25" t="s">
        <v>22</v>
      </c>
      <c r="I4436" s="20" t="s">
        <v>31</v>
      </c>
      <c r="J4436" s="20" t="s">
        <v>35</v>
      </c>
      <c r="K4436" s="20">
        <v>4</v>
      </c>
      <c r="L4436" s="20">
        <v>5</v>
      </c>
      <c r="M4436" s="20" t="s">
        <v>25</v>
      </c>
      <c r="N4436" s="20">
        <v>12000</v>
      </c>
      <c r="O4436" s="20">
        <v>6000</v>
      </c>
      <c r="P4436" s="43"/>
    </row>
    <row r="4437" s="1" customFormat="true" ht="35" customHeight="true" spans="1:16">
      <c r="A4437" s="17">
        <v>4434</v>
      </c>
      <c r="B4437" s="54" t="s">
        <v>4059</v>
      </c>
      <c r="C4437" s="19">
        <v>479</v>
      </c>
      <c r="D4437" s="20">
        <v>26</v>
      </c>
      <c r="E4437" s="82" t="s">
        <v>4512</v>
      </c>
      <c r="F4437" s="88" t="s">
        <v>4536</v>
      </c>
      <c r="G4437" s="25" t="s">
        <v>21</v>
      </c>
      <c r="H4437" s="25" t="s">
        <v>22</v>
      </c>
      <c r="I4437" s="20" t="s">
        <v>31</v>
      </c>
      <c r="J4437" s="20" t="s">
        <v>35</v>
      </c>
      <c r="K4437" s="20">
        <v>2</v>
      </c>
      <c r="L4437" s="20">
        <v>1</v>
      </c>
      <c r="M4437" s="20" t="s">
        <v>25</v>
      </c>
      <c r="N4437" s="20">
        <v>2400</v>
      </c>
      <c r="O4437" s="20">
        <v>1200</v>
      </c>
      <c r="P4437" s="43"/>
    </row>
    <row r="4438" s="1" customFormat="true" ht="35" customHeight="true" spans="1:16">
      <c r="A4438" s="17">
        <v>4435</v>
      </c>
      <c r="B4438" s="54" t="s">
        <v>4059</v>
      </c>
      <c r="C4438" s="19">
        <v>480</v>
      </c>
      <c r="D4438" s="20">
        <v>27</v>
      </c>
      <c r="E4438" s="82" t="s">
        <v>4512</v>
      </c>
      <c r="F4438" s="88" t="s">
        <v>4537</v>
      </c>
      <c r="G4438" s="25" t="s">
        <v>21</v>
      </c>
      <c r="H4438" s="25" t="s">
        <v>59</v>
      </c>
      <c r="I4438" s="20" t="s">
        <v>49</v>
      </c>
      <c r="J4438" s="20" t="s">
        <v>32</v>
      </c>
      <c r="K4438" s="20">
        <v>1</v>
      </c>
      <c r="L4438" s="20">
        <v>4</v>
      </c>
      <c r="M4438" s="20" t="s">
        <v>25</v>
      </c>
      <c r="N4438" s="20">
        <v>9600</v>
      </c>
      <c r="O4438" s="20">
        <v>4800</v>
      </c>
      <c r="P4438" s="43"/>
    </row>
    <row r="4439" s="1" customFormat="true" ht="35" customHeight="true" spans="1:16">
      <c r="A4439" s="17">
        <v>4436</v>
      </c>
      <c r="B4439" s="54" t="s">
        <v>4059</v>
      </c>
      <c r="C4439" s="19">
        <v>481</v>
      </c>
      <c r="D4439" s="20">
        <v>28</v>
      </c>
      <c r="E4439" s="82" t="s">
        <v>4512</v>
      </c>
      <c r="F4439" s="88" t="s">
        <v>4538</v>
      </c>
      <c r="G4439" s="25" t="s">
        <v>21</v>
      </c>
      <c r="H4439" s="25" t="s">
        <v>22</v>
      </c>
      <c r="I4439" s="20" t="s">
        <v>31</v>
      </c>
      <c r="J4439" s="20" t="s">
        <v>39</v>
      </c>
      <c r="K4439" s="20">
        <v>1</v>
      </c>
      <c r="L4439" s="20">
        <v>1</v>
      </c>
      <c r="M4439" s="20" t="s">
        <v>25</v>
      </c>
      <c r="N4439" s="20">
        <v>2400</v>
      </c>
      <c r="O4439" s="20">
        <v>1200</v>
      </c>
      <c r="P4439" s="43"/>
    </row>
    <row r="4440" s="1" customFormat="true" ht="35" customHeight="true" spans="1:16">
      <c r="A4440" s="17">
        <v>4437</v>
      </c>
      <c r="B4440" s="54" t="s">
        <v>4059</v>
      </c>
      <c r="C4440" s="19">
        <v>482</v>
      </c>
      <c r="D4440" s="20">
        <v>1</v>
      </c>
      <c r="E4440" s="81" t="s">
        <v>4539</v>
      </c>
      <c r="F4440" s="20" t="s">
        <v>4540</v>
      </c>
      <c r="G4440" s="20" t="s">
        <v>21</v>
      </c>
      <c r="H4440" s="20" t="s">
        <v>22</v>
      </c>
      <c r="I4440" s="20" t="s">
        <v>23</v>
      </c>
      <c r="J4440" s="20" t="s">
        <v>24</v>
      </c>
      <c r="K4440" s="20" t="s">
        <v>24</v>
      </c>
      <c r="L4440" s="20">
        <v>10</v>
      </c>
      <c r="M4440" s="20" t="s">
        <v>25</v>
      </c>
      <c r="N4440" s="20">
        <v>24000</v>
      </c>
      <c r="O4440" s="20">
        <v>12000</v>
      </c>
      <c r="P4440" s="43">
        <f ca="1">SUMIF(E:O,E4440,O:O)</f>
        <v>30000</v>
      </c>
    </row>
    <row r="4441" s="1" customFormat="true" ht="35" customHeight="true" spans="1:16">
      <c r="A4441" s="17">
        <v>4438</v>
      </c>
      <c r="B4441" s="54" t="s">
        <v>4059</v>
      </c>
      <c r="C4441" s="19">
        <v>483</v>
      </c>
      <c r="D4441" s="20">
        <v>2</v>
      </c>
      <c r="E4441" s="81" t="s">
        <v>4539</v>
      </c>
      <c r="F4441" s="20" t="s">
        <v>1078</v>
      </c>
      <c r="G4441" s="20" t="s">
        <v>21</v>
      </c>
      <c r="H4441" s="20" t="s">
        <v>22</v>
      </c>
      <c r="I4441" s="20" t="s">
        <v>29</v>
      </c>
      <c r="J4441" s="20" t="s">
        <v>24</v>
      </c>
      <c r="K4441" s="20" t="s">
        <v>24</v>
      </c>
      <c r="L4441" s="20">
        <v>10</v>
      </c>
      <c r="M4441" s="20" t="s">
        <v>25</v>
      </c>
      <c r="N4441" s="20">
        <v>24000</v>
      </c>
      <c r="O4441" s="20">
        <v>12000</v>
      </c>
      <c r="P4441" s="43"/>
    </row>
    <row r="4442" s="1" customFormat="true" ht="35" customHeight="true" spans="1:16">
      <c r="A4442" s="17">
        <v>4439</v>
      </c>
      <c r="B4442" s="54" t="s">
        <v>4059</v>
      </c>
      <c r="C4442" s="19">
        <v>484</v>
      </c>
      <c r="D4442" s="20">
        <v>3</v>
      </c>
      <c r="E4442" s="81" t="s">
        <v>4539</v>
      </c>
      <c r="F4442" s="20" t="s">
        <v>4541</v>
      </c>
      <c r="G4442" s="20" t="s">
        <v>21</v>
      </c>
      <c r="H4442" s="20" t="s">
        <v>22</v>
      </c>
      <c r="I4442" s="20" t="s">
        <v>37</v>
      </c>
      <c r="J4442" s="20" t="s">
        <v>24</v>
      </c>
      <c r="K4442" s="20" t="s">
        <v>24</v>
      </c>
      <c r="L4442" s="20">
        <v>2</v>
      </c>
      <c r="M4442" s="20" t="s">
        <v>25</v>
      </c>
      <c r="N4442" s="20">
        <v>4800</v>
      </c>
      <c r="O4442" s="20">
        <v>2400</v>
      </c>
      <c r="P4442" s="43"/>
    </row>
    <row r="4443" s="1" customFormat="true" ht="35" customHeight="true" spans="1:16">
      <c r="A4443" s="17">
        <v>4440</v>
      </c>
      <c r="B4443" s="54" t="s">
        <v>4059</v>
      </c>
      <c r="C4443" s="19">
        <v>485</v>
      </c>
      <c r="D4443" s="20">
        <v>4</v>
      </c>
      <c r="E4443" s="81" t="s">
        <v>4539</v>
      </c>
      <c r="F4443" s="20" t="s">
        <v>4542</v>
      </c>
      <c r="G4443" s="20" t="s">
        <v>21</v>
      </c>
      <c r="H4443" s="20" t="s">
        <v>22</v>
      </c>
      <c r="I4443" s="20" t="s">
        <v>31</v>
      </c>
      <c r="J4443" s="20" t="s">
        <v>32</v>
      </c>
      <c r="K4443" s="20">
        <v>2</v>
      </c>
      <c r="L4443" s="20">
        <v>1</v>
      </c>
      <c r="M4443" s="20" t="s">
        <v>25</v>
      </c>
      <c r="N4443" s="20">
        <v>2400</v>
      </c>
      <c r="O4443" s="20">
        <v>1200</v>
      </c>
      <c r="P4443" s="43"/>
    </row>
    <row r="4444" s="1" customFormat="true" ht="35" customHeight="true" spans="1:16">
      <c r="A4444" s="17">
        <v>4441</v>
      </c>
      <c r="B4444" s="54" t="s">
        <v>4059</v>
      </c>
      <c r="C4444" s="19">
        <v>486</v>
      </c>
      <c r="D4444" s="20">
        <v>5</v>
      </c>
      <c r="E4444" s="81" t="s">
        <v>4539</v>
      </c>
      <c r="F4444" s="20" t="s">
        <v>4543</v>
      </c>
      <c r="G4444" s="20" t="s">
        <v>21</v>
      </c>
      <c r="H4444" s="20" t="s">
        <v>22</v>
      </c>
      <c r="I4444" s="20" t="s">
        <v>31</v>
      </c>
      <c r="J4444" s="20" t="s">
        <v>39</v>
      </c>
      <c r="K4444" s="20">
        <v>2</v>
      </c>
      <c r="L4444" s="20">
        <v>1</v>
      </c>
      <c r="M4444" s="20" t="s">
        <v>25</v>
      </c>
      <c r="N4444" s="20">
        <v>2400</v>
      </c>
      <c r="O4444" s="20">
        <v>1200</v>
      </c>
      <c r="P4444" s="43"/>
    </row>
    <row r="4445" s="1" customFormat="true" ht="35" customHeight="true" spans="1:16">
      <c r="A4445" s="17">
        <v>4442</v>
      </c>
      <c r="B4445" s="54" t="s">
        <v>4059</v>
      </c>
      <c r="C4445" s="19">
        <v>487</v>
      </c>
      <c r="D4445" s="20">
        <v>6</v>
      </c>
      <c r="E4445" s="81" t="s">
        <v>4539</v>
      </c>
      <c r="F4445" s="20" t="s">
        <v>4544</v>
      </c>
      <c r="G4445" s="20" t="s">
        <v>21</v>
      </c>
      <c r="H4445" s="20" t="s">
        <v>22</v>
      </c>
      <c r="I4445" s="20" t="s">
        <v>31</v>
      </c>
      <c r="J4445" s="20" t="s">
        <v>35</v>
      </c>
      <c r="K4445" s="20">
        <v>2</v>
      </c>
      <c r="L4445" s="20">
        <v>1</v>
      </c>
      <c r="M4445" s="20" t="s">
        <v>25</v>
      </c>
      <c r="N4445" s="20">
        <v>2400</v>
      </c>
      <c r="O4445" s="20">
        <v>1200</v>
      </c>
      <c r="P4445" s="43"/>
    </row>
    <row r="4446" s="1" customFormat="true" ht="35" customHeight="true" spans="1:16">
      <c r="A4446" s="17">
        <v>4443</v>
      </c>
      <c r="B4446" s="77" t="s">
        <v>4545</v>
      </c>
      <c r="C4446" s="44">
        <v>1</v>
      </c>
      <c r="D4446" s="20">
        <v>1</v>
      </c>
      <c r="E4446" s="24" t="s">
        <v>4546</v>
      </c>
      <c r="F4446" s="18" t="s">
        <v>4547</v>
      </c>
      <c r="G4446" s="31" t="s">
        <v>21</v>
      </c>
      <c r="H4446" s="20" t="s">
        <v>22</v>
      </c>
      <c r="I4446" s="20" t="s">
        <v>23</v>
      </c>
      <c r="J4446" s="20" t="s">
        <v>24</v>
      </c>
      <c r="K4446" s="20" t="s">
        <v>24</v>
      </c>
      <c r="L4446" s="20">
        <v>10</v>
      </c>
      <c r="M4446" s="20" t="s">
        <v>25</v>
      </c>
      <c r="N4446" s="20">
        <v>24000</v>
      </c>
      <c r="O4446" s="20">
        <v>12000</v>
      </c>
      <c r="P4446" s="43">
        <f ca="1">SUMIF(E:O,E4446,O:O)</f>
        <v>345600</v>
      </c>
    </row>
    <row r="4447" s="1" customFormat="true" ht="35" customHeight="true" spans="1:16">
      <c r="A4447" s="17">
        <v>4444</v>
      </c>
      <c r="B4447" s="77" t="s">
        <v>4545</v>
      </c>
      <c r="C4447" s="44">
        <v>2</v>
      </c>
      <c r="D4447" s="20">
        <v>2</v>
      </c>
      <c r="E4447" s="24" t="s">
        <v>4546</v>
      </c>
      <c r="F4447" s="18" t="s">
        <v>4548</v>
      </c>
      <c r="G4447" s="31" t="s">
        <v>21</v>
      </c>
      <c r="H4447" s="20" t="s">
        <v>22</v>
      </c>
      <c r="I4447" s="20" t="s">
        <v>45</v>
      </c>
      <c r="J4447" s="20" t="s">
        <v>24</v>
      </c>
      <c r="K4447" s="20" t="s">
        <v>24</v>
      </c>
      <c r="L4447" s="20">
        <v>10</v>
      </c>
      <c r="M4447" s="20" t="s">
        <v>25</v>
      </c>
      <c r="N4447" s="20">
        <v>24000</v>
      </c>
      <c r="O4447" s="20">
        <v>12000</v>
      </c>
      <c r="P4447" s="43"/>
    </row>
    <row r="4448" s="1" customFormat="true" ht="35" customHeight="true" spans="1:16">
      <c r="A4448" s="17">
        <v>4445</v>
      </c>
      <c r="B4448" s="77" t="s">
        <v>4545</v>
      </c>
      <c r="C4448" s="44">
        <v>3</v>
      </c>
      <c r="D4448" s="20">
        <v>3</v>
      </c>
      <c r="E4448" s="24" t="s">
        <v>4546</v>
      </c>
      <c r="F4448" s="18" t="s">
        <v>4549</v>
      </c>
      <c r="G4448" s="31" t="s">
        <v>21</v>
      </c>
      <c r="H4448" s="20" t="s">
        <v>22</v>
      </c>
      <c r="I4448" s="20" t="s">
        <v>31</v>
      </c>
      <c r="J4448" s="20" t="s">
        <v>39</v>
      </c>
      <c r="K4448" s="20">
        <v>4</v>
      </c>
      <c r="L4448" s="20">
        <v>10</v>
      </c>
      <c r="M4448" s="20" t="s">
        <v>25</v>
      </c>
      <c r="N4448" s="20">
        <v>24000</v>
      </c>
      <c r="O4448" s="20">
        <v>12000</v>
      </c>
      <c r="P4448" s="43"/>
    </row>
    <row r="4449" s="1" customFormat="true" ht="35" customHeight="true" spans="1:16">
      <c r="A4449" s="17">
        <v>4446</v>
      </c>
      <c r="B4449" s="77" t="s">
        <v>4545</v>
      </c>
      <c r="C4449" s="44">
        <v>4</v>
      </c>
      <c r="D4449" s="20">
        <v>4</v>
      </c>
      <c r="E4449" s="24" t="s">
        <v>4546</v>
      </c>
      <c r="F4449" s="18" t="s">
        <v>4550</v>
      </c>
      <c r="G4449" s="31" t="s">
        <v>21</v>
      </c>
      <c r="H4449" s="20" t="s">
        <v>89</v>
      </c>
      <c r="I4449" s="20" t="s">
        <v>49</v>
      </c>
      <c r="J4449" s="20" t="s">
        <v>39</v>
      </c>
      <c r="K4449" s="20">
        <v>5</v>
      </c>
      <c r="L4449" s="20">
        <v>10</v>
      </c>
      <c r="M4449" s="20" t="s">
        <v>25</v>
      </c>
      <c r="N4449" s="20">
        <v>24000</v>
      </c>
      <c r="O4449" s="20">
        <v>12000</v>
      </c>
      <c r="P4449" s="43"/>
    </row>
    <row r="4450" s="1" customFormat="true" ht="35" customHeight="true" spans="1:16">
      <c r="A4450" s="17">
        <v>4447</v>
      </c>
      <c r="B4450" s="77" t="s">
        <v>4545</v>
      </c>
      <c r="C4450" s="44">
        <v>5</v>
      </c>
      <c r="D4450" s="20">
        <v>5</v>
      </c>
      <c r="E4450" s="24" t="s">
        <v>4546</v>
      </c>
      <c r="F4450" s="18" t="s">
        <v>4551</v>
      </c>
      <c r="G4450" s="31" t="s">
        <v>21</v>
      </c>
      <c r="H4450" s="20" t="s">
        <v>22</v>
      </c>
      <c r="I4450" s="20" t="s">
        <v>31</v>
      </c>
      <c r="J4450" s="20" t="s">
        <v>39</v>
      </c>
      <c r="K4450" s="20">
        <v>5</v>
      </c>
      <c r="L4450" s="20">
        <v>10</v>
      </c>
      <c r="M4450" s="20" t="s">
        <v>25</v>
      </c>
      <c r="N4450" s="20">
        <v>24000</v>
      </c>
      <c r="O4450" s="20">
        <v>12000</v>
      </c>
      <c r="P4450" s="43"/>
    </row>
    <row r="4451" s="1" customFormat="true" ht="35" customHeight="true" spans="1:16">
      <c r="A4451" s="17">
        <v>4448</v>
      </c>
      <c r="B4451" s="77" t="s">
        <v>4545</v>
      </c>
      <c r="C4451" s="44">
        <v>6</v>
      </c>
      <c r="D4451" s="20">
        <v>6</v>
      </c>
      <c r="E4451" s="24" t="s">
        <v>4546</v>
      </c>
      <c r="F4451" s="18" t="s">
        <v>4552</v>
      </c>
      <c r="G4451" s="31" t="s">
        <v>21</v>
      </c>
      <c r="H4451" s="20" t="s">
        <v>22</v>
      </c>
      <c r="I4451" s="20" t="s">
        <v>31</v>
      </c>
      <c r="J4451" s="20" t="s">
        <v>35</v>
      </c>
      <c r="K4451" s="20">
        <v>4</v>
      </c>
      <c r="L4451" s="20">
        <v>10</v>
      </c>
      <c r="M4451" s="20" t="s">
        <v>25</v>
      </c>
      <c r="N4451" s="20">
        <v>24000</v>
      </c>
      <c r="O4451" s="20">
        <v>12000</v>
      </c>
      <c r="P4451" s="43"/>
    </row>
    <row r="4452" s="1" customFormat="true" ht="35" customHeight="true" spans="1:16">
      <c r="A4452" s="17">
        <v>4449</v>
      </c>
      <c r="B4452" s="77" t="s">
        <v>4545</v>
      </c>
      <c r="C4452" s="44">
        <v>7</v>
      </c>
      <c r="D4452" s="20">
        <v>7</v>
      </c>
      <c r="E4452" s="24" t="s">
        <v>4546</v>
      </c>
      <c r="F4452" s="18" t="s">
        <v>4553</v>
      </c>
      <c r="G4452" s="31" t="s">
        <v>21</v>
      </c>
      <c r="H4452" s="20" t="s">
        <v>89</v>
      </c>
      <c r="I4452" s="20" t="s">
        <v>49</v>
      </c>
      <c r="J4452" s="20" t="s">
        <v>39</v>
      </c>
      <c r="K4452" s="20">
        <v>2</v>
      </c>
      <c r="L4452" s="20">
        <v>9</v>
      </c>
      <c r="M4452" s="20" t="s">
        <v>25</v>
      </c>
      <c r="N4452" s="20">
        <v>21600</v>
      </c>
      <c r="O4452" s="20">
        <v>10800</v>
      </c>
      <c r="P4452" s="43"/>
    </row>
    <row r="4453" s="1" customFormat="true" ht="35" customHeight="true" spans="1:16">
      <c r="A4453" s="17">
        <v>4450</v>
      </c>
      <c r="B4453" s="77" t="s">
        <v>4545</v>
      </c>
      <c r="C4453" s="44">
        <v>8</v>
      </c>
      <c r="D4453" s="20">
        <v>8</v>
      </c>
      <c r="E4453" s="24" t="s">
        <v>4546</v>
      </c>
      <c r="F4453" s="18" t="s">
        <v>4554</v>
      </c>
      <c r="G4453" s="31" t="s">
        <v>21</v>
      </c>
      <c r="H4453" s="20" t="s">
        <v>22</v>
      </c>
      <c r="I4453" s="20" t="s">
        <v>31</v>
      </c>
      <c r="J4453" s="20" t="s">
        <v>35</v>
      </c>
      <c r="K4453" s="20">
        <v>5</v>
      </c>
      <c r="L4453" s="20">
        <v>8</v>
      </c>
      <c r="M4453" s="20" t="s">
        <v>25</v>
      </c>
      <c r="N4453" s="20">
        <v>19200</v>
      </c>
      <c r="O4453" s="20">
        <v>9600</v>
      </c>
      <c r="P4453" s="43"/>
    </row>
    <row r="4454" s="1" customFormat="true" ht="35" customHeight="true" spans="1:16">
      <c r="A4454" s="17">
        <v>4451</v>
      </c>
      <c r="B4454" s="77" t="s">
        <v>4545</v>
      </c>
      <c r="C4454" s="44">
        <v>9</v>
      </c>
      <c r="D4454" s="20">
        <v>9</v>
      </c>
      <c r="E4454" s="24" t="s">
        <v>4546</v>
      </c>
      <c r="F4454" s="18" t="s">
        <v>4555</v>
      </c>
      <c r="G4454" s="31" t="s">
        <v>21</v>
      </c>
      <c r="H4454" s="20" t="s">
        <v>22</v>
      </c>
      <c r="I4454" s="20" t="s">
        <v>31</v>
      </c>
      <c r="J4454" s="20" t="s">
        <v>39</v>
      </c>
      <c r="K4454" s="20">
        <v>2</v>
      </c>
      <c r="L4454" s="20">
        <v>8</v>
      </c>
      <c r="M4454" s="20" t="s">
        <v>25</v>
      </c>
      <c r="N4454" s="20">
        <v>19200</v>
      </c>
      <c r="O4454" s="20">
        <v>9600</v>
      </c>
      <c r="P4454" s="43"/>
    </row>
    <row r="4455" s="1" customFormat="true" ht="35" customHeight="true" spans="1:16">
      <c r="A4455" s="17">
        <v>4452</v>
      </c>
      <c r="B4455" s="77" t="s">
        <v>4545</v>
      </c>
      <c r="C4455" s="44">
        <v>10</v>
      </c>
      <c r="D4455" s="20">
        <v>10</v>
      </c>
      <c r="E4455" s="24" t="s">
        <v>4546</v>
      </c>
      <c r="F4455" s="18" t="s">
        <v>4556</v>
      </c>
      <c r="G4455" s="31" t="s">
        <v>21</v>
      </c>
      <c r="H4455" s="20" t="s">
        <v>22</v>
      </c>
      <c r="I4455" s="20" t="s">
        <v>31</v>
      </c>
      <c r="J4455" s="20" t="s">
        <v>35</v>
      </c>
      <c r="K4455" s="20">
        <v>1</v>
      </c>
      <c r="L4455" s="20">
        <v>7</v>
      </c>
      <c r="M4455" s="20" t="s">
        <v>25</v>
      </c>
      <c r="N4455" s="20">
        <v>16800</v>
      </c>
      <c r="O4455" s="20">
        <v>8400</v>
      </c>
      <c r="P4455" s="43"/>
    </row>
    <row r="4456" s="1" customFormat="true" ht="35" customHeight="true" spans="1:16">
      <c r="A4456" s="17">
        <v>4453</v>
      </c>
      <c r="B4456" s="77" t="s">
        <v>4545</v>
      </c>
      <c r="C4456" s="44">
        <v>11</v>
      </c>
      <c r="D4456" s="20">
        <v>11</v>
      </c>
      <c r="E4456" s="24" t="s">
        <v>4546</v>
      </c>
      <c r="F4456" s="18" t="s">
        <v>4557</v>
      </c>
      <c r="G4456" s="31" t="s">
        <v>21</v>
      </c>
      <c r="H4456" s="20" t="s">
        <v>22</v>
      </c>
      <c r="I4456" s="20" t="s">
        <v>31</v>
      </c>
      <c r="J4456" s="20" t="s">
        <v>39</v>
      </c>
      <c r="K4456" s="20">
        <v>3</v>
      </c>
      <c r="L4456" s="20">
        <v>7</v>
      </c>
      <c r="M4456" s="20" t="s">
        <v>25</v>
      </c>
      <c r="N4456" s="20">
        <v>16800</v>
      </c>
      <c r="O4456" s="20">
        <v>8400</v>
      </c>
      <c r="P4456" s="43"/>
    </row>
    <row r="4457" s="1" customFormat="true" ht="35" customHeight="true" spans="1:16">
      <c r="A4457" s="17">
        <v>4454</v>
      </c>
      <c r="B4457" s="77" t="s">
        <v>4545</v>
      </c>
      <c r="C4457" s="44">
        <v>12</v>
      </c>
      <c r="D4457" s="20">
        <v>12</v>
      </c>
      <c r="E4457" s="24" t="s">
        <v>4546</v>
      </c>
      <c r="F4457" s="18" t="s">
        <v>4558</v>
      </c>
      <c r="G4457" s="31" t="s">
        <v>21</v>
      </c>
      <c r="H4457" s="20" t="s">
        <v>22</v>
      </c>
      <c r="I4457" s="20" t="s">
        <v>37</v>
      </c>
      <c r="J4457" s="20" t="s">
        <v>24</v>
      </c>
      <c r="K4457" s="20" t="s">
        <v>24</v>
      </c>
      <c r="L4457" s="20">
        <v>7</v>
      </c>
      <c r="M4457" s="20" t="s">
        <v>25</v>
      </c>
      <c r="N4457" s="20">
        <v>16800</v>
      </c>
      <c r="O4457" s="20">
        <v>8400</v>
      </c>
      <c r="P4457" s="43"/>
    </row>
    <row r="4458" s="1" customFormat="true" ht="35" customHeight="true" spans="1:16">
      <c r="A4458" s="17">
        <v>4455</v>
      </c>
      <c r="B4458" s="77" t="s">
        <v>4545</v>
      </c>
      <c r="C4458" s="44">
        <v>13</v>
      </c>
      <c r="D4458" s="20">
        <v>13</v>
      </c>
      <c r="E4458" s="24" t="s">
        <v>4546</v>
      </c>
      <c r="F4458" s="18" t="s">
        <v>4559</v>
      </c>
      <c r="G4458" s="31" t="s">
        <v>21</v>
      </c>
      <c r="H4458" s="20" t="s">
        <v>22</v>
      </c>
      <c r="I4458" s="20" t="s">
        <v>31</v>
      </c>
      <c r="J4458" s="20" t="s">
        <v>35</v>
      </c>
      <c r="K4458" s="20">
        <v>3</v>
      </c>
      <c r="L4458" s="20">
        <v>6</v>
      </c>
      <c r="M4458" s="20" t="s">
        <v>25</v>
      </c>
      <c r="N4458" s="20">
        <v>14400</v>
      </c>
      <c r="O4458" s="20">
        <v>7200</v>
      </c>
      <c r="P4458" s="43"/>
    </row>
    <row r="4459" s="1" customFormat="true" ht="35" customHeight="true" spans="1:16">
      <c r="A4459" s="17">
        <v>4456</v>
      </c>
      <c r="B4459" s="77" t="s">
        <v>4545</v>
      </c>
      <c r="C4459" s="44">
        <v>14</v>
      </c>
      <c r="D4459" s="20">
        <v>14</v>
      </c>
      <c r="E4459" s="24" t="s">
        <v>4546</v>
      </c>
      <c r="F4459" s="18" t="s">
        <v>4560</v>
      </c>
      <c r="G4459" s="31" t="s">
        <v>21</v>
      </c>
      <c r="H4459" s="20" t="s">
        <v>89</v>
      </c>
      <c r="I4459" s="20" t="s">
        <v>49</v>
      </c>
      <c r="J4459" s="20" t="s">
        <v>32</v>
      </c>
      <c r="K4459" s="20">
        <v>4</v>
      </c>
      <c r="L4459" s="20">
        <v>10</v>
      </c>
      <c r="M4459" s="20" t="s">
        <v>25</v>
      </c>
      <c r="N4459" s="20">
        <v>24000</v>
      </c>
      <c r="O4459" s="20">
        <v>12000</v>
      </c>
      <c r="P4459" s="43"/>
    </row>
    <row r="4460" s="1" customFormat="true" ht="35" customHeight="true" spans="1:16">
      <c r="A4460" s="17">
        <v>4457</v>
      </c>
      <c r="B4460" s="77" t="s">
        <v>4545</v>
      </c>
      <c r="C4460" s="44">
        <v>15</v>
      </c>
      <c r="D4460" s="20">
        <v>15</v>
      </c>
      <c r="E4460" s="24" t="s">
        <v>4546</v>
      </c>
      <c r="F4460" s="18" t="s">
        <v>4561</v>
      </c>
      <c r="G4460" s="31" t="s">
        <v>21</v>
      </c>
      <c r="H4460" s="20" t="s">
        <v>22</v>
      </c>
      <c r="I4460" s="20" t="s">
        <v>37</v>
      </c>
      <c r="J4460" s="20" t="s">
        <v>24</v>
      </c>
      <c r="K4460" s="20" t="s">
        <v>24</v>
      </c>
      <c r="L4460" s="20">
        <v>8</v>
      </c>
      <c r="M4460" s="20" t="s">
        <v>25</v>
      </c>
      <c r="N4460" s="20">
        <v>19200</v>
      </c>
      <c r="O4460" s="20">
        <v>9600</v>
      </c>
      <c r="P4460" s="43"/>
    </row>
    <row r="4461" s="1" customFormat="true" ht="35" customHeight="true" spans="1:16">
      <c r="A4461" s="17">
        <v>4458</v>
      </c>
      <c r="B4461" s="77" t="s">
        <v>4545</v>
      </c>
      <c r="C4461" s="44">
        <v>16</v>
      </c>
      <c r="D4461" s="20">
        <v>16</v>
      </c>
      <c r="E4461" s="24" t="s">
        <v>4546</v>
      </c>
      <c r="F4461" s="18" t="s">
        <v>4562</v>
      </c>
      <c r="G4461" s="31" t="s">
        <v>21</v>
      </c>
      <c r="H4461" s="20" t="s">
        <v>89</v>
      </c>
      <c r="I4461" s="20" t="s">
        <v>49</v>
      </c>
      <c r="J4461" s="20" t="s">
        <v>24</v>
      </c>
      <c r="K4461" s="20" t="s">
        <v>24</v>
      </c>
      <c r="L4461" s="20">
        <v>6</v>
      </c>
      <c r="M4461" s="20" t="s">
        <v>25</v>
      </c>
      <c r="N4461" s="20">
        <v>14400</v>
      </c>
      <c r="O4461" s="20">
        <v>7200</v>
      </c>
      <c r="P4461" s="43"/>
    </row>
    <row r="4462" s="1" customFormat="true" ht="35" customHeight="true" spans="1:16">
      <c r="A4462" s="17">
        <v>4459</v>
      </c>
      <c r="B4462" s="77" t="s">
        <v>4545</v>
      </c>
      <c r="C4462" s="44">
        <v>17</v>
      </c>
      <c r="D4462" s="20">
        <v>17</v>
      </c>
      <c r="E4462" s="24" t="s">
        <v>4546</v>
      </c>
      <c r="F4462" s="18" t="s">
        <v>4563</v>
      </c>
      <c r="G4462" s="31" t="s">
        <v>21</v>
      </c>
      <c r="H4462" s="20" t="s">
        <v>22</v>
      </c>
      <c r="I4462" s="20" t="s">
        <v>31</v>
      </c>
      <c r="J4462" s="20" t="s">
        <v>39</v>
      </c>
      <c r="K4462" s="20">
        <v>1</v>
      </c>
      <c r="L4462" s="20">
        <v>4</v>
      </c>
      <c r="M4462" s="20" t="s">
        <v>25</v>
      </c>
      <c r="N4462" s="20">
        <v>9600</v>
      </c>
      <c r="O4462" s="20">
        <v>4800</v>
      </c>
      <c r="P4462" s="43"/>
    </row>
    <row r="4463" s="1" customFormat="true" ht="35" customHeight="true" spans="1:16">
      <c r="A4463" s="17">
        <v>4460</v>
      </c>
      <c r="B4463" s="77" t="s">
        <v>4545</v>
      </c>
      <c r="C4463" s="44">
        <v>18</v>
      </c>
      <c r="D4463" s="20">
        <v>18</v>
      </c>
      <c r="E4463" s="24" t="s">
        <v>4546</v>
      </c>
      <c r="F4463" s="18" t="s">
        <v>4564</v>
      </c>
      <c r="G4463" s="31" t="s">
        <v>21</v>
      </c>
      <c r="H4463" s="20" t="s">
        <v>89</v>
      </c>
      <c r="I4463" s="20" t="s">
        <v>49</v>
      </c>
      <c r="J4463" s="20" t="s">
        <v>32</v>
      </c>
      <c r="K4463" s="20">
        <v>5</v>
      </c>
      <c r="L4463" s="20">
        <v>6</v>
      </c>
      <c r="M4463" s="20" t="s">
        <v>25</v>
      </c>
      <c r="N4463" s="20">
        <v>14400</v>
      </c>
      <c r="O4463" s="20">
        <v>7200</v>
      </c>
      <c r="P4463" s="43"/>
    </row>
    <row r="4464" s="1" customFormat="true" ht="35" customHeight="true" spans="1:16">
      <c r="A4464" s="17">
        <v>4461</v>
      </c>
      <c r="B4464" s="77" t="s">
        <v>4545</v>
      </c>
      <c r="C4464" s="44">
        <v>19</v>
      </c>
      <c r="D4464" s="20">
        <v>19</v>
      </c>
      <c r="E4464" s="24" t="s">
        <v>4546</v>
      </c>
      <c r="F4464" s="18" t="s">
        <v>4565</v>
      </c>
      <c r="G4464" s="31" t="s">
        <v>21</v>
      </c>
      <c r="H4464" s="20" t="s">
        <v>22</v>
      </c>
      <c r="I4464" s="20" t="s">
        <v>31</v>
      </c>
      <c r="J4464" s="20" t="s">
        <v>35</v>
      </c>
      <c r="K4464" s="20">
        <v>5</v>
      </c>
      <c r="L4464" s="20">
        <v>6</v>
      </c>
      <c r="M4464" s="20" t="s">
        <v>25</v>
      </c>
      <c r="N4464" s="20">
        <v>14400</v>
      </c>
      <c r="O4464" s="20">
        <v>7200</v>
      </c>
      <c r="P4464" s="43"/>
    </row>
    <row r="4465" s="1" customFormat="true" ht="35" customHeight="true" spans="1:16">
      <c r="A4465" s="17">
        <v>4462</v>
      </c>
      <c r="B4465" s="77" t="s">
        <v>4545</v>
      </c>
      <c r="C4465" s="44">
        <v>20</v>
      </c>
      <c r="D4465" s="20">
        <v>20</v>
      </c>
      <c r="E4465" s="24" t="s">
        <v>4546</v>
      </c>
      <c r="F4465" s="18" t="s">
        <v>4566</v>
      </c>
      <c r="G4465" s="31" t="s">
        <v>21</v>
      </c>
      <c r="H4465" s="20" t="s">
        <v>89</v>
      </c>
      <c r="I4465" s="20" t="s">
        <v>49</v>
      </c>
      <c r="J4465" s="20" t="s">
        <v>35</v>
      </c>
      <c r="K4465" s="20">
        <v>2</v>
      </c>
      <c r="L4465" s="20">
        <v>5</v>
      </c>
      <c r="M4465" s="20" t="s">
        <v>25</v>
      </c>
      <c r="N4465" s="20">
        <v>12000</v>
      </c>
      <c r="O4465" s="20">
        <v>6000</v>
      </c>
      <c r="P4465" s="43"/>
    </row>
    <row r="4466" s="1" customFormat="true" ht="35" customHeight="true" spans="1:16">
      <c r="A4466" s="17">
        <v>4463</v>
      </c>
      <c r="B4466" s="77" t="s">
        <v>4545</v>
      </c>
      <c r="C4466" s="44">
        <v>21</v>
      </c>
      <c r="D4466" s="20">
        <v>21</v>
      </c>
      <c r="E4466" s="24" t="s">
        <v>4546</v>
      </c>
      <c r="F4466" s="18" t="s">
        <v>4567</v>
      </c>
      <c r="G4466" s="31" t="s">
        <v>21</v>
      </c>
      <c r="H4466" s="20" t="s">
        <v>22</v>
      </c>
      <c r="I4466" s="20" t="s">
        <v>31</v>
      </c>
      <c r="J4466" s="20" t="s">
        <v>32</v>
      </c>
      <c r="K4466" s="20">
        <v>1</v>
      </c>
      <c r="L4466" s="20">
        <v>5</v>
      </c>
      <c r="M4466" s="20" t="s">
        <v>25</v>
      </c>
      <c r="N4466" s="20">
        <v>12000</v>
      </c>
      <c r="O4466" s="20">
        <v>6000</v>
      </c>
      <c r="P4466" s="43"/>
    </row>
    <row r="4467" s="1" customFormat="true" ht="35" customHeight="true" spans="1:16">
      <c r="A4467" s="17">
        <v>4464</v>
      </c>
      <c r="B4467" s="77" t="s">
        <v>4545</v>
      </c>
      <c r="C4467" s="44">
        <v>22</v>
      </c>
      <c r="D4467" s="20">
        <v>22</v>
      </c>
      <c r="E4467" s="24" t="s">
        <v>4546</v>
      </c>
      <c r="F4467" s="18" t="s">
        <v>4568</v>
      </c>
      <c r="G4467" s="31" t="s">
        <v>21</v>
      </c>
      <c r="H4467" s="20" t="s">
        <v>89</v>
      </c>
      <c r="I4467" s="20" t="s">
        <v>49</v>
      </c>
      <c r="J4467" s="20" t="s">
        <v>39</v>
      </c>
      <c r="K4467" s="20">
        <v>3</v>
      </c>
      <c r="L4467" s="20">
        <v>5</v>
      </c>
      <c r="M4467" s="20" t="s">
        <v>25</v>
      </c>
      <c r="N4467" s="20">
        <v>12000</v>
      </c>
      <c r="O4467" s="20">
        <v>6000</v>
      </c>
      <c r="P4467" s="43"/>
    </row>
    <row r="4468" s="1" customFormat="true" ht="35" customHeight="true" spans="1:16">
      <c r="A4468" s="17">
        <v>4465</v>
      </c>
      <c r="B4468" s="77" t="s">
        <v>4545</v>
      </c>
      <c r="C4468" s="44">
        <v>23</v>
      </c>
      <c r="D4468" s="20">
        <v>23</v>
      </c>
      <c r="E4468" s="24" t="s">
        <v>4546</v>
      </c>
      <c r="F4468" s="18" t="s">
        <v>4569</v>
      </c>
      <c r="G4468" s="31" t="s">
        <v>21</v>
      </c>
      <c r="H4468" s="20" t="s">
        <v>22</v>
      </c>
      <c r="I4468" s="20" t="s">
        <v>31</v>
      </c>
      <c r="J4468" s="20" t="s">
        <v>32</v>
      </c>
      <c r="K4468" s="20">
        <v>3</v>
      </c>
      <c r="L4468" s="20">
        <v>4</v>
      </c>
      <c r="M4468" s="20" t="s">
        <v>25</v>
      </c>
      <c r="N4468" s="20">
        <v>9600</v>
      </c>
      <c r="O4468" s="20">
        <v>4800</v>
      </c>
      <c r="P4468" s="43"/>
    </row>
    <row r="4469" s="1" customFormat="true" ht="35" customHeight="true" spans="1:16">
      <c r="A4469" s="17">
        <v>4466</v>
      </c>
      <c r="B4469" s="77" t="s">
        <v>4545</v>
      </c>
      <c r="C4469" s="44">
        <v>24</v>
      </c>
      <c r="D4469" s="20">
        <v>24</v>
      </c>
      <c r="E4469" s="24" t="s">
        <v>4546</v>
      </c>
      <c r="F4469" s="18" t="s">
        <v>4570</v>
      </c>
      <c r="G4469" s="31" t="s">
        <v>21</v>
      </c>
      <c r="H4469" s="20" t="s">
        <v>89</v>
      </c>
      <c r="I4469" s="20" t="s">
        <v>49</v>
      </c>
      <c r="J4469" s="20" t="s">
        <v>35</v>
      </c>
      <c r="K4469" s="20">
        <v>4</v>
      </c>
      <c r="L4469" s="20">
        <v>4</v>
      </c>
      <c r="M4469" s="20" t="s">
        <v>25</v>
      </c>
      <c r="N4469" s="20">
        <v>9600</v>
      </c>
      <c r="O4469" s="20">
        <v>4800</v>
      </c>
      <c r="P4469" s="43"/>
    </row>
    <row r="4470" s="1" customFormat="true" ht="35" customHeight="true" spans="1:16">
      <c r="A4470" s="17">
        <v>4467</v>
      </c>
      <c r="B4470" s="77" t="s">
        <v>4545</v>
      </c>
      <c r="C4470" s="44">
        <v>25</v>
      </c>
      <c r="D4470" s="20">
        <v>25</v>
      </c>
      <c r="E4470" s="24" t="s">
        <v>4546</v>
      </c>
      <c r="F4470" s="18" t="s">
        <v>4571</v>
      </c>
      <c r="G4470" s="31" t="s">
        <v>21</v>
      </c>
      <c r="H4470" s="20" t="s">
        <v>22</v>
      </c>
      <c r="I4470" s="20" t="s">
        <v>31</v>
      </c>
      <c r="J4470" s="20" t="s">
        <v>24</v>
      </c>
      <c r="K4470" s="20" t="s">
        <v>24</v>
      </c>
      <c r="L4470" s="20">
        <v>4</v>
      </c>
      <c r="M4470" s="20" t="s">
        <v>25</v>
      </c>
      <c r="N4470" s="20">
        <v>9600</v>
      </c>
      <c r="O4470" s="20">
        <v>4800</v>
      </c>
      <c r="P4470" s="43"/>
    </row>
    <row r="4471" s="1" customFormat="true" ht="35" customHeight="true" spans="1:16">
      <c r="A4471" s="17">
        <v>4468</v>
      </c>
      <c r="B4471" s="77" t="s">
        <v>4545</v>
      </c>
      <c r="C4471" s="44">
        <v>26</v>
      </c>
      <c r="D4471" s="20">
        <v>26</v>
      </c>
      <c r="E4471" s="24" t="s">
        <v>4546</v>
      </c>
      <c r="F4471" s="18" t="s">
        <v>4572</v>
      </c>
      <c r="G4471" s="31" t="s">
        <v>21</v>
      </c>
      <c r="H4471" s="20" t="s">
        <v>42</v>
      </c>
      <c r="I4471" s="20" t="s">
        <v>43</v>
      </c>
      <c r="J4471" s="20" t="s">
        <v>24</v>
      </c>
      <c r="K4471" s="20" t="s">
        <v>24</v>
      </c>
      <c r="L4471" s="20">
        <v>4</v>
      </c>
      <c r="M4471" s="20" t="s">
        <v>25</v>
      </c>
      <c r="N4471" s="20">
        <v>9600</v>
      </c>
      <c r="O4471" s="20">
        <v>4800</v>
      </c>
      <c r="P4471" s="43"/>
    </row>
    <row r="4472" s="1" customFormat="true" ht="35" customHeight="true" spans="1:16">
      <c r="A4472" s="17">
        <v>4469</v>
      </c>
      <c r="B4472" s="77" t="s">
        <v>4545</v>
      </c>
      <c r="C4472" s="44">
        <v>27</v>
      </c>
      <c r="D4472" s="20">
        <v>27</v>
      </c>
      <c r="E4472" s="24" t="s">
        <v>4546</v>
      </c>
      <c r="F4472" s="18" t="s">
        <v>4573</v>
      </c>
      <c r="G4472" s="20" t="s">
        <v>21</v>
      </c>
      <c r="H4472" s="20" t="s">
        <v>89</v>
      </c>
      <c r="I4472" s="20" t="s">
        <v>49</v>
      </c>
      <c r="J4472" s="20" t="s">
        <v>39</v>
      </c>
      <c r="K4472" s="20">
        <v>1</v>
      </c>
      <c r="L4472" s="20">
        <v>4</v>
      </c>
      <c r="M4472" s="20" t="s">
        <v>25</v>
      </c>
      <c r="N4472" s="20">
        <v>9600</v>
      </c>
      <c r="O4472" s="20">
        <v>4800</v>
      </c>
      <c r="P4472" s="43"/>
    </row>
    <row r="4473" s="1" customFormat="true" ht="35" customHeight="true" spans="1:16">
      <c r="A4473" s="17">
        <v>4470</v>
      </c>
      <c r="B4473" s="77" t="s">
        <v>4545</v>
      </c>
      <c r="C4473" s="44">
        <v>28</v>
      </c>
      <c r="D4473" s="20">
        <v>28</v>
      </c>
      <c r="E4473" s="24" t="s">
        <v>4546</v>
      </c>
      <c r="F4473" s="18" t="s">
        <v>4574</v>
      </c>
      <c r="G4473" s="20" t="s">
        <v>21</v>
      </c>
      <c r="H4473" s="20" t="s">
        <v>22</v>
      </c>
      <c r="I4473" s="20" t="s">
        <v>31</v>
      </c>
      <c r="J4473" s="20" t="s">
        <v>39</v>
      </c>
      <c r="K4473" s="20">
        <v>2</v>
      </c>
      <c r="L4473" s="20">
        <v>3</v>
      </c>
      <c r="M4473" s="20" t="s">
        <v>25</v>
      </c>
      <c r="N4473" s="20">
        <v>7200</v>
      </c>
      <c r="O4473" s="20">
        <v>3600</v>
      </c>
      <c r="P4473" s="43"/>
    </row>
    <row r="4474" s="1" customFormat="true" ht="35" customHeight="true" spans="1:16">
      <c r="A4474" s="17">
        <v>4471</v>
      </c>
      <c r="B4474" s="77" t="s">
        <v>4545</v>
      </c>
      <c r="C4474" s="44">
        <v>29</v>
      </c>
      <c r="D4474" s="20">
        <v>29</v>
      </c>
      <c r="E4474" s="24" t="s">
        <v>4546</v>
      </c>
      <c r="F4474" s="18" t="s">
        <v>4575</v>
      </c>
      <c r="G4474" s="20" t="s">
        <v>21</v>
      </c>
      <c r="H4474" s="20" t="s">
        <v>22</v>
      </c>
      <c r="I4474" s="20" t="s">
        <v>31</v>
      </c>
      <c r="J4474" s="20" t="s">
        <v>24</v>
      </c>
      <c r="K4474" s="20" t="s">
        <v>24</v>
      </c>
      <c r="L4474" s="20">
        <v>3</v>
      </c>
      <c r="M4474" s="20" t="s">
        <v>25</v>
      </c>
      <c r="N4474" s="20">
        <v>7200</v>
      </c>
      <c r="O4474" s="20">
        <v>3600</v>
      </c>
      <c r="P4474" s="43"/>
    </row>
    <row r="4475" s="1" customFormat="true" ht="35" customHeight="true" spans="1:16">
      <c r="A4475" s="17">
        <v>4472</v>
      </c>
      <c r="B4475" s="77" t="s">
        <v>4545</v>
      </c>
      <c r="C4475" s="44">
        <v>30</v>
      </c>
      <c r="D4475" s="20">
        <v>30</v>
      </c>
      <c r="E4475" s="24" t="s">
        <v>4546</v>
      </c>
      <c r="F4475" s="18" t="s">
        <v>755</v>
      </c>
      <c r="G4475" s="20" t="s">
        <v>21</v>
      </c>
      <c r="H4475" s="20" t="s">
        <v>89</v>
      </c>
      <c r="I4475" s="20" t="s">
        <v>49</v>
      </c>
      <c r="J4475" s="20" t="s">
        <v>35</v>
      </c>
      <c r="K4475" s="20">
        <v>3</v>
      </c>
      <c r="L4475" s="20">
        <v>3</v>
      </c>
      <c r="M4475" s="20" t="s">
        <v>25</v>
      </c>
      <c r="N4475" s="20">
        <v>7200</v>
      </c>
      <c r="O4475" s="20">
        <v>3600</v>
      </c>
      <c r="P4475" s="43"/>
    </row>
    <row r="4476" s="1" customFormat="true" ht="35" customHeight="true" spans="1:16">
      <c r="A4476" s="17">
        <v>4473</v>
      </c>
      <c r="B4476" s="77" t="s">
        <v>4545</v>
      </c>
      <c r="C4476" s="44">
        <v>31</v>
      </c>
      <c r="D4476" s="20">
        <v>31</v>
      </c>
      <c r="E4476" s="24" t="s">
        <v>4546</v>
      </c>
      <c r="F4476" s="18" t="s">
        <v>4576</v>
      </c>
      <c r="G4476" s="20" t="s">
        <v>21</v>
      </c>
      <c r="H4476" s="20" t="s">
        <v>22</v>
      </c>
      <c r="I4476" s="20" t="s">
        <v>31</v>
      </c>
      <c r="J4476" s="20" t="s">
        <v>35</v>
      </c>
      <c r="K4476" s="20">
        <v>1</v>
      </c>
      <c r="L4476" s="20">
        <v>7</v>
      </c>
      <c r="M4476" s="20" t="s">
        <v>25</v>
      </c>
      <c r="N4476" s="20">
        <v>16800</v>
      </c>
      <c r="O4476" s="20">
        <v>8400</v>
      </c>
      <c r="P4476" s="43"/>
    </row>
    <row r="4477" s="1" customFormat="true" ht="35" customHeight="true" spans="1:16">
      <c r="A4477" s="17">
        <v>4474</v>
      </c>
      <c r="B4477" s="77" t="s">
        <v>4545</v>
      </c>
      <c r="C4477" s="44">
        <v>32</v>
      </c>
      <c r="D4477" s="20">
        <v>32</v>
      </c>
      <c r="E4477" s="24" t="s">
        <v>4546</v>
      </c>
      <c r="F4477" s="18" t="s">
        <v>4577</v>
      </c>
      <c r="G4477" s="20" t="s">
        <v>21</v>
      </c>
      <c r="H4477" s="20" t="s">
        <v>89</v>
      </c>
      <c r="I4477" s="20" t="s">
        <v>49</v>
      </c>
      <c r="J4477" s="20" t="s">
        <v>32</v>
      </c>
      <c r="K4477" s="20">
        <v>3</v>
      </c>
      <c r="L4477" s="20">
        <v>6</v>
      </c>
      <c r="M4477" s="20" t="s">
        <v>25</v>
      </c>
      <c r="N4477" s="20">
        <v>14400</v>
      </c>
      <c r="O4477" s="20">
        <v>7200</v>
      </c>
      <c r="P4477" s="43"/>
    </row>
    <row r="4478" s="1" customFormat="true" ht="35" customHeight="true" spans="1:16">
      <c r="A4478" s="17">
        <v>4475</v>
      </c>
      <c r="B4478" s="77" t="s">
        <v>4545</v>
      </c>
      <c r="C4478" s="44">
        <v>33</v>
      </c>
      <c r="D4478" s="20">
        <v>33</v>
      </c>
      <c r="E4478" s="24" t="s">
        <v>4546</v>
      </c>
      <c r="F4478" s="18" t="s">
        <v>4578</v>
      </c>
      <c r="G4478" s="20" t="s">
        <v>21</v>
      </c>
      <c r="H4478" s="20" t="s">
        <v>22</v>
      </c>
      <c r="I4478" s="20" t="s">
        <v>31</v>
      </c>
      <c r="J4478" s="20" t="s">
        <v>32</v>
      </c>
      <c r="K4478" s="20">
        <v>2</v>
      </c>
      <c r="L4478" s="20">
        <v>10</v>
      </c>
      <c r="M4478" s="20" t="s">
        <v>25</v>
      </c>
      <c r="N4478" s="20">
        <v>24000</v>
      </c>
      <c r="O4478" s="20">
        <v>12000</v>
      </c>
      <c r="P4478" s="43"/>
    </row>
    <row r="4479" s="1" customFormat="true" ht="35" customHeight="true" spans="1:16">
      <c r="A4479" s="17">
        <v>4476</v>
      </c>
      <c r="B4479" s="77" t="s">
        <v>4545</v>
      </c>
      <c r="C4479" s="44">
        <v>34</v>
      </c>
      <c r="D4479" s="20">
        <v>34</v>
      </c>
      <c r="E4479" s="24" t="s">
        <v>4546</v>
      </c>
      <c r="F4479" s="18" t="s">
        <v>4579</v>
      </c>
      <c r="G4479" s="20" t="s">
        <v>21</v>
      </c>
      <c r="H4479" s="20" t="s">
        <v>89</v>
      </c>
      <c r="I4479" s="20" t="s">
        <v>49</v>
      </c>
      <c r="J4479" s="20" t="s">
        <v>35</v>
      </c>
      <c r="K4479" s="20">
        <v>1</v>
      </c>
      <c r="L4479" s="20">
        <v>5</v>
      </c>
      <c r="M4479" s="20" t="s">
        <v>25</v>
      </c>
      <c r="N4479" s="20">
        <v>12000</v>
      </c>
      <c r="O4479" s="20">
        <v>6000</v>
      </c>
      <c r="P4479" s="43"/>
    </row>
    <row r="4480" s="1" customFormat="true" ht="35" customHeight="true" spans="1:16">
      <c r="A4480" s="17">
        <v>4477</v>
      </c>
      <c r="B4480" s="77" t="s">
        <v>4545</v>
      </c>
      <c r="C4480" s="44">
        <v>35</v>
      </c>
      <c r="D4480" s="20">
        <v>35</v>
      </c>
      <c r="E4480" s="24" t="s">
        <v>4546</v>
      </c>
      <c r="F4480" s="18" t="s">
        <v>4580</v>
      </c>
      <c r="G4480" s="20" t="s">
        <v>21</v>
      </c>
      <c r="H4480" s="20" t="s">
        <v>22</v>
      </c>
      <c r="I4480" s="20" t="s">
        <v>37</v>
      </c>
      <c r="J4480" s="20" t="s">
        <v>24</v>
      </c>
      <c r="K4480" s="20" t="s">
        <v>24</v>
      </c>
      <c r="L4480" s="20">
        <v>5</v>
      </c>
      <c r="M4480" s="20" t="s">
        <v>25</v>
      </c>
      <c r="N4480" s="20">
        <v>12000</v>
      </c>
      <c r="O4480" s="20">
        <v>6000</v>
      </c>
      <c r="P4480" s="43"/>
    </row>
    <row r="4481" s="1" customFormat="true" ht="35" customHeight="true" spans="1:16">
      <c r="A4481" s="17">
        <v>4478</v>
      </c>
      <c r="B4481" s="77" t="s">
        <v>4545</v>
      </c>
      <c r="C4481" s="44">
        <v>36</v>
      </c>
      <c r="D4481" s="20">
        <v>36</v>
      </c>
      <c r="E4481" s="24" t="s">
        <v>4546</v>
      </c>
      <c r="F4481" s="18" t="s">
        <v>4581</v>
      </c>
      <c r="G4481" s="20" t="s">
        <v>21</v>
      </c>
      <c r="H4481" s="20" t="s">
        <v>22</v>
      </c>
      <c r="I4481" s="20" t="s">
        <v>31</v>
      </c>
      <c r="J4481" s="20" t="s">
        <v>32</v>
      </c>
      <c r="K4481" s="20">
        <v>4</v>
      </c>
      <c r="L4481" s="20">
        <v>4</v>
      </c>
      <c r="M4481" s="20" t="s">
        <v>25</v>
      </c>
      <c r="N4481" s="20">
        <v>9600</v>
      </c>
      <c r="O4481" s="20">
        <v>4800</v>
      </c>
      <c r="P4481" s="43"/>
    </row>
    <row r="4482" s="1" customFormat="true" ht="35" customHeight="true" spans="1:16">
      <c r="A4482" s="17">
        <v>4479</v>
      </c>
      <c r="B4482" s="77" t="s">
        <v>4545</v>
      </c>
      <c r="C4482" s="44">
        <v>37</v>
      </c>
      <c r="D4482" s="20">
        <v>37</v>
      </c>
      <c r="E4482" s="24" t="s">
        <v>4546</v>
      </c>
      <c r="F4482" s="18" t="s">
        <v>4582</v>
      </c>
      <c r="G4482" s="20" t="s">
        <v>21</v>
      </c>
      <c r="H4482" s="20" t="s">
        <v>22</v>
      </c>
      <c r="I4482" s="20" t="s">
        <v>459</v>
      </c>
      <c r="J4482" s="20" t="s">
        <v>24</v>
      </c>
      <c r="K4482" s="20" t="s">
        <v>24</v>
      </c>
      <c r="L4482" s="20">
        <v>2</v>
      </c>
      <c r="M4482" s="20" t="s">
        <v>25</v>
      </c>
      <c r="N4482" s="20">
        <v>4800</v>
      </c>
      <c r="O4482" s="20">
        <v>2400</v>
      </c>
      <c r="P4482" s="43"/>
    </row>
    <row r="4483" s="1" customFormat="true" ht="35" customHeight="true" spans="1:16">
      <c r="A4483" s="17">
        <v>4480</v>
      </c>
      <c r="B4483" s="77" t="s">
        <v>4545</v>
      </c>
      <c r="C4483" s="44">
        <v>38</v>
      </c>
      <c r="D4483" s="20">
        <v>38</v>
      </c>
      <c r="E4483" s="24" t="s">
        <v>4546</v>
      </c>
      <c r="F4483" s="18" t="s">
        <v>768</v>
      </c>
      <c r="G4483" s="20" t="s">
        <v>21</v>
      </c>
      <c r="H4483" s="20" t="s">
        <v>22</v>
      </c>
      <c r="I4483" s="20" t="s">
        <v>31</v>
      </c>
      <c r="J4483" s="20" t="s">
        <v>35</v>
      </c>
      <c r="K4483" s="20">
        <v>2</v>
      </c>
      <c r="L4483" s="20">
        <v>10</v>
      </c>
      <c r="M4483" s="20" t="s">
        <v>25</v>
      </c>
      <c r="N4483" s="20">
        <v>24000</v>
      </c>
      <c r="O4483" s="20">
        <v>12000</v>
      </c>
      <c r="P4483" s="43"/>
    </row>
    <row r="4484" s="1" customFormat="true" ht="35" customHeight="true" spans="1:16">
      <c r="A4484" s="17">
        <v>4481</v>
      </c>
      <c r="B4484" s="77" t="s">
        <v>4545</v>
      </c>
      <c r="C4484" s="44">
        <v>39</v>
      </c>
      <c r="D4484" s="20">
        <v>39</v>
      </c>
      <c r="E4484" s="24" t="s">
        <v>4546</v>
      </c>
      <c r="F4484" s="18" t="s">
        <v>4583</v>
      </c>
      <c r="G4484" s="20" t="s">
        <v>21</v>
      </c>
      <c r="H4484" s="20" t="s">
        <v>22</v>
      </c>
      <c r="I4484" s="20" t="s">
        <v>31</v>
      </c>
      <c r="J4484" s="20" t="s">
        <v>35</v>
      </c>
      <c r="K4484" s="20">
        <v>5</v>
      </c>
      <c r="L4484" s="20">
        <v>2</v>
      </c>
      <c r="M4484" s="20" t="s">
        <v>25</v>
      </c>
      <c r="N4484" s="20">
        <v>4800</v>
      </c>
      <c r="O4484" s="20">
        <v>2400</v>
      </c>
      <c r="P4484" s="43"/>
    </row>
    <row r="4485" s="1" customFormat="true" ht="35" customHeight="true" spans="1:16">
      <c r="A4485" s="17">
        <v>4482</v>
      </c>
      <c r="B4485" s="77" t="s">
        <v>4545</v>
      </c>
      <c r="C4485" s="44">
        <v>40</v>
      </c>
      <c r="D4485" s="20">
        <v>40</v>
      </c>
      <c r="E4485" s="24" t="s">
        <v>4546</v>
      </c>
      <c r="F4485" s="18" t="s">
        <v>4584</v>
      </c>
      <c r="G4485" s="20" t="s">
        <v>21</v>
      </c>
      <c r="H4485" s="20" t="s">
        <v>22</v>
      </c>
      <c r="I4485" s="20" t="s">
        <v>31</v>
      </c>
      <c r="J4485" s="20" t="s">
        <v>39</v>
      </c>
      <c r="K4485" s="20">
        <v>4</v>
      </c>
      <c r="L4485" s="20">
        <v>2</v>
      </c>
      <c r="M4485" s="20" t="s">
        <v>25</v>
      </c>
      <c r="N4485" s="20">
        <v>4800</v>
      </c>
      <c r="O4485" s="20">
        <v>2400</v>
      </c>
      <c r="P4485" s="43"/>
    </row>
    <row r="4486" s="1" customFormat="true" ht="35" customHeight="true" spans="1:16">
      <c r="A4486" s="17">
        <v>4483</v>
      </c>
      <c r="B4486" s="77" t="s">
        <v>4545</v>
      </c>
      <c r="C4486" s="44">
        <v>41</v>
      </c>
      <c r="D4486" s="20">
        <v>41</v>
      </c>
      <c r="E4486" s="24" t="s">
        <v>4546</v>
      </c>
      <c r="F4486" s="18" t="s">
        <v>4585</v>
      </c>
      <c r="G4486" s="20" t="s">
        <v>21</v>
      </c>
      <c r="H4486" s="20" t="s">
        <v>22</v>
      </c>
      <c r="I4486" s="20" t="s">
        <v>31</v>
      </c>
      <c r="J4486" s="20" t="s">
        <v>32</v>
      </c>
      <c r="K4486" s="20">
        <v>5</v>
      </c>
      <c r="L4486" s="20">
        <v>5</v>
      </c>
      <c r="M4486" s="20" t="s">
        <v>25</v>
      </c>
      <c r="N4486" s="20">
        <v>12000</v>
      </c>
      <c r="O4486" s="20">
        <v>6000</v>
      </c>
      <c r="P4486" s="43"/>
    </row>
    <row r="4487" s="1" customFormat="true" ht="35" customHeight="true" spans="1:16">
      <c r="A4487" s="17">
        <v>4484</v>
      </c>
      <c r="B4487" s="77" t="s">
        <v>4545</v>
      </c>
      <c r="C4487" s="44">
        <v>42</v>
      </c>
      <c r="D4487" s="20">
        <v>42</v>
      </c>
      <c r="E4487" s="24" t="s">
        <v>4546</v>
      </c>
      <c r="F4487" s="18" t="s">
        <v>3967</v>
      </c>
      <c r="G4487" s="20" t="s">
        <v>21</v>
      </c>
      <c r="H4487" s="20" t="s">
        <v>22</v>
      </c>
      <c r="I4487" s="20" t="s">
        <v>31</v>
      </c>
      <c r="J4487" s="20" t="s">
        <v>32</v>
      </c>
      <c r="K4487" s="20">
        <v>1</v>
      </c>
      <c r="L4487" s="20">
        <v>2</v>
      </c>
      <c r="M4487" s="20" t="s">
        <v>25</v>
      </c>
      <c r="N4487" s="20">
        <v>4800</v>
      </c>
      <c r="O4487" s="20">
        <v>2400</v>
      </c>
      <c r="P4487" s="43"/>
    </row>
    <row r="4488" s="1" customFormat="true" ht="35" customHeight="true" spans="1:16">
      <c r="A4488" s="17">
        <v>4485</v>
      </c>
      <c r="B4488" s="77" t="s">
        <v>4545</v>
      </c>
      <c r="C4488" s="44">
        <v>43</v>
      </c>
      <c r="D4488" s="20">
        <v>43</v>
      </c>
      <c r="E4488" s="24" t="s">
        <v>4546</v>
      </c>
      <c r="F4488" s="18" t="s">
        <v>4586</v>
      </c>
      <c r="G4488" s="20" t="s">
        <v>21</v>
      </c>
      <c r="H4488" s="20" t="s">
        <v>22</v>
      </c>
      <c r="I4488" s="20" t="s">
        <v>31</v>
      </c>
      <c r="J4488" s="20" t="s">
        <v>35</v>
      </c>
      <c r="K4488" s="20">
        <v>4</v>
      </c>
      <c r="L4488" s="20">
        <v>2</v>
      </c>
      <c r="M4488" s="20" t="s">
        <v>25</v>
      </c>
      <c r="N4488" s="20">
        <v>4800</v>
      </c>
      <c r="O4488" s="20">
        <v>2400</v>
      </c>
      <c r="P4488" s="43"/>
    </row>
    <row r="4489" s="1" customFormat="true" ht="35" customHeight="true" spans="1:16">
      <c r="A4489" s="17">
        <v>4486</v>
      </c>
      <c r="B4489" s="77" t="s">
        <v>4545</v>
      </c>
      <c r="C4489" s="44">
        <v>44</v>
      </c>
      <c r="D4489" s="20">
        <v>44</v>
      </c>
      <c r="E4489" s="24" t="s">
        <v>4546</v>
      </c>
      <c r="F4489" s="18" t="s">
        <v>4587</v>
      </c>
      <c r="G4489" s="20" t="s">
        <v>21</v>
      </c>
      <c r="H4489" s="20" t="s">
        <v>22</v>
      </c>
      <c r="I4489" s="20" t="s">
        <v>31</v>
      </c>
      <c r="J4489" s="20" t="s">
        <v>35</v>
      </c>
      <c r="K4489" s="20">
        <v>3</v>
      </c>
      <c r="L4489" s="20">
        <v>2</v>
      </c>
      <c r="M4489" s="20" t="s">
        <v>25</v>
      </c>
      <c r="N4489" s="20">
        <v>4800</v>
      </c>
      <c r="O4489" s="20">
        <v>2400</v>
      </c>
      <c r="P4489" s="43"/>
    </row>
    <row r="4490" s="1" customFormat="true" ht="35" customHeight="true" spans="1:16">
      <c r="A4490" s="17">
        <v>4487</v>
      </c>
      <c r="B4490" s="77" t="s">
        <v>4545</v>
      </c>
      <c r="C4490" s="44">
        <v>45</v>
      </c>
      <c r="D4490" s="20">
        <v>45</v>
      </c>
      <c r="E4490" s="24" t="s">
        <v>4546</v>
      </c>
      <c r="F4490" s="18" t="s">
        <v>4588</v>
      </c>
      <c r="G4490" s="20" t="s">
        <v>21</v>
      </c>
      <c r="H4490" s="20" t="s">
        <v>22</v>
      </c>
      <c r="I4490" s="20" t="s">
        <v>54</v>
      </c>
      <c r="J4490" s="20" t="s">
        <v>24</v>
      </c>
      <c r="K4490" s="20" t="s">
        <v>24</v>
      </c>
      <c r="L4490" s="20">
        <v>10</v>
      </c>
      <c r="M4490" s="20" t="s">
        <v>25</v>
      </c>
      <c r="N4490" s="20">
        <v>24000</v>
      </c>
      <c r="O4490" s="20">
        <v>12000</v>
      </c>
      <c r="P4490" s="43"/>
    </row>
    <row r="4491" s="1" customFormat="true" ht="35" customHeight="true" spans="1:16">
      <c r="A4491" s="17">
        <v>4488</v>
      </c>
      <c r="B4491" s="77" t="s">
        <v>4545</v>
      </c>
      <c r="C4491" s="44">
        <v>46</v>
      </c>
      <c r="D4491" s="20">
        <v>46</v>
      </c>
      <c r="E4491" s="24" t="s">
        <v>4546</v>
      </c>
      <c r="F4491" s="18" t="s">
        <v>4589</v>
      </c>
      <c r="G4491" s="20" t="s">
        <v>63</v>
      </c>
      <c r="H4491" s="20" t="s">
        <v>22</v>
      </c>
      <c r="I4491" s="20" t="s">
        <v>64</v>
      </c>
      <c r="J4491" s="20" t="s">
        <v>24</v>
      </c>
      <c r="K4491" s="20" t="s">
        <v>24</v>
      </c>
      <c r="L4491" s="20">
        <v>1</v>
      </c>
      <c r="M4491" s="20" t="s">
        <v>25</v>
      </c>
      <c r="N4491" s="20">
        <v>2400</v>
      </c>
      <c r="O4491" s="20">
        <v>1200</v>
      </c>
      <c r="P4491" s="43"/>
    </row>
    <row r="4492" s="1" customFormat="true" ht="35" customHeight="true" spans="1:16">
      <c r="A4492" s="17">
        <v>4489</v>
      </c>
      <c r="B4492" s="77" t="s">
        <v>4545</v>
      </c>
      <c r="C4492" s="44">
        <v>47</v>
      </c>
      <c r="D4492" s="20">
        <v>47</v>
      </c>
      <c r="E4492" s="24" t="s">
        <v>4546</v>
      </c>
      <c r="F4492" s="18" t="s">
        <v>4590</v>
      </c>
      <c r="G4492" s="20" t="s">
        <v>63</v>
      </c>
      <c r="H4492" s="20" t="s">
        <v>22</v>
      </c>
      <c r="I4492" s="20" t="s">
        <v>31</v>
      </c>
      <c r="J4492" s="20" t="s">
        <v>24</v>
      </c>
      <c r="K4492" s="20" t="s">
        <v>24</v>
      </c>
      <c r="L4492" s="20">
        <v>1</v>
      </c>
      <c r="M4492" s="20" t="s">
        <v>25</v>
      </c>
      <c r="N4492" s="20">
        <v>2400</v>
      </c>
      <c r="O4492" s="20">
        <v>1200</v>
      </c>
      <c r="P4492" s="43"/>
    </row>
    <row r="4493" s="1" customFormat="true" ht="35" customHeight="true" spans="1:16">
      <c r="A4493" s="17">
        <v>4490</v>
      </c>
      <c r="B4493" s="77" t="s">
        <v>4545</v>
      </c>
      <c r="C4493" s="44">
        <v>48</v>
      </c>
      <c r="D4493" s="20">
        <v>48</v>
      </c>
      <c r="E4493" s="24" t="s">
        <v>4546</v>
      </c>
      <c r="F4493" s="18" t="s">
        <v>4591</v>
      </c>
      <c r="G4493" s="20" t="s">
        <v>21</v>
      </c>
      <c r="H4493" s="20" t="s">
        <v>22</v>
      </c>
      <c r="I4493" s="20" t="s">
        <v>31</v>
      </c>
      <c r="J4493" s="20" t="s">
        <v>39</v>
      </c>
      <c r="K4493" s="20">
        <v>3</v>
      </c>
      <c r="L4493" s="20">
        <v>2</v>
      </c>
      <c r="M4493" s="20" t="s">
        <v>25</v>
      </c>
      <c r="N4493" s="20">
        <v>4800</v>
      </c>
      <c r="O4493" s="20">
        <v>2400</v>
      </c>
      <c r="P4493" s="43"/>
    </row>
    <row r="4494" s="1" customFormat="true" ht="35" customHeight="true" spans="1:16">
      <c r="A4494" s="17">
        <v>4491</v>
      </c>
      <c r="B4494" s="77" t="s">
        <v>4545</v>
      </c>
      <c r="C4494" s="44">
        <v>49</v>
      </c>
      <c r="D4494" s="20">
        <v>49</v>
      </c>
      <c r="E4494" s="24" t="s">
        <v>4546</v>
      </c>
      <c r="F4494" s="18" t="s">
        <v>4592</v>
      </c>
      <c r="G4494" s="20" t="s">
        <v>21</v>
      </c>
      <c r="H4494" s="20" t="s">
        <v>22</v>
      </c>
      <c r="I4494" s="20" t="s">
        <v>31</v>
      </c>
      <c r="J4494" s="20" t="s">
        <v>39</v>
      </c>
      <c r="K4494" s="20">
        <v>5</v>
      </c>
      <c r="L4494" s="20">
        <v>1</v>
      </c>
      <c r="M4494" s="20" t="s">
        <v>25</v>
      </c>
      <c r="N4494" s="20">
        <v>2400</v>
      </c>
      <c r="O4494" s="20">
        <v>1200</v>
      </c>
      <c r="P4494" s="43"/>
    </row>
    <row r="4495" s="1" customFormat="true" ht="35" customHeight="true" spans="1:16">
      <c r="A4495" s="17">
        <v>4492</v>
      </c>
      <c r="B4495" s="77" t="s">
        <v>4545</v>
      </c>
      <c r="C4495" s="44">
        <v>50</v>
      </c>
      <c r="D4495" s="20">
        <v>50</v>
      </c>
      <c r="E4495" s="24" t="s">
        <v>4546</v>
      </c>
      <c r="F4495" s="18" t="s">
        <v>4593</v>
      </c>
      <c r="G4495" s="20" t="s">
        <v>21</v>
      </c>
      <c r="H4495" s="20" t="s">
        <v>22</v>
      </c>
      <c r="I4495" s="20" t="s">
        <v>31</v>
      </c>
      <c r="J4495" s="20" t="s">
        <v>35</v>
      </c>
      <c r="K4495" s="20">
        <v>2</v>
      </c>
      <c r="L4495" s="20">
        <v>3</v>
      </c>
      <c r="M4495" s="20" t="s">
        <v>25</v>
      </c>
      <c r="N4495" s="20">
        <v>7200</v>
      </c>
      <c r="O4495" s="20">
        <v>3600</v>
      </c>
      <c r="P4495" s="43"/>
    </row>
    <row r="4496" s="1" customFormat="true" ht="35" customHeight="true" spans="1:16">
      <c r="A4496" s="17">
        <v>4493</v>
      </c>
      <c r="B4496" s="77" t="s">
        <v>4545</v>
      </c>
      <c r="C4496" s="44">
        <v>51</v>
      </c>
      <c r="D4496" s="20">
        <v>51</v>
      </c>
      <c r="E4496" s="24" t="s">
        <v>4546</v>
      </c>
      <c r="F4496" s="18" t="s">
        <v>4594</v>
      </c>
      <c r="G4496" s="20" t="s">
        <v>21</v>
      </c>
      <c r="H4496" s="20" t="s">
        <v>22</v>
      </c>
      <c r="I4496" s="20" t="s">
        <v>31</v>
      </c>
      <c r="J4496" s="20" t="s">
        <v>35</v>
      </c>
      <c r="K4496" s="20">
        <v>3</v>
      </c>
      <c r="L4496" s="20">
        <v>1</v>
      </c>
      <c r="M4496" s="20" t="s">
        <v>25</v>
      </c>
      <c r="N4496" s="20">
        <v>2400</v>
      </c>
      <c r="O4496" s="20">
        <v>1200</v>
      </c>
      <c r="P4496" s="43"/>
    </row>
    <row r="4497" s="1" customFormat="true" ht="35" customHeight="true" spans="1:16">
      <c r="A4497" s="17">
        <v>4494</v>
      </c>
      <c r="B4497" s="77" t="s">
        <v>4545</v>
      </c>
      <c r="C4497" s="44">
        <v>52</v>
      </c>
      <c r="D4497" s="20">
        <v>52</v>
      </c>
      <c r="E4497" s="24" t="s">
        <v>4546</v>
      </c>
      <c r="F4497" s="18" t="s">
        <v>4595</v>
      </c>
      <c r="G4497" s="20" t="s">
        <v>21</v>
      </c>
      <c r="H4497" s="20" t="s">
        <v>22</v>
      </c>
      <c r="I4497" s="20" t="s">
        <v>31</v>
      </c>
      <c r="J4497" s="20" t="s">
        <v>32</v>
      </c>
      <c r="K4497" s="20">
        <v>4</v>
      </c>
      <c r="L4497" s="20">
        <v>1</v>
      </c>
      <c r="M4497" s="20" t="s">
        <v>25</v>
      </c>
      <c r="N4497" s="20">
        <v>2400</v>
      </c>
      <c r="O4497" s="20">
        <v>1200</v>
      </c>
      <c r="P4497" s="43"/>
    </row>
    <row r="4498" s="1" customFormat="true" ht="35" customHeight="true" spans="1:16">
      <c r="A4498" s="17">
        <v>4495</v>
      </c>
      <c r="B4498" s="77" t="s">
        <v>4545</v>
      </c>
      <c r="C4498" s="44">
        <v>53</v>
      </c>
      <c r="D4498" s="20">
        <v>53</v>
      </c>
      <c r="E4498" s="24" t="s">
        <v>4546</v>
      </c>
      <c r="F4498" s="18" t="s">
        <v>4596</v>
      </c>
      <c r="G4498" s="20" t="s">
        <v>21</v>
      </c>
      <c r="H4498" s="20" t="s">
        <v>22</v>
      </c>
      <c r="I4498" s="20" t="s">
        <v>31</v>
      </c>
      <c r="J4498" s="20" t="s">
        <v>39</v>
      </c>
      <c r="K4498" s="20">
        <v>1</v>
      </c>
      <c r="L4498" s="20">
        <v>1</v>
      </c>
      <c r="M4498" s="20" t="s">
        <v>25</v>
      </c>
      <c r="N4498" s="20">
        <v>2400</v>
      </c>
      <c r="O4498" s="20">
        <v>1200</v>
      </c>
      <c r="P4498" s="43"/>
    </row>
    <row r="4499" s="1" customFormat="true" ht="35" customHeight="true" spans="1:16">
      <c r="A4499" s="17">
        <v>4496</v>
      </c>
      <c r="B4499" s="77" t="s">
        <v>4545</v>
      </c>
      <c r="C4499" s="44">
        <v>54</v>
      </c>
      <c r="D4499" s="20">
        <v>54</v>
      </c>
      <c r="E4499" s="24" t="s">
        <v>4546</v>
      </c>
      <c r="F4499" s="18" t="s">
        <v>4597</v>
      </c>
      <c r="G4499" s="20" t="s">
        <v>21</v>
      </c>
      <c r="H4499" s="20" t="s">
        <v>22</v>
      </c>
      <c r="I4499" s="20" t="s">
        <v>31</v>
      </c>
      <c r="J4499" s="20" t="s">
        <v>39</v>
      </c>
      <c r="K4499" s="20">
        <v>4</v>
      </c>
      <c r="L4499" s="20">
        <v>1</v>
      </c>
      <c r="M4499" s="20" t="s">
        <v>25</v>
      </c>
      <c r="N4499" s="20">
        <v>2400</v>
      </c>
      <c r="O4499" s="20">
        <v>1200</v>
      </c>
      <c r="P4499" s="43"/>
    </row>
    <row r="4500" s="1" customFormat="true" ht="35" customHeight="true" spans="1:16">
      <c r="A4500" s="17">
        <v>4497</v>
      </c>
      <c r="B4500" s="77" t="s">
        <v>4545</v>
      </c>
      <c r="C4500" s="44">
        <v>55</v>
      </c>
      <c r="D4500" s="20">
        <v>55</v>
      </c>
      <c r="E4500" s="24" t="s">
        <v>4546</v>
      </c>
      <c r="F4500" s="18" t="s">
        <v>4598</v>
      </c>
      <c r="G4500" s="20" t="s">
        <v>21</v>
      </c>
      <c r="H4500" s="20" t="s">
        <v>89</v>
      </c>
      <c r="I4500" s="20" t="s">
        <v>49</v>
      </c>
      <c r="J4500" s="20" t="s">
        <v>35</v>
      </c>
      <c r="K4500" s="20">
        <v>5</v>
      </c>
      <c r="L4500" s="20">
        <v>1</v>
      </c>
      <c r="M4500" s="20" t="s">
        <v>25</v>
      </c>
      <c r="N4500" s="20">
        <v>2400</v>
      </c>
      <c r="O4500" s="20">
        <v>1200</v>
      </c>
      <c r="P4500" s="43"/>
    </row>
    <row r="4501" s="1" customFormat="true" ht="35" customHeight="true" spans="1:16">
      <c r="A4501" s="17">
        <v>4498</v>
      </c>
      <c r="B4501" s="77" t="s">
        <v>4545</v>
      </c>
      <c r="C4501" s="44">
        <v>56</v>
      </c>
      <c r="D4501" s="20">
        <v>56</v>
      </c>
      <c r="E4501" s="24" t="s">
        <v>4546</v>
      </c>
      <c r="F4501" s="18" t="s">
        <v>4599</v>
      </c>
      <c r="G4501" s="20" t="s">
        <v>21</v>
      </c>
      <c r="H4501" s="20" t="s">
        <v>22</v>
      </c>
      <c r="I4501" s="20" t="s">
        <v>31</v>
      </c>
      <c r="J4501" s="20" t="s">
        <v>39</v>
      </c>
      <c r="K4501" s="20">
        <v>5</v>
      </c>
      <c r="L4501" s="20">
        <v>4</v>
      </c>
      <c r="M4501" s="20" t="s">
        <v>25</v>
      </c>
      <c r="N4501" s="20">
        <v>9600</v>
      </c>
      <c r="O4501" s="20">
        <v>4800</v>
      </c>
      <c r="P4501" s="43"/>
    </row>
    <row r="4502" s="1" customFormat="true" ht="35" customHeight="true" spans="1:16">
      <c r="A4502" s="17">
        <v>4499</v>
      </c>
      <c r="B4502" s="77" t="s">
        <v>4545</v>
      </c>
      <c r="C4502" s="44">
        <v>57</v>
      </c>
      <c r="D4502" s="20">
        <v>57</v>
      </c>
      <c r="E4502" s="24" t="s">
        <v>4546</v>
      </c>
      <c r="F4502" s="18" t="s">
        <v>1414</v>
      </c>
      <c r="G4502" s="20" t="s">
        <v>21</v>
      </c>
      <c r="H4502" s="20" t="s">
        <v>22</v>
      </c>
      <c r="I4502" s="20" t="s">
        <v>31</v>
      </c>
      <c r="J4502" s="20" t="s">
        <v>35</v>
      </c>
      <c r="K4502" s="20">
        <v>2</v>
      </c>
      <c r="L4502" s="20">
        <v>1</v>
      </c>
      <c r="M4502" s="20" t="s">
        <v>25</v>
      </c>
      <c r="N4502" s="20">
        <v>2400</v>
      </c>
      <c r="O4502" s="20">
        <v>1200</v>
      </c>
      <c r="P4502" s="43"/>
    </row>
    <row r="4503" s="1" customFormat="true" ht="35" customHeight="true" spans="1:16">
      <c r="A4503" s="17">
        <v>4500</v>
      </c>
      <c r="B4503" s="77" t="s">
        <v>4545</v>
      </c>
      <c r="C4503" s="44">
        <v>58</v>
      </c>
      <c r="D4503" s="20">
        <v>1</v>
      </c>
      <c r="E4503" s="24" t="s">
        <v>4600</v>
      </c>
      <c r="F4503" s="89" t="s">
        <v>4601</v>
      </c>
      <c r="G4503" s="20" t="s">
        <v>21</v>
      </c>
      <c r="H4503" s="20" t="s">
        <v>22</v>
      </c>
      <c r="I4503" s="20" t="s">
        <v>31</v>
      </c>
      <c r="J4503" s="20" t="s">
        <v>24</v>
      </c>
      <c r="K4503" s="20" t="s">
        <v>24</v>
      </c>
      <c r="L4503" s="20">
        <v>5</v>
      </c>
      <c r="M4503" s="20" t="s">
        <v>25</v>
      </c>
      <c r="N4503" s="20">
        <v>12000</v>
      </c>
      <c r="O4503" s="20">
        <v>6000</v>
      </c>
      <c r="P4503" s="43">
        <f ca="1">SUMIF(E:O,E4503,O:O)</f>
        <v>162000</v>
      </c>
    </row>
    <row r="4504" s="1" customFormat="true" ht="35" customHeight="true" spans="1:16">
      <c r="A4504" s="17">
        <v>4501</v>
      </c>
      <c r="B4504" s="77" t="s">
        <v>4545</v>
      </c>
      <c r="C4504" s="44">
        <v>59</v>
      </c>
      <c r="D4504" s="20">
        <v>2</v>
      </c>
      <c r="E4504" s="24" t="s">
        <v>4600</v>
      </c>
      <c r="F4504" s="89" t="s">
        <v>4602</v>
      </c>
      <c r="G4504" s="20" t="s">
        <v>21</v>
      </c>
      <c r="H4504" s="20" t="s">
        <v>59</v>
      </c>
      <c r="I4504" s="20" t="s">
        <v>49</v>
      </c>
      <c r="J4504" s="20" t="s">
        <v>39</v>
      </c>
      <c r="K4504" s="20">
        <v>4</v>
      </c>
      <c r="L4504" s="20">
        <v>4</v>
      </c>
      <c r="M4504" s="20" t="s">
        <v>25</v>
      </c>
      <c r="N4504" s="20">
        <v>9600</v>
      </c>
      <c r="O4504" s="20">
        <v>4800</v>
      </c>
      <c r="P4504" s="43"/>
    </row>
    <row r="4505" s="1" customFormat="true" ht="35" customHeight="true" spans="1:16">
      <c r="A4505" s="17">
        <v>4502</v>
      </c>
      <c r="B4505" s="77" t="s">
        <v>4545</v>
      </c>
      <c r="C4505" s="44">
        <v>60</v>
      </c>
      <c r="D4505" s="20">
        <v>3</v>
      </c>
      <c r="E4505" s="24" t="s">
        <v>4600</v>
      </c>
      <c r="F4505" s="89" t="s">
        <v>4603</v>
      </c>
      <c r="G4505" s="20" t="s">
        <v>21</v>
      </c>
      <c r="H4505" s="20" t="s">
        <v>22</v>
      </c>
      <c r="I4505" s="20" t="s">
        <v>31</v>
      </c>
      <c r="J4505" s="20" t="s">
        <v>35</v>
      </c>
      <c r="K4505" s="20">
        <v>5</v>
      </c>
      <c r="L4505" s="20">
        <v>7</v>
      </c>
      <c r="M4505" s="20" t="s">
        <v>25</v>
      </c>
      <c r="N4505" s="20">
        <v>16800</v>
      </c>
      <c r="O4505" s="20">
        <v>8400</v>
      </c>
      <c r="P4505" s="43"/>
    </row>
    <row r="4506" s="1" customFormat="true" ht="35" customHeight="true" spans="1:16">
      <c r="A4506" s="17">
        <v>4503</v>
      </c>
      <c r="B4506" s="77" t="s">
        <v>4545</v>
      </c>
      <c r="C4506" s="44">
        <v>61</v>
      </c>
      <c r="D4506" s="20">
        <v>4</v>
      </c>
      <c r="E4506" s="24" t="s">
        <v>4600</v>
      </c>
      <c r="F4506" s="89" t="s">
        <v>4486</v>
      </c>
      <c r="G4506" s="20" t="s">
        <v>21</v>
      </c>
      <c r="H4506" s="20" t="s">
        <v>22</v>
      </c>
      <c r="I4506" s="20" t="s">
        <v>31</v>
      </c>
      <c r="J4506" s="20" t="s">
        <v>39</v>
      </c>
      <c r="K4506" s="20">
        <v>1</v>
      </c>
      <c r="L4506" s="20">
        <v>4</v>
      </c>
      <c r="M4506" s="20" t="s">
        <v>25</v>
      </c>
      <c r="N4506" s="20">
        <v>9600</v>
      </c>
      <c r="O4506" s="20">
        <v>4800</v>
      </c>
      <c r="P4506" s="43"/>
    </row>
    <row r="4507" s="1" customFormat="true" ht="35" customHeight="true" spans="1:16">
      <c r="A4507" s="17">
        <v>4504</v>
      </c>
      <c r="B4507" s="77" t="s">
        <v>4545</v>
      </c>
      <c r="C4507" s="44">
        <v>62</v>
      </c>
      <c r="D4507" s="20">
        <v>5</v>
      </c>
      <c r="E4507" s="24" t="s">
        <v>4600</v>
      </c>
      <c r="F4507" s="89" t="s">
        <v>4604</v>
      </c>
      <c r="G4507" s="20" t="s">
        <v>21</v>
      </c>
      <c r="H4507" s="20" t="s">
        <v>42</v>
      </c>
      <c r="I4507" s="20" t="s">
        <v>43</v>
      </c>
      <c r="J4507" s="20" t="s">
        <v>24</v>
      </c>
      <c r="K4507" s="20" t="s">
        <v>24</v>
      </c>
      <c r="L4507" s="20">
        <v>8</v>
      </c>
      <c r="M4507" s="20" t="s">
        <v>25</v>
      </c>
      <c r="N4507" s="20">
        <v>19200</v>
      </c>
      <c r="O4507" s="20">
        <v>9600</v>
      </c>
      <c r="P4507" s="43"/>
    </row>
    <row r="4508" s="1" customFormat="true" ht="35" customHeight="true" spans="1:16">
      <c r="A4508" s="17">
        <v>4505</v>
      </c>
      <c r="B4508" s="77" t="s">
        <v>4545</v>
      </c>
      <c r="C4508" s="44">
        <v>63</v>
      </c>
      <c r="D4508" s="20">
        <v>6</v>
      </c>
      <c r="E4508" s="24" t="s">
        <v>4600</v>
      </c>
      <c r="F4508" s="89" t="s">
        <v>4605</v>
      </c>
      <c r="G4508" s="20" t="s">
        <v>21</v>
      </c>
      <c r="H4508" s="20" t="s">
        <v>22</v>
      </c>
      <c r="I4508" s="20" t="s">
        <v>31</v>
      </c>
      <c r="J4508" s="20" t="s">
        <v>32</v>
      </c>
      <c r="K4508" s="20">
        <v>1</v>
      </c>
      <c r="L4508" s="20">
        <v>4</v>
      </c>
      <c r="M4508" s="20" t="s">
        <v>25</v>
      </c>
      <c r="N4508" s="20">
        <v>9600</v>
      </c>
      <c r="O4508" s="20">
        <v>4800</v>
      </c>
      <c r="P4508" s="43"/>
    </row>
    <row r="4509" s="1" customFormat="true" ht="35" customHeight="true" spans="1:16">
      <c r="A4509" s="17">
        <v>4506</v>
      </c>
      <c r="B4509" s="77" t="s">
        <v>4545</v>
      </c>
      <c r="C4509" s="44">
        <v>64</v>
      </c>
      <c r="D4509" s="20">
        <v>7</v>
      </c>
      <c r="E4509" s="24" t="s">
        <v>4600</v>
      </c>
      <c r="F4509" s="89" t="s">
        <v>4606</v>
      </c>
      <c r="G4509" s="20" t="s">
        <v>21</v>
      </c>
      <c r="H4509" s="20" t="s">
        <v>22</v>
      </c>
      <c r="I4509" s="20" t="s">
        <v>31</v>
      </c>
      <c r="J4509" s="20" t="s">
        <v>35</v>
      </c>
      <c r="K4509" s="20">
        <v>2</v>
      </c>
      <c r="L4509" s="20">
        <v>4</v>
      </c>
      <c r="M4509" s="20" t="s">
        <v>25</v>
      </c>
      <c r="N4509" s="20">
        <v>9600</v>
      </c>
      <c r="O4509" s="20">
        <v>4800</v>
      </c>
      <c r="P4509" s="43"/>
    </row>
    <row r="4510" s="1" customFormat="true" ht="35" customHeight="true" spans="1:16">
      <c r="A4510" s="17">
        <v>4507</v>
      </c>
      <c r="B4510" s="77" t="s">
        <v>4545</v>
      </c>
      <c r="C4510" s="44">
        <v>65</v>
      </c>
      <c r="D4510" s="20">
        <v>8</v>
      </c>
      <c r="E4510" s="24" t="s">
        <v>4600</v>
      </c>
      <c r="F4510" s="89" t="s">
        <v>4607</v>
      </c>
      <c r="G4510" s="20" t="s">
        <v>21</v>
      </c>
      <c r="H4510" s="20" t="s">
        <v>89</v>
      </c>
      <c r="I4510" s="20" t="s">
        <v>49</v>
      </c>
      <c r="J4510" s="20" t="s">
        <v>32</v>
      </c>
      <c r="K4510" s="20">
        <v>3</v>
      </c>
      <c r="L4510" s="20">
        <v>3</v>
      </c>
      <c r="M4510" s="20" t="s">
        <v>25</v>
      </c>
      <c r="N4510" s="20">
        <v>7200</v>
      </c>
      <c r="O4510" s="20">
        <v>3600</v>
      </c>
      <c r="P4510" s="43"/>
    </row>
    <row r="4511" s="1" customFormat="true" ht="35" customHeight="true" spans="1:16">
      <c r="A4511" s="17">
        <v>4508</v>
      </c>
      <c r="B4511" s="77" t="s">
        <v>4545</v>
      </c>
      <c r="C4511" s="44">
        <v>66</v>
      </c>
      <c r="D4511" s="20">
        <v>9</v>
      </c>
      <c r="E4511" s="24" t="s">
        <v>4600</v>
      </c>
      <c r="F4511" s="89" t="s">
        <v>4608</v>
      </c>
      <c r="G4511" s="20" t="s">
        <v>21</v>
      </c>
      <c r="H4511" s="20" t="s">
        <v>22</v>
      </c>
      <c r="I4511" s="20" t="s">
        <v>31</v>
      </c>
      <c r="J4511" s="20" t="s">
        <v>32</v>
      </c>
      <c r="K4511" s="20">
        <v>4</v>
      </c>
      <c r="L4511" s="20">
        <v>3</v>
      </c>
      <c r="M4511" s="20" t="s">
        <v>25</v>
      </c>
      <c r="N4511" s="20">
        <v>7200</v>
      </c>
      <c r="O4511" s="20">
        <v>3600</v>
      </c>
      <c r="P4511" s="43"/>
    </row>
    <row r="4512" s="1" customFormat="true" ht="35" customHeight="true" spans="1:16">
      <c r="A4512" s="17">
        <v>4509</v>
      </c>
      <c r="B4512" s="77" t="s">
        <v>4545</v>
      </c>
      <c r="C4512" s="44">
        <v>67</v>
      </c>
      <c r="D4512" s="20">
        <v>10</v>
      </c>
      <c r="E4512" s="24" t="s">
        <v>4600</v>
      </c>
      <c r="F4512" s="89" t="s">
        <v>4609</v>
      </c>
      <c r="G4512" s="20" t="s">
        <v>21</v>
      </c>
      <c r="H4512" s="20" t="s">
        <v>22</v>
      </c>
      <c r="I4512" s="20" t="s">
        <v>31</v>
      </c>
      <c r="J4512" s="20" t="s">
        <v>32</v>
      </c>
      <c r="K4512" s="20">
        <v>3</v>
      </c>
      <c r="L4512" s="20">
        <v>3</v>
      </c>
      <c r="M4512" s="20" t="s">
        <v>25</v>
      </c>
      <c r="N4512" s="20">
        <v>7200</v>
      </c>
      <c r="O4512" s="20">
        <v>3600</v>
      </c>
      <c r="P4512" s="43"/>
    </row>
    <row r="4513" s="1" customFormat="true" ht="35" customHeight="true" spans="1:16">
      <c r="A4513" s="17">
        <v>4510</v>
      </c>
      <c r="B4513" s="77" t="s">
        <v>4545</v>
      </c>
      <c r="C4513" s="44">
        <v>68</v>
      </c>
      <c r="D4513" s="20">
        <v>11</v>
      </c>
      <c r="E4513" s="24" t="s">
        <v>4600</v>
      </c>
      <c r="F4513" s="89" t="s">
        <v>4610</v>
      </c>
      <c r="G4513" s="20" t="s">
        <v>21</v>
      </c>
      <c r="H4513" s="20" t="s">
        <v>22</v>
      </c>
      <c r="I4513" s="20" t="s">
        <v>31</v>
      </c>
      <c r="J4513" s="20" t="s">
        <v>35</v>
      </c>
      <c r="K4513" s="20">
        <v>3</v>
      </c>
      <c r="L4513" s="20">
        <v>4</v>
      </c>
      <c r="M4513" s="20" t="s">
        <v>25</v>
      </c>
      <c r="N4513" s="20">
        <v>9600</v>
      </c>
      <c r="O4513" s="20">
        <v>4800</v>
      </c>
      <c r="P4513" s="43"/>
    </row>
    <row r="4514" s="1" customFormat="true" ht="35" customHeight="true" spans="1:16">
      <c r="A4514" s="17">
        <v>4511</v>
      </c>
      <c r="B4514" s="77" t="s">
        <v>4545</v>
      </c>
      <c r="C4514" s="44">
        <v>69</v>
      </c>
      <c r="D4514" s="20">
        <v>12</v>
      </c>
      <c r="E4514" s="24" t="s">
        <v>4600</v>
      </c>
      <c r="F4514" s="89" t="s">
        <v>4611</v>
      </c>
      <c r="G4514" s="20" t="s">
        <v>21</v>
      </c>
      <c r="H4514" s="20" t="s">
        <v>89</v>
      </c>
      <c r="I4514" s="20" t="s">
        <v>49</v>
      </c>
      <c r="J4514" s="20" t="s">
        <v>39</v>
      </c>
      <c r="K4514" s="20">
        <v>5</v>
      </c>
      <c r="L4514" s="20">
        <v>3</v>
      </c>
      <c r="M4514" s="20" t="s">
        <v>25</v>
      </c>
      <c r="N4514" s="20">
        <v>7200</v>
      </c>
      <c r="O4514" s="20">
        <v>3600</v>
      </c>
      <c r="P4514" s="43"/>
    </row>
    <row r="4515" s="1" customFormat="true" ht="35" customHeight="true" spans="1:16">
      <c r="A4515" s="17">
        <v>4512</v>
      </c>
      <c r="B4515" s="77" t="s">
        <v>4545</v>
      </c>
      <c r="C4515" s="44">
        <v>70</v>
      </c>
      <c r="D4515" s="20">
        <v>13</v>
      </c>
      <c r="E4515" s="24" t="s">
        <v>4600</v>
      </c>
      <c r="F4515" s="89" t="s">
        <v>4612</v>
      </c>
      <c r="G4515" s="20" t="s">
        <v>21</v>
      </c>
      <c r="H4515" s="20" t="s">
        <v>89</v>
      </c>
      <c r="I4515" s="20" t="s">
        <v>49</v>
      </c>
      <c r="J4515" s="20" t="s">
        <v>35</v>
      </c>
      <c r="K4515" s="20">
        <v>3</v>
      </c>
      <c r="L4515" s="20">
        <v>3</v>
      </c>
      <c r="M4515" s="20" t="s">
        <v>25</v>
      </c>
      <c r="N4515" s="20">
        <v>7200</v>
      </c>
      <c r="O4515" s="20">
        <v>3600</v>
      </c>
      <c r="P4515" s="43"/>
    </row>
    <row r="4516" s="1" customFormat="true" ht="35" customHeight="true" spans="1:16">
      <c r="A4516" s="17">
        <v>4513</v>
      </c>
      <c r="B4516" s="77" t="s">
        <v>4545</v>
      </c>
      <c r="C4516" s="44">
        <v>71</v>
      </c>
      <c r="D4516" s="20">
        <v>14</v>
      </c>
      <c r="E4516" s="24" t="s">
        <v>4600</v>
      </c>
      <c r="F4516" s="89" t="s">
        <v>4613</v>
      </c>
      <c r="G4516" s="20" t="s">
        <v>21</v>
      </c>
      <c r="H4516" s="20" t="s">
        <v>89</v>
      </c>
      <c r="I4516" s="20" t="s">
        <v>49</v>
      </c>
      <c r="J4516" s="20" t="s">
        <v>32</v>
      </c>
      <c r="K4516" s="20">
        <v>4</v>
      </c>
      <c r="L4516" s="20">
        <v>3</v>
      </c>
      <c r="M4516" s="20" t="s">
        <v>25</v>
      </c>
      <c r="N4516" s="20">
        <v>7200</v>
      </c>
      <c r="O4516" s="20">
        <v>3600</v>
      </c>
      <c r="P4516" s="43"/>
    </row>
    <row r="4517" s="1" customFormat="true" ht="35" customHeight="true" spans="1:16">
      <c r="A4517" s="17">
        <v>4514</v>
      </c>
      <c r="B4517" s="77" t="s">
        <v>4545</v>
      </c>
      <c r="C4517" s="44">
        <v>72</v>
      </c>
      <c r="D4517" s="20">
        <v>15</v>
      </c>
      <c r="E4517" s="24" t="s">
        <v>4600</v>
      </c>
      <c r="F4517" s="89" t="s">
        <v>4614</v>
      </c>
      <c r="G4517" s="20" t="s">
        <v>21</v>
      </c>
      <c r="H4517" s="20" t="s">
        <v>59</v>
      </c>
      <c r="I4517" s="20" t="s">
        <v>49</v>
      </c>
      <c r="J4517" s="20" t="s">
        <v>35</v>
      </c>
      <c r="K4517" s="20">
        <v>1</v>
      </c>
      <c r="L4517" s="20">
        <v>10</v>
      </c>
      <c r="M4517" s="20" t="s">
        <v>25</v>
      </c>
      <c r="N4517" s="20">
        <v>24000</v>
      </c>
      <c r="O4517" s="20">
        <v>12000</v>
      </c>
      <c r="P4517" s="43"/>
    </row>
    <row r="4518" s="1" customFormat="true" ht="35" customHeight="true" spans="1:16">
      <c r="A4518" s="17">
        <v>4515</v>
      </c>
      <c r="B4518" s="77" t="s">
        <v>4545</v>
      </c>
      <c r="C4518" s="44">
        <v>73</v>
      </c>
      <c r="D4518" s="20">
        <v>16</v>
      </c>
      <c r="E4518" s="24" t="s">
        <v>4600</v>
      </c>
      <c r="F4518" s="89" t="s">
        <v>4615</v>
      </c>
      <c r="G4518" s="20" t="s">
        <v>21</v>
      </c>
      <c r="H4518" s="20" t="s">
        <v>59</v>
      </c>
      <c r="I4518" s="20" t="s">
        <v>49</v>
      </c>
      <c r="J4518" s="20" t="s">
        <v>39</v>
      </c>
      <c r="K4518" s="20">
        <v>2</v>
      </c>
      <c r="L4518" s="20">
        <v>10</v>
      </c>
      <c r="M4518" s="20" t="s">
        <v>25</v>
      </c>
      <c r="N4518" s="20">
        <v>24000</v>
      </c>
      <c r="O4518" s="20">
        <v>12000</v>
      </c>
      <c r="P4518" s="43"/>
    </row>
    <row r="4519" s="1" customFormat="true" ht="35" customHeight="true" spans="1:16">
      <c r="A4519" s="17">
        <v>4516</v>
      </c>
      <c r="B4519" s="77" t="s">
        <v>4545</v>
      </c>
      <c r="C4519" s="44">
        <v>74</v>
      </c>
      <c r="D4519" s="20">
        <v>17</v>
      </c>
      <c r="E4519" s="24" t="s">
        <v>4600</v>
      </c>
      <c r="F4519" s="89" t="s">
        <v>4616</v>
      </c>
      <c r="G4519" s="20" t="s">
        <v>21</v>
      </c>
      <c r="H4519" s="20" t="s">
        <v>59</v>
      </c>
      <c r="I4519" s="20" t="s">
        <v>49</v>
      </c>
      <c r="J4519" s="20" t="s">
        <v>32</v>
      </c>
      <c r="K4519" s="20">
        <v>1</v>
      </c>
      <c r="L4519" s="20">
        <v>7</v>
      </c>
      <c r="M4519" s="20" t="s">
        <v>25</v>
      </c>
      <c r="N4519" s="20">
        <v>16800</v>
      </c>
      <c r="O4519" s="20">
        <v>8400</v>
      </c>
      <c r="P4519" s="43"/>
    </row>
    <row r="4520" s="1" customFormat="true" ht="35" customHeight="true" spans="1:16">
      <c r="A4520" s="17">
        <v>4517</v>
      </c>
      <c r="B4520" s="77" t="s">
        <v>4545</v>
      </c>
      <c r="C4520" s="44">
        <v>75</v>
      </c>
      <c r="D4520" s="20">
        <v>18</v>
      </c>
      <c r="E4520" s="24" t="s">
        <v>4600</v>
      </c>
      <c r="F4520" s="89" t="s">
        <v>4617</v>
      </c>
      <c r="G4520" s="20" t="s">
        <v>21</v>
      </c>
      <c r="H4520" s="20" t="s">
        <v>22</v>
      </c>
      <c r="I4520" s="20" t="s">
        <v>31</v>
      </c>
      <c r="J4520" s="20" t="s">
        <v>24</v>
      </c>
      <c r="K4520" s="20" t="s">
        <v>24</v>
      </c>
      <c r="L4520" s="20">
        <v>2</v>
      </c>
      <c r="M4520" s="20" t="s">
        <v>25</v>
      </c>
      <c r="N4520" s="20">
        <v>4800</v>
      </c>
      <c r="O4520" s="20">
        <v>2400</v>
      </c>
      <c r="P4520" s="43"/>
    </row>
    <row r="4521" s="1" customFormat="true" ht="35" customHeight="true" spans="1:16">
      <c r="A4521" s="17">
        <v>4518</v>
      </c>
      <c r="B4521" s="77" t="s">
        <v>4545</v>
      </c>
      <c r="C4521" s="44">
        <v>76</v>
      </c>
      <c r="D4521" s="20">
        <v>19</v>
      </c>
      <c r="E4521" s="24" t="s">
        <v>4600</v>
      </c>
      <c r="F4521" s="89" t="s">
        <v>4618</v>
      </c>
      <c r="G4521" s="20" t="s">
        <v>21</v>
      </c>
      <c r="H4521" s="20" t="s">
        <v>89</v>
      </c>
      <c r="I4521" s="20" t="s">
        <v>49</v>
      </c>
      <c r="J4521" s="20" t="s">
        <v>39</v>
      </c>
      <c r="K4521" s="20">
        <v>1</v>
      </c>
      <c r="L4521" s="20">
        <v>2</v>
      </c>
      <c r="M4521" s="20" t="s">
        <v>25</v>
      </c>
      <c r="N4521" s="20">
        <v>4800</v>
      </c>
      <c r="O4521" s="20">
        <v>2400</v>
      </c>
      <c r="P4521" s="43"/>
    </row>
    <row r="4522" s="1" customFormat="true" ht="35" customHeight="true" spans="1:16">
      <c r="A4522" s="17">
        <v>4519</v>
      </c>
      <c r="B4522" s="77" t="s">
        <v>4545</v>
      </c>
      <c r="C4522" s="44">
        <v>77</v>
      </c>
      <c r="D4522" s="20">
        <v>20</v>
      </c>
      <c r="E4522" s="24" t="s">
        <v>4600</v>
      </c>
      <c r="F4522" s="89" t="s">
        <v>4619</v>
      </c>
      <c r="G4522" s="20" t="s">
        <v>21</v>
      </c>
      <c r="H4522" s="20" t="s">
        <v>22</v>
      </c>
      <c r="I4522" s="20" t="s">
        <v>23</v>
      </c>
      <c r="J4522" s="20" t="s">
        <v>24</v>
      </c>
      <c r="K4522" s="20" t="s">
        <v>24</v>
      </c>
      <c r="L4522" s="20">
        <v>2</v>
      </c>
      <c r="M4522" s="20" t="s">
        <v>25</v>
      </c>
      <c r="N4522" s="20">
        <v>4800</v>
      </c>
      <c r="O4522" s="20">
        <v>2400</v>
      </c>
      <c r="P4522" s="43"/>
    </row>
    <row r="4523" s="1" customFormat="true" ht="35" customHeight="true" spans="1:16">
      <c r="A4523" s="17">
        <v>4520</v>
      </c>
      <c r="B4523" s="77" t="s">
        <v>4545</v>
      </c>
      <c r="C4523" s="44">
        <v>78</v>
      </c>
      <c r="D4523" s="20">
        <v>21</v>
      </c>
      <c r="E4523" s="24" t="s">
        <v>4600</v>
      </c>
      <c r="F4523" s="89" t="s">
        <v>926</v>
      </c>
      <c r="G4523" s="20" t="s">
        <v>21</v>
      </c>
      <c r="H4523" s="20" t="s">
        <v>22</v>
      </c>
      <c r="I4523" s="20" t="s">
        <v>29</v>
      </c>
      <c r="J4523" s="20" t="s">
        <v>24</v>
      </c>
      <c r="K4523" s="20" t="s">
        <v>24</v>
      </c>
      <c r="L4523" s="20">
        <v>10</v>
      </c>
      <c r="M4523" s="20" t="s">
        <v>25</v>
      </c>
      <c r="N4523" s="20">
        <v>24000</v>
      </c>
      <c r="O4523" s="20">
        <v>12000</v>
      </c>
      <c r="P4523" s="43"/>
    </row>
    <row r="4524" s="1" customFormat="true" ht="35" customHeight="true" spans="1:16">
      <c r="A4524" s="17">
        <v>4521</v>
      </c>
      <c r="B4524" s="77" t="s">
        <v>4545</v>
      </c>
      <c r="C4524" s="44">
        <v>79</v>
      </c>
      <c r="D4524" s="20">
        <v>22</v>
      </c>
      <c r="E4524" s="24" t="s">
        <v>4600</v>
      </c>
      <c r="F4524" s="89" t="s">
        <v>4620</v>
      </c>
      <c r="G4524" s="20" t="s">
        <v>21</v>
      </c>
      <c r="H4524" s="20" t="s">
        <v>89</v>
      </c>
      <c r="I4524" s="20" t="s">
        <v>49</v>
      </c>
      <c r="J4524" s="20" t="s">
        <v>32</v>
      </c>
      <c r="K4524" s="20">
        <v>5</v>
      </c>
      <c r="L4524" s="20">
        <v>2</v>
      </c>
      <c r="M4524" s="20" t="s">
        <v>25</v>
      </c>
      <c r="N4524" s="20">
        <v>4800</v>
      </c>
      <c r="O4524" s="20">
        <v>2400</v>
      </c>
      <c r="P4524" s="43"/>
    </row>
    <row r="4525" s="1" customFormat="true" ht="35" customHeight="true" spans="1:16">
      <c r="A4525" s="17">
        <v>4522</v>
      </c>
      <c r="B4525" s="77" t="s">
        <v>4545</v>
      </c>
      <c r="C4525" s="44">
        <v>80</v>
      </c>
      <c r="D4525" s="20">
        <v>23</v>
      </c>
      <c r="E4525" s="24" t="s">
        <v>4600</v>
      </c>
      <c r="F4525" s="89" t="s">
        <v>4621</v>
      </c>
      <c r="G4525" s="20" t="s">
        <v>21</v>
      </c>
      <c r="H4525" s="20" t="s">
        <v>22</v>
      </c>
      <c r="I4525" s="20" t="s">
        <v>31</v>
      </c>
      <c r="J4525" s="20" t="s">
        <v>24</v>
      </c>
      <c r="K4525" s="20" t="s">
        <v>24</v>
      </c>
      <c r="L4525" s="20">
        <v>1</v>
      </c>
      <c r="M4525" s="20" t="s">
        <v>25</v>
      </c>
      <c r="N4525" s="20">
        <v>2400</v>
      </c>
      <c r="O4525" s="20">
        <v>1200</v>
      </c>
      <c r="P4525" s="43"/>
    </row>
    <row r="4526" s="1" customFormat="true" ht="35" customHeight="true" spans="1:16">
      <c r="A4526" s="17">
        <v>4523</v>
      </c>
      <c r="B4526" s="77" t="s">
        <v>4545</v>
      </c>
      <c r="C4526" s="44">
        <v>81</v>
      </c>
      <c r="D4526" s="20">
        <v>24</v>
      </c>
      <c r="E4526" s="24" t="s">
        <v>4600</v>
      </c>
      <c r="F4526" s="89" t="s">
        <v>4622</v>
      </c>
      <c r="G4526" s="20" t="s">
        <v>21</v>
      </c>
      <c r="H4526" s="20" t="s">
        <v>89</v>
      </c>
      <c r="I4526" s="20" t="s">
        <v>49</v>
      </c>
      <c r="J4526" s="20" t="s">
        <v>32</v>
      </c>
      <c r="K4526" s="20">
        <v>2</v>
      </c>
      <c r="L4526" s="20">
        <v>1</v>
      </c>
      <c r="M4526" s="20" t="s">
        <v>25</v>
      </c>
      <c r="N4526" s="20">
        <v>2400</v>
      </c>
      <c r="O4526" s="20">
        <v>1200</v>
      </c>
      <c r="P4526" s="43"/>
    </row>
    <row r="4527" s="1" customFormat="true" ht="35" customHeight="true" spans="1:16">
      <c r="A4527" s="17">
        <v>4524</v>
      </c>
      <c r="B4527" s="77" t="s">
        <v>4545</v>
      </c>
      <c r="C4527" s="44">
        <v>82</v>
      </c>
      <c r="D4527" s="20">
        <v>25</v>
      </c>
      <c r="E4527" s="24" t="s">
        <v>4600</v>
      </c>
      <c r="F4527" s="89" t="s">
        <v>4623</v>
      </c>
      <c r="G4527" s="20" t="s">
        <v>21</v>
      </c>
      <c r="H4527" s="20" t="s">
        <v>42</v>
      </c>
      <c r="I4527" s="20" t="s">
        <v>43</v>
      </c>
      <c r="J4527" s="20" t="s">
        <v>24</v>
      </c>
      <c r="K4527" s="20" t="s">
        <v>24</v>
      </c>
      <c r="L4527" s="20">
        <v>4</v>
      </c>
      <c r="M4527" s="20" t="s">
        <v>25</v>
      </c>
      <c r="N4527" s="20">
        <v>9600</v>
      </c>
      <c r="O4527" s="20">
        <v>4800</v>
      </c>
      <c r="P4527" s="43"/>
    </row>
    <row r="4528" s="1" customFormat="true" ht="35" customHeight="true" spans="1:16">
      <c r="A4528" s="17">
        <v>4525</v>
      </c>
      <c r="B4528" s="77" t="s">
        <v>4545</v>
      </c>
      <c r="C4528" s="44">
        <v>83</v>
      </c>
      <c r="D4528" s="20">
        <v>26</v>
      </c>
      <c r="E4528" s="24" t="s">
        <v>4600</v>
      </c>
      <c r="F4528" s="89" t="s">
        <v>4624</v>
      </c>
      <c r="G4528" s="20" t="s">
        <v>21</v>
      </c>
      <c r="H4528" s="20" t="s">
        <v>89</v>
      </c>
      <c r="I4528" s="20" t="s">
        <v>49</v>
      </c>
      <c r="J4528" s="20" t="s">
        <v>39</v>
      </c>
      <c r="K4528" s="20">
        <v>3</v>
      </c>
      <c r="L4528" s="20">
        <v>1</v>
      </c>
      <c r="M4528" s="20" t="s">
        <v>25</v>
      </c>
      <c r="N4528" s="20">
        <v>2400</v>
      </c>
      <c r="O4528" s="20">
        <v>1200</v>
      </c>
      <c r="P4528" s="43"/>
    </row>
    <row r="4529" s="1" customFormat="true" ht="35" customHeight="true" spans="1:16">
      <c r="A4529" s="17">
        <v>4526</v>
      </c>
      <c r="B4529" s="77" t="s">
        <v>4545</v>
      </c>
      <c r="C4529" s="44">
        <v>84</v>
      </c>
      <c r="D4529" s="20">
        <v>27</v>
      </c>
      <c r="E4529" s="24" t="s">
        <v>4600</v>
      </c>
      <c r="F4529" s="89" t="s">
        <v>4625</v>
      </c>
      <c r="G4529" s="20" t="s">
        <v>21</v>
      </c>
      <c r="H4529" s="20" t="s">
        <v>22</v>
      </c>
      <c r="I4529" s="20" t="s">
        <v>31</v>
      </c>
      <c r="J4529" s="20" t="s">
        <v>35</v>
      </c>
      <c r="K4529" s="20">
        <v>4</v>
      </c>
      <c r="L4529" s="20">
        <v>1</v>
      </c>
      <c r="M4529" s="20" t="s">
        <v>25</v>
      </c>
      <c r="N4529" s="20">
        <v>2400</v>
      </c>
      <c r="O4529" s="20">
        <v>1200</v>
      </c>
      <c r="P4529" s="43"/>
    </row>
    <row r="4530" s="1" customFormat="true" ht="35" customHeight="true" spans="1:16">
      <c r="A4530" s="17">
        <v>4527</v>
      </c>
      <c r="B4530" s="77" t="s">
        <v>4545</v>
      </c>
      <c r="C4530" s="44">
        <v>85</v>
      </c>
      <c r="D4530" s="20">
        <v>28</v>
      </c>
      <c r="E4530" s="24" t="s">
        <v>4600</v>
      </c>
      <c r="F4530" s="89" t="s">
        <v>4626</v>
      </c>
      <c r="G4530" s="20" t="s">
        <v>21</v>
      </c>
      <c r="H4530" s="20" t="s">
        <v>22</v>
      </c>
      <c r="I4530" s="20" t="s">
        <v>31</v>
      </c>
      <c r="J4530" s="20" t="s">
        <v>35</v>
      </c>
      <c r="K4530" s="20">
        <v>2</v>
      </c>
      <c r="L4530" s="20">
        <v>1</v>
      </c>
      <c r="M4530" s="20" t="s">
        <v>25</v>
      </c>
      <c r="N4530" s="20">
        <v>2400</v>
      </c>
      <c r="O4530" s="20">
        <v>1200</v>
      </c>
      <c r="P4530" s="43"/>
    </row>
    <row r="4531" s="1" customFormat="true" ht="35" customHeight="true" spans="1:16">
      <c r="A4531" s="17">
        <v>4528</v>
      </c>
      <c r="B4531" s="77" t="s">
        <v>4545</v>
      </c>
      <c r="C4531" s="44">
        <v>86</v>
      </c>
      <c r="D4531" s="20">
        <v>29</v>
      </c>
      <c r="E4531" s="24" t="s">
        <v>4600</v>
      </c>
      <c r="F4531" s="89" t="s">
        <v>4627</v>
      </c>
      <c r="G4531" s="20" t="s">
        <v>21</v>
      </c>
      <c r="H4531" s="20" t="s">
        <v>22</v>
      </c>
      <c r="I4531" s="20" t="s">
        <v>31</v>
      </c>
      <c r="J4531" s="20" t="s">
        <v>39</v>
      </c>
      <c r="K4531" s="20">
        <v>4</v>
      </c>
      <c r="L4531" s="20">
        <v>1</v>
      </c>
      <c r="M4531" s="20" t="s">
        <v>25</v>
      </c>
      <c r="N4531" s="20">
        <v>2400</v>
      </c>
      <c r="O4531" s="20">
        <v>1200</v>
      </c>
      <c r="P4531" s="43"/>
    </row>
    <row r="4532" s="1" customFormat="true" ht="35" customHeight="true" spans="1:16">
      <c r="A4532" s="17">
        <v>4529</v>
      </c>
      <c r="B4532" s="77" t="s">
        <v>4545</v>
      </c>
      <c r="C4532" s="44">
        <v>87</v>
      </c>
      <c r="D4532" s="20">
        <v>30</v>
      </c>
      <c r="E4532" s="24" t="s">
        <v>4600</v>
      </c>
      <c r="F4532" s="89" t="s">
        <v>4628</v>
      </c>
      <c r="G4532" s="20" t="s">
        <v>21</v>
      </c>
      <c r="H4532" s="20" t="s">
        <v>22</v>
      </c>
      <c r="I4532" s="20" t="s">
        <v>31</v>
      </c>
      <c r="J4532" s="20" t="s">
        <v>32</v>
      </c>
      <c r="K4532" s="20">
        <v>3</v>
      </c>
      <c r="L4532" s="20">
        <v>1</v>
      </c>
      <c r="M4532" s="20" t="s">
        <v>25</v>
      </c>
      <c r="N4532" s="20">
        <v>2400</v>
      </c>
      <c r="O4532" s="20">
        <v>1200</v>
      </c>
      <c r="P4532" s="43"/>
    </row>
    <row r="4533" s="1" customFormat="true" ht="35" customHeight="true" spans="1:16">
      <c r="A4533" s="17">
        <v>4530</v>
      </c>
      <c r="B4533" s="77" t="s">
        <v>4545</v>
      </c>
      <c r="C4533" s="44">
        <v>88</v>
      </c>
      <c r="D4533" s="20">
        <v>31</v>
      </c>
      <c r="E4533" s="24" t="s">
        <v>4600</v>
      </c>
      <c r="F4533" s="89" t="s">
        <v>4629</v>
      </c>
      <c r="G4533" s="20" t="s">
        <v>21</v>
      </c>
      <c r="H4533" s="20" t="s">
        <v>22</v>
      </c>
      <c r="I4533" s="20" t="s">
        <v>31</v>
      </c>
      <c r="J4533" s="20" t="s">
        <v>35</v>
      </c>
      <c r="K4533" s="20">
        <v>6</v>
      </c>
      <c r="L4533" s="20">
        <v>4</v>
      </c>
      <c r="M4533" s="20" t="s">
        <v>25</v>
      </c>
      <c r="N4533" s="20">
        <v>9600</v>
      </c>
      <c r="O4533" s="20">
        <v>4800</v>
      </c>
      <c r="P4533" s="43"/>
    </row>
    <row r="4534" s="1" customFormat="true" ht="35" customHeight="true" spans="1:16">
      <c r="A4534" s="17">
        <v>4531</v>
      </c>
      <c r="B4534" s="77" t="s">
        <v>4545</v>
      </c>
      <c r="C4534" s="44">
        <v>89</v>
      </c>
      <c r="D4534" s="20">
        <v>32</v>
      </c>
      <c r="E4534" s="24" t="s">
        <v>4600</v>
      </c>
      <c r="F4534" s="89" t="s">
        <v>4630</v>
      </c>
      <c r="G4534" s="20" t="s">
        <v>21</v>
      </c>
      <c r="H4534" s="20" t="s">
        <v>22</v>
      </c>
      <c r="I4534" s="20" t="s">
        <v>31</v>
      </c>
      <c r="J4534" s="20" t="s">
        <v>35</v>
      </c>
      <c r="K4534" s="20">
        <v>3</v>
      </c>
      <c r="L4534" s="20">
        <v>3</v>
      </c>
      <c r="M4534" s="20" t="s">
        <v>25</v>
      </c>
      <c r="N4534" s="20">
        <v>7200</v>
      </c>
      <c r="O4534" s="20">
        <v>3600</v>
      </c>
      <c r="P4534" s="43"/>
    </row>
    <row r="4535" s="1" customFormat="true" ht="35" customHeight="true" spans="1:16">
      <c r="A4535" s="17">
        <v>4532</v>
      </c>
      <c r="B4535" s="77" t="s">
        <v>4545</v>
      </c>
      <c r="C4535" s="44">
        <v>90</v>
      </c>
      <c r="D4535" s="20">
        <v>33</v>
      </c>
      <c r="E4535" s="24" t="s">
        <v>4600</v>
      </c>
      <c r="F4535" s="89" t="s">
        <v>4631</v>
      </c>
      <c r="G4535" s="20" t="s">
        <v>21</v>
      </c>
      <c r="H4535" s="20" t="s">
        <v>22</v>
      </c>
      <c r="I4535" s="20" t="s">
        <v>31</v>
      </c>
      <c r="J4535" s="20" t="s">
        <v>35</v>
      </c>
      <c r="K4535" s="20">
        <v>5</v>
      </c>
      <c r="L4535" s="20">
        <v>6</v>
      </c>
      <c r="M4535" s="20" t="s">
        <v>25</v>
      </c>
      <c r="N4535" s="20">
        <v>14400</v>
      </c>
      <c r="O4535" s="20">
        <v>7200</v>
      </c>
      <c r="P4535" s="43"/>
    </row>
    <row r="4536" s="1" customFormat="true" ht="35" customHeight="true" spans="1:16">
      <c r="A4536" s="17">
        <v>4533</v>
      </c>
      <c r="B4536" s="77" t="s">
        <v>4545</v>
      </c>
      <c r="C4536" s="44">
        <v>91</v>
      </c>
      <c r="D4536" s="20">
        <v>34</v>
      </c>
      <c r="E4536" s="24" t="s">
        <v>4600</v>
      </c>
      <c r="F4536" s="89" t="s">
        <v>4632</v>
      </c>
      <c r="G4536" s="20" t="s">
        <v>21</v>
      </c>
      <c r="H4536" s="20" t="s">
        <v>22</v>
      </c>
      <c r="I4536" s="20" t="s">
        <v>31</v>
      </c>
      <c r="J4536" s="20" t="s">
        <v>39</v>
      </c>
      <c r="K4536" s="20">
        <v>4</v>
      </c>
      <c r="L4536" s="20">
        <v>4</v>
      </c>
      <c r="M4536" s="20" t="s">
        <v>25</v>
      </c>
      <c r="N4536" s="20">
        <v>9600</v>
      </c>
      <c r="O4536" s="20">
        <v>4800</v>
      </c>
      <c r="P4536" s="43"/>
    </row>
    <row r="4537" s="1" customFormat="true" ht="35" customHeight="true" spans="1:16">
      <c r="A4537" s="17">
        <v>4534</v>
      </c>
      <c r="B4537" s="77" t="s">
        <v>4545</v>
      </c>
      <c r="C4537" s="44">
        <v>92</v>
      </c>
      <c r="D4537" s="20">
        <v>35</v>
      </c>
      <c r="E4537" s="24" t="s">
        <v>4600</v>
      </c>
      <c r="F4537" s="89" t="s">
        <v>4633</v>
      </c>
      <c r="G4537" s="20" t="s">
        <v>21</v>
      </c>
      <c r="H4537" s="20" t="s">
        <v>22</v>
      </c>
      <c r="I4537" s="20" t="s">
        <v>31</v>
      </c>
      <c r="J4537" s="20" t="s">
        <v>39</v>
      </c>
      <c r="K4537" s="20">
        <v>2</v>
      </c>
      <c r="L4537" s="20">
        <v>1</v>
      </c>
      <c r="M4537" s="20" t="s">
        <v>25</v>
      </c>
      <c r="N4537" s="20">
        <v>2400</v>
      </c>
      <c r="O4537" s="20">
        <v>1200</v>
      </c>
      <c r="P4537" s="43"/>
    </row>
    <row r="4538" s="1" customFormat="true" ht="35" customHeight="true" spans="1:16">
      <c r="A4538" s="17">
        <v>4535</v>
      </c>
      <c r="B4538" s="77" t="s">
        <v>4545</v>
      </c>
      <c r="C4538" s="44">
        <v>93</v>
      </c>
      <c r="D4538" s="20">
        <v>36</v>
      </c>
      <c r="E4538" s="24" t="s">
        <v>4600</v>
      </c>
      <c r="F4538" s="89" t="s">
        <v>4634</v>
      </c>
      <c r="G4538" s="20" t="s">
        <v>21</v>
      </c>
      <c r="H4538" s="20" t="s">
        <v>22</v>
      </c>
      <c r="I4538" s="20" t="s">
        <v>31</v>
      </c>
      <c r="J4538" s="20" t="s">
        <v>39</v>
      </c>
      <c r="K4538" s="20">
        <v>1</v>
      </c>
      <c r="L4538" s="20">
        <v>1</v>
      </c>
      <c r="M4538" s="20" t="s">
        <v>25</v>
      </c>
      <c r="N4538" s="20">
        <v>2400</v>
      </c>
      <c r="O4538" s="20">
        <v>1200</v>
      </c>
      <c r="P4538" s="43"/>
    </row>
    <row r="4539" s="1" customFormat="true" ht="35" customHeight="true" spans="1:16">
      <c r="A4539" s="17">
        <v>4536</v>
      </c>
      <c r="B4539" s="77" t="s">
        <v>4545</v>
      </c>
      <c r="C4539" s="44">
        <v>94</v>
      </c>
      <c r="D4539" s="20">
        <v>37</v>
      </c>
      <c r="E4539" s="24" t="s">
        <v>4600</v>
      </c>
      <c r="F4539" s="89" t="s">
        <v>4635</v>
      </c>
      <c r="G4539" s="20" t="s">
        <v>21</v>
      </c>
      <c r="H4539" s="20" t="s">
        <v>22</v>
      </c>
      <c r="I4539" s="20" t="s">
        <v>31</v>
      </c>
      <c r="J4539" s="20" t="s">
        <v>35</v>
      </c>
      <c r="K4539" s="20">
        <v>1</v>
      </c>
      <c r="L4539" s="20">
        <v>1</v>
      </c>
      <c r="M4539" s="20" t="s">
        <v>25</v>
      </c>
      <c r="N4539" s="20">
        <v>2400</v>
      </c>
      <c r="O4539" s="20">
        <v>1200</v>
      </c>
      <c r="P4539" s="43"/>
    </row>
    <row r="4540" s="1" customFormat="true" ht="35" customHeight="true" spans="1:16">
      <c r="A4540" s="17">
        <v>4537</v>
      </c>
      <c r="B4540" s="77" t="s">
        <v>4545</v>
      </c>
      <c r="C4540" s="44">
        <v>95</v>
      </c>
      <c r="D4540" s="20">
        <v>38</v>
      </c>
      <c r="E4540" s="24" t="s">
        <v>4600</v>
      </c>
      <c r="F4540" s="89" t="s">
        <v>4636</v>
      </c>
      <c r="G4540" s="20" t="s">
        <v>21</v>
      </c>
      <c r="H4540" s="20" t="s">
        <v>22</v>
      </c>
      <c r="I4540" s="20" t="s">
        <v>31</v>
      </c>
      <c r="J4540" s="20" t="s">
        <v>32</v>
      </c>
      <c r="K4540" s="20">
        <v>2</v>
      </c>
      <c r="L4540" s="20">
        <v>1</v>
      </c>
      <c r="M4540" s="20" t="s">
        <v>25</v>
      </c>
      <c r="N4540" s="20">
        <v>2400</v>
      </c>
      <c r="O4540" s="20">
        <v>1200</v>
      </c>
      <c r="P4540" s="43"/>
    </row>
    <row r="4541" s="1" customFormat="true" ht="35" customHeight="true" spans="1:16">
      <c r="A4541" s="17">
        <v>4538</v>
      </c>
      <c r="B4541" s="77" t="s">
        <v>4545</v>
      </c>
      <c r="C4541" s="44">
        <v>96</v>
      </c>
      <c r="D4541" s="20">
        <v>1</v>
      </c>
      <c r="E4541" s="24" t="s">
        <v>4637</v>
      </c>
      <c r="F4541" s="20" t="s">
        <v>4638</v>
      </c>
      <c r="G4541" s="20" t="s">
        <v>21</v>
      </c>
      <c r="H4541" s="20" t="s">
        <v>22</v>
      </c>
      <c r="I4541" s="20" t="s">
        <v>31</v>
      </c>
      <c r="J4541" s="20" t="s">
        <v>39</v>
      </c>
      <c r="K4541" s="20">
        <v>3</v>
      </c>
      <c r="L4541" s="20">
        <v>10</v>
      </c>
      <c r="M4541" s="20" t="s">
        <v>25</v>
      </c>
      <c r="N4541" s="20">
        <v>24000</v>
      </c>
      <c r="O4541" s="20">
        <f>N4541/2</f>
        <v>12000</v>
      </c>
      <c r="P4541" s="51">
        <f ca="1">SUMIF(E:O,E4542,O:O)</f>
        <v>230400</v>
      </c>
    </row>
    <row r="4542" s="1" customFormat="true" ht="35" customHeight="true" spans="1:16">
      <c r="A4542" s="17">
        <v>4539</v>
      </c>
      <c r="B4542" s="77" t="s">
        <v>4545</v>
      </c>
      <c r="C4542" s="44">
        <v>97</v>
      </c>
      <c r="D4542" s="20">
        <v>2</v>
      </c>
      <c r="E4542" s="24" t="s">
        <v>4637</v>
      </c>
      <c r="F4542" s="20" t="s">
        <v>4639</v>
      </c>
      <c r="G4542" s="20" t="s">
        <v>21</v>
      </c>
      <c r="H4542" s="20" t="s">
        <v>22</v>
      </c>
      <c r="I4542" s="20" t="s">
        <v>64</v>
      </c>
      <c r="J4542" s="20" t="s">
        <v>24</v>
      </c>
      <c r="K4542" s="20" t="s">
        <v>24</v>
      </c>
      <c r="L4542" s="20">
        <v>5</v>
      </c>
      <c r="M4542" s="20" t="s">
        <v>25</v>
      </c>
      <c r="N4542" s="20">
        <v>12000</v>
      </c>
      <c r="O4542" s="20">
        <v>6000</v>
      </c>
      <c r="P4542" s="52"/>
    </row>
    <row r="4543" s="1" customFormat="true" ht="35" customHeight="true" spans="1:16">
      <c r="A4543" s="17">
        <v>4540</v>
      </c>
      <c r="B4543" s="77" t="s">
        <v>4545</v>
      </c>
      <c r="C4543" s="44">
        <v>98</v>
      </c>
      <c r="D4543" s="20">
        <v>3</v>
      </c>
      <c r="E4543" s="24" t="s">
        <v>4637</v>
      </c>
      <c r="F4543" s="20" t="s">
        <v>4640</v>
      </c>
      <c r="G4543" s="20" t="s">
        <v>21</v>
      </c>
      <c r="H4543" s="20" t="s">
        <v>22</v>
      </c>
      <c r="I4543" s="20" t="s">
        <v>54</v>
      </c>
      <c r="J4543" s="20" t="s">
        <v>24</v>
      </c>
      <c r="K4543" s="20" t="s">
        <v>24</v>
      </c>
      <c r="L4543" s="20">
        <v>4</v>
      </c>
      <c r="M4543" s="20" t="s">
        <v>25</v>
      </c>
      <c r="N4543" s="20">
        <v>9600</v>
      </c>
      <c r="O4543" s="20">
        <v>4800</v>
      </c>
      <c r="P4543" s="52"/>
    </row>
    <row r="4544" s="1" customFormat="true" ht="35" customHeight="true" spans="1:16">
      <c r="A4544" s="17">
        <v>4541</v>
      </c>
      <c r="B4544" s="77" t="s">
        <v>4545</v>
      </c>
      <c r="C4544" s="44">
        <v>99</v>
      </c>
      <c r="D4544" s="20">
        <v>4</v>
      </c>
      <c r="E4544" s="24" t="s">
        <v>4637</v>
      </c>
      <c r="F4544" s="20" t="s">
        <v>4641</v>
      </c>
      <c r="G4544" s="20" t="s">
        <v>21</v>
      </c>
      <c r="H4544" s="20" t="s">
        <v>22</v>
      </c>
      <c r="I4544" s="20" t="s">
        <v>31</v>
      </c>
      <c r="J4544" s="20" t="s">
        <v>39</v>
      </c>
      <c r="K4544" s="20">
        <v>5</v>
      </c>
      <c r="L4544" s="20">
        <v>4</v>
      </c>
      <c r="M4544" s="20" t="s">
        <v>25</v>
      </c>
      <c r="N4544" s="20">
        <v>9600</v>
      </c>
      <c r="O4544" s="20">
        <v>4800</v>
      </c>
      <c r="P4544" s="52"/>
    </row>
    <row r="4545" s="1" customFormat="true" ht="35" customHeight="true" spans="1:16">
      <c r="A4545" s="17">
        <v>4542</v>
      </c>
      <c r="B4545" s="77" t="s">
        <v>4545</v>
      </c>
      <c r="C4545" s="44">
        <v>100</v>
      </c>
      <c r="D4545" s="20">
        <v>5</v>
      </c>
      <c r="E4545" s="24" t="s">
        <v>4637</v>
      </c>
      <c r="F4545" s="20" t="s">
        <v>4642</v>
      </c>
      <c r="G4545" s="20" t="s">
        <v>21</v>
      </c>
      <c r="H4545" s="20" t="s">
        <v>59</v>
      </c>
      <c r="I4545" s="20" t="s">
        <v>49</v>
      </c>
      <c r="J4545" s="20" t="s">
        <v>35</v>
      </c>
      <c r="K4545" s="20">
        <v>1</v>
      </c>
      <c r="L4545" s="20">
        <v>4</v>
      </c>
      <c r="M4545" s="20" t="s">
        <v>25</v>
      </c>
      <c r="N4545" s="20">
        <v>9600</v>
      </c>
      <c r="O4545" s="20">
        <v>4800</v>
      </c>
      <c r="P4545" s="52"/>
    </row>
    <row r="4546" s="1" customFormat="true" ht="35" customHeight="true" spans="1:16">
      <c r="A4546" s="17">
        <v>4543</v>
      </c>
      <c r="B4546" s="77" t="s">
        <v>4545</v>
      </c>
      <c r="C4546" s="44">
        <v>101</v>
      </c>
      <c r="D4546" s="20">
        <v>6</v>
      </c>
      <c r="E4546" s="24" t="s">
        <v>4637</v>
      </c>
      <c r="F4546" s="20" t="s">
        <v>4643</v>
      </c>
      <c r="G4546" s="20" t="s">
        <v>21</v>
      </c>
      <c r="H4546" s="20" t="s">
        <v>59</v>
      </c>
      <c r="I4546" s="20" t="s">
        <v>49</v>
      </c>
      <c r="J4546" s="20" t="s">
        <v>39</v>
      </c>
      <c r="K4546" s="20">
        <v>3</v>
      </c>
      <c r="L4546" s="20">
        <v>4</v>
      </c>
      <c r="M4546" s="20" t="s">
        <v>25</v>
      </c>
      <c r="N4546" s="20">
        <v>9600</v>
      </c>
      <c r="O4546" s="20">
        <v>4800</v>
      </c>
      <c r="P4546" s="52"/>
    </row>
    <row r="4547" s="1" customFormat="true" ht="35" customHeight="true" spans="1:16">
      <c r="A4547" s="17">
        <v>4544</v>
      </c>
      <c r="B4547" s="77" t="s">
        <v>4545</v>
      </c>
      <c r="C4547" s="44">
        <v>102</v>
      </c>
      <c r="D4547" s="20">
        <v>7</v>
      </c>
      <c r="E4547" s="24" t="s">
        <v>4637</v>
      </c>
      <c r="F4547" s="20" t="s">
        <v>4644</v>
      </c>
      <c r="G4547" s="20" t="s">
        <v>21</v>
      </c>
      <c r="H4547" s="20" t="s">
        <v>59</v>
      </c>
      <c r="I4547" s="20" t="s">
        <v>49</v>
      </c>
      <c r="J4547" s="20" t="s">
        <v>39</v>
      </c>
      <c r="K4547" s="20">
        <v>1</v>
      </c>
      <c r="L4547" s="20">
        <v>4</v>
      </c>
      <c r="M4547" s="20" t="s">
        <v>25</v>
      </c>
      <c r="N4547" s="20">
        <v>9600</v>
      </c>
      <c r="O4547" s="20">
        <v>4800</v>
      </c>
      <c r="P4547" s="52"/>
    </row>
    <row r="4548" s="1" customFormat="true" ht="35" customHeight="true" spans="1:16">
      <c r="A4548" s="17">
        <v>4545</v>
      </c>
      <c r="B4548" s="77" t="s">
        <v>4545</v>
      </c>
      <c r="C4548" s="44">
        <v>103</v>
      </c>
      <c r="D4548" s="20">
        <v>8</v>
      </c>
      <c r="E4548" s="24" t="s">
        <v>4637</v>
      </c>
      <c r="F4548" s="20" t="s">
        <v>4645</v>
      </c>
      <c r="G4548" s="20" t="s">
        <v>21</v>
      </c>
      <c r="H4548" s="20" t="s">
        <v>22</v>
      </c>
      <c r="I4548" s="20" t="s">
        <v>29</v>
      </c>
      <c r="J4548" s="20" t="s">
        <v>24</v>
      </c>
      <c r="K4548" s="20" t="s">
        <v>24</v>
      </c>
      <c r="L4548" s="20">
        <v>10</v>
      </c>
      <c r="M4548" s="20" t="s">
        <v>25</v>
      </c>
      <c r="N4548" s="20">
        <v>24000</v>
      </c>
      <c r="O4548" s="20">
        <v>12000</v>
      </c>
      <c r="P4548" s="52"/>
    </row>
    <row r="4549" s="1" customFormat="true" ht="35" customHeight="true" spans="1:16">
      <c r="A4549" s="17">
        <v>4546</v>
      </c>
      <c r="B4549" s="77" t="s">
        <v>4545</v>
      </c>
      <c r="C4549" s="44">
        <v>104</v>
      </c>
      <c r="D4549" s="20">
        <v>9</v>
      </c>
      <c r="E4549" s="24" t="s">
        <v>4637</v>
      </c>
      <c r="F4549" s="20" t="s">
        <v>4646</v>
      </c>
      <c r="G4549" s="20" t="s">
        <v>21</v>
      </c>
      <c r="H4549" s="20" t="s">
        <v>22</v>
      </c>
      <c r="I4549" s="20" t="s">
        <v>31</v>
      </c>
      <c r="J4549" s="20" t="s">
        <v>35</v>
      </c>
      <c r="K4549" s="20">
        <v>2</v>
      </c>
      <c r="L4549" s="20">
        <v>3</v>
      </c>
      <c r="M4549" s="20" t="s">
        <v>25</v>
      </c>
      <c r="N4549" s="20">
        <v>7200</v>
      </c>
      <c r="O4549" s="20">
        <v>3600</v>
      </c>
      <c r="P4549" s="52"/>
    </row>
    <row r="4550" s="1" customFormat="true" ht="35" customHeight="true" spans="1:16">
      <c r="A4550" s="17">
        <v>4547</v>
      </c>
      <c r="B4550" s="77" t="s">
        <v>4545</v>
      </c>
      <c r="C4550" s="44">
        <v>105</v>
      </c>
      <c r="D4550" s="20">
        <v>10</v>
      </c>
      <c r="E4550" s="24" t="s">
        <v>4637</v>
      </c>
      <c r="F4550" s="20" t="s">
        <v>4647</v>
      </c>
      <c r="G4550" s="20" t="s">
        <v>21</v>
      </c>
      <c r="H4550" s="20" t="s">
        <v>22</v>
      </c>
      <c r="I4550" s="20" t="s">
        <v>31</v>
      </c>
      <c r="J4550" s="20" t="s">
        <v>39</v>
      </c>
      <c r="K4550" s="20">
        <v>2</v>
      </c>
      <c r="L4550" s="20">
        <v>3</v>
      </c>
      <c r="M4550" s="20" t="s">
        <v>25</v>
      </c>
      <c r="N4550" s="20">
        <v>7200</v>
      </c>
      <c r="O4550" s="20">
        <v>3600</v>
      </c>
      <c r="P4550" s="52"/>
    </row>
    <row r="4551" s="1" customFormat="true" ht="35" customHeight="true" spans="1:16">
      <c r="A4551" s="17">
        <v>4548</v>
      </c>
      <c r="B4551" s="77" t="s">
        <v>4545</v>
      </c>
      <c r="C4551" s="44">
        <v>106</v>
      </c>
      <c r="D4551" s="20">
        <v>11</v>
      </c>
      <c r="E4551" s="24" t="s">
        <v>4637</v>
      </c>
      <c r="F4551" s="20" t="s">
        <v>4648</v>
      </c>
      <c r="G4551" s="20" t="s">
        <v>21</v>
      </c>
      <c r="H4551" s="20" t="s">
        <v>22</v>
      </c>
      <c r="I4551" s="20" t="s">
        <v>31</v>
      </c>
      <c r="J4551" s="20" t="s">
        <v>39</v>
      </c>
      <c r="K4551" s="20">
        <v>3</v>
      </c>
      <c r="L4551" s="20">
        <v>3</v>
      </c>
      <c r="M4551" s="20" t="s">
        <v>25</v>
      </c>
      <c r="N4551" s="20">
        <v>7200</v>
      </c>
      <c r="O4551" s="20">
        <v>3600</v>
      </c>
      <c r="P4551" s="52"/>
    </row>
    <row r="4552" s="1" customFormat="true" ht="35" customHeight="true" spans="1:16">
      <c r="A4552" s="17">
        <v>4549</v>
      </c>
      <c r="B4552" s="77" t="s">
        <v>4545</v>
      </c>
      <c r="C4552" s="44">
        <v>107</v>
      </c>
      <c r="D4552" s="20">
        <v>12</v>
      </c>
      <c r="E4552" s="24" t="s">
        <v>4637</v>
      </c>
      <c r="F4552" s="20" t="s">
        <v>4649</v>
      </c>
      <c r="G4552" s="20" t="s">
        <v>21</v>
      </c>
      <c r="H4552" s="20" t="s">
        <v>22</v>
      </c>
      <c r="I4552" s="20" t="s">
        <v>31</v>
      </c>
      <c r="J4552" s="20" t="s">
        <v>35</v>
      </c>
      <c r="K4552" s="20">
        <v>4</v>
      </c>
      <c r="L4552" s="20">
        <v>3</v>
      </c>
      <c r="M4552" s="20" t="s">
        <v>25</v>
      </c>
      <c r="N4552" s="20">
        <v>7200</v>
      </c>
      <c r="O4552" s="20">
        <v>3600</v>
      </c>
      <c r="P4552" s="52"/>
    </row>
    <row r="4553" s="1" customFormat="true" ht="35" customHeight="true" spans="1:16">
      <c r="A4553" s="17">
        <v>4550</v>
      </c>
      <c r="B4553" s="77" t="s">
        <v>4545</v>
      </c>
      <c r="C4553" s="44">
        <v>108</v>
      </c>
      <c r="D4553" s="20">
        <v>13</v>
      </c>
      <c r="E4553" s="24" t="s">
        <v>4637</v>
      </c>
      <c r="F4553" s="20" t="s">
        <v>4650</v>
      </c>
      <c r="G4553" s="20" t="s">
        <v>21</v>
      </c>
      <c r="H4553" s="20" t="s">
        <v>22</v>
      </c>
      <c r="I4553" s="20" t="s">
        <v>31</v>
      </c>
      <c r="J4553" s="20" t="s">
        <v>32</v>
      </c>
      <c r="K4553" s="20">
        <v>2</v>
      </c>
      <c r="L4553" s="20">
        <v>3</v>
      </c>
      <c r="M4553" s="20" t="s">
        <v>25</v>
      </c>
      <c r="N4553" s="20">
        <v>7200</v>
      </c>
      <c r="O4553" s="20">
        <v>3600</v>
      </c>
      <c r="P4553" s="52"/>
    </row>
    <row r="4554" s="1" customFormat="true" ht="35" customHeight="true" spans="1:16">
      <c r="A4554" s="17">
        <v>4551</v>
      </c>
      <c r="B4554" s="77" t="s">
        <v>4545</v>
      </c>
      <c r="C4554" s="44">
        <v>109</v>
      </c>
      <c r="D4554" s="20">
        <v>14</v>
      </c>
      <c r="E4554" s="24" t="s">
        <v>4637</v>
      </c>
      <c r="F4554" s="20" t="s">
        <v>4651</v>
      </c>
      <c r="G4554" s="20" t="s">
        <v>21</v>
      </c>
      <c r="H4554" s="20" t="s">
        <v>22</v>
      </c>
      <c r="I4554" s="20" t="s">
        <v>31</v>
      </c>
      <c r="J4554" s="20" t="s">
        <v>32</v>
      </c>
      <c r="K4554" s="20">
        <v>3</v>
      </c>
      <c r="L4554" s="20">
        <v>3</v>
      </c>
      <c r="M4554" s="20" t="s">
        <v>25</v>
      </c>
      <c r="N4554" s="20">
        <v>7200</v>
      </c>
      <c r="O4554" s="20">
        <v>3600</v>
      </c>
      <c r="P4554" s="52"/>
    </row>
    <row r="4555" s="1" customFormat="true" ht="35" customHeight="true" spans="1:16">
      <c r="A4555" s="17">
        <v>4552</v>
      </c>
      <c r="B4555" s="77" t="s">
        <v>4545</v>
      </c>
      <c r="C4555" s="44">
        <v>110</v>
      </c>
      <c r="D4555" s="20">
        <v>15</v>
      </c>
      <c r="E4555" s="24" t="s">
        <v>4637</v>
      </c>
      <c r="F4555" s="20" t="s">
        <v>4652</v>
      </c>
      <c r="G4555" s="20" t="s">
        <v>21</v>
      </c>
      <c r="H4555" s="20" t="s">
        <v>22</v>
      </c>
      <c r="I4555" s="20" t="s">
        <v>31</v>
      </c>
      <c r="J4555" s="20" t="s">
        <v>32</v>
      </c>
      <c r="K4555" s="20">
        <v>4</v>
      </c>
      <c r="L4555" s="20">
        <v>3</v>
      </c>
      <c r="M4555" s="20" t="s">
        <v>25</v>
      </c>
      <c r="N4555" s="20">
        <v>7200</v>
      </c>
      <c r="O4555" s="20">
        <v>3600</v>
      </c>
      <c r="P4555" s="52"/>
    </row>
    <row r="4556" s="1" customFormat="true" ht="35" customHeight="true" spans="1:16">
      <c r="A4556" s="17">
        <v>4553</v>
      </c>
      <c r="B4556" s="77" t="s">
        <v>4545</v>
      </c>
      <c r="C4556" s="44">
        <v>111</v>
      </c>
      <c r="D4556" s="20">
        <v>16</v>
      </c>
      <c r="E4556" s="24" t="s">
        <v>4637</v>
      </c>
      <c r="F4556" s="20" t="s">
        <v>4653</v>
      </c>
      <c r="G4556" s="20" t="s">
        <v>21</v>
      </c>
      <c r="H4556" s="20" t="s">
        <v>22</v>
      </c>
      <c r="I4556" s="20" t="s">
        <v>31</v>
      </c>
      <c r="J4556" s="20" t="s">
        <v>24</v>
      </c>
      <c r="K4556" s="20" t="s">
        <v>24</v>
      </c>
      <c r="L4556" s="20">
        <v>3</v>
      </c>
      <c r="M4556" s="20" t="s">
        <v>25</v>
      </c>
      <c r="N4556" s="20">
        <v>7200</v>
      </c>
      <c r="O4556" s="20">
        <v>3600</v>
      </c>
      <c r="P4556" s="52"/>
    </row>
    <row r="4557" s="1" customFormat="true" ht="35" customHeight="true" spans="1:16">
      <c r="A4557" s="17">
        <v>4554</v>
      </c>
      <c r="B4557" s="77" t="s">
        <v>4545</v>
      </c>
      <c r="C4557" s="44">
        <v>112</v>
      </c>
      <c r="D4557" s="20">
        <v>17</v>
      </c>
      <c r="E4557" s="24" t="s">
        <v>4637</v>
      </c>
      <c r="F4557" s="20" t="s">
        <v>4654</v>
      </c>
      <c r="G4557" s="20" t="s">
        <v>21</v>
      </c>
      <c r="H4557" s="20" t="s">
        <v>59</v>
      </c>
      <c r="I4557" s="20" t="s">
        <v>49</v>
      </c>
      <c r="J4557" s="20" t="s">
        <v>39</v>
      </c>
      <c r="K4557" s="20">
        <v>5</v>
      </c>
      <c r="L4557" s="20">
        <v>3</v>
      </c>
      <c r="M4557" s="20" t="s">
        <v>25</v>
      </c>
      <c r="N4557" s="20">
        <v>7200</v>
      </c>
      <c r="O4557" s="20">
        <v>3600</v>
      </c>
      <c r="P4557" s="52"/>
    </row>
    <row r="4558" s="1" customFormat="true" ht="35" customHeight="true" spans="1:16">
      <c r="A4558" s="17">
        <v>4555</v>
      </c>
      <c r="B4558" s="77" t="s">
        <v>4545</v>
      </c>
      <c r="C4558" s="44">
        <v>113</v>
      </c>
      <c r="D4558" s="20">
        <v>18</v>
      </c>
      <c r="E4558" s="24" t="s">
        <v>4637</v>
      </c>
      <c r="F4558" s="20" t="s">
        <v>4655</v>
      </c>
      <c r="G4558" s="20" t="s">
        <v>21</v>
      </c>
      <c r="H4558" s="20" t="s">
        <v>59</v>
      </c>
      <c r="I4558" s="20" t="s">
        <v>49</v>
      </c>
      <c r="J4558" s="20" t="s">
        <v>32</v>
      </c>
      <c r="K4558" s="20">
        <v>4</v>
      </c>
      <c r="L4558" s="20">
        <v>3</v>
      </c>
      <c r="M4558" s="20" t="s">
        <v>25</v>
      </c>
      <c r="N4558" s="20">
        <v>7200</v>
      </c>
      <c r="O4558" s="20">
        <v>3600</v>
      </c>
      <c r="P4558" s="52"/>
    </row>
    <row r="4559" s="1" customFormat="true" ht="35" customHeight="true" spans="1:16">
      <c r="A4559" s="17">
        <v>4556</v>
      </c>
      <c r="B4559" s="77" t="s">
        <v>4545</v>
      </c>
      <c r="C4559" s="44">
        <v>114</v>
      </c>
      <c r="D4559" s="20">
        <v>19</v>
      </c>
      <c r="E4559" s="24" t="s">
        <v>4637</v>
      </c>
      <c r="F4559" s="20" t="s">
        <v>4656</v>
      </c>
      <c r="G4559" s="20" t="s">
        <v>21</v>
      </c>
      <c r="H4559" s="20" t="s">
        <v>59</v>
      </c>
      <c r="I4559" s="20" t="s">
        <v>49</v>
      </c>
      <c r="J4559" s="20" t="s">
        <v>32</v>
      </c>
      <c r="K4559" s="20">
        <v>1</v>
      </c>
      <c r="L4559" s="20">
        <v>3</v>
      </c>
      <c r="M4559" s="20" t="s">
        <v>25</v>
      </c>
      <c r="N4559" s="20">
        <v>7200</v>
      </c>
      <c r="O4559" s="20">
        <v>3600</v>
      </c>
      <c r="P4559" s="52"/>
    </row>
    <row r="4560" s="1" customFormat="true" ht="35" customHeight="true" spans="1:16">
      <c r="A4560" s="17">
        <v>4557</v>
      </c>
      <c r="B4560" s="77" t="s">
        <v>4545</v>
      </c>
      <c r="C4560" s="44">
        <v>115</v>
      </c>
      <c r="D4560" s="20">
        <v>20</v>
      </c>
      <c r="E4560" s="24" t="s">
        <v>4637</v>
      </c>
      <c r="F4560" s="20" t="s">
        <v>4657</v>
      </c>
      <c r="G4560" s="20" t="s">
        <v>21</v>
      </c>
      <c r="H4560" s="20" t="s">
        <v>59</v>
      </c>
      <c r="I4560" s="20" t="s">
        <v>49</v>
      </c>
      <c r="J4560" s="20" t="s">
        <v>35</v>
      </c>
      <c r="K4560" s="20">
        <v>2</v>
      </c>
      <c r="L4560" s="20">
        <v>3</v>
      </c>
      <c r="M4560" s="20" t="s">
        <v>25</v>
      </c>
      <c r="N4560" s="20">
        <v>7200</v>
      </c>
      <c r="O4560" s="20">
        <v>3600</v>
      </c>
      <c r="P4560" s="52"/>
    </row>
    <row r="4561" s="1" customFormat="true" ht="35" customHeight="true" spans="1:16">
      <c r="A4561" s="17">
        <v>4558</v>
      </c>
      <c r="B4561" s="77" t="s">
        <v>4545</v>
      </c>
      <c r="C4561" s="44">
        <v>116</v>
      </c>
      <c r="D4561" s="20">
        <v>21</v>
      </c>
      <c r="E4561" s="24" t="s">
        <v>4637</v>
      </c>
      <c r="F4561" s="20" t="s">
        <v>4658</v>
      </c>
      <c r="G4561" s="20" t="s">
        <v>21</v>
      </c>
      <c r="H4561" s="20" t="s">
        <v>22</v>
      </c>
      <c r="I4561" s="20" t="s">
        <v>23</v>
      </c>
      <c r="J4561" s="20" t="s">
        <v>24</v>
      </c>
      <c r="K4561" s="20" t="s">
        <v>24</v>
      </c>
      <c r="L4561" s="20">
        <v>10</v>
      </c>
      <c r="M4561" s="20" t="s">
        <v>25</v>
      </c>
      <c r="N4561" s="20">
        <v>24000</v>
      </c>
      <c r="O4561" s="20">
        <v>12000</v>
      </c>
      <c r="P4561" s="52"/>
    </row>
    <row r="4562" s="1" customFormat="true" ht="35" customHeight="true" spans="1:16">
      <c r="A4562" s="17">
        <v>4559</v>
      </c>
      <c r="B4562" s="77" t="s">
        <v>4545</v>
      </c>
      <c r="C4562" s="44">
        <v>117</v>
      </c>
      <c r="D4562" s="20">
        <v>22</v>
      </c>
      <c r="E4562" s="24" t="s">
        <v>4637</v>
      </c>
      <c r="F4562" s="20" t="s">
        <v>4659</v>
      </c>
      <c r="G4562" s="20" t="s">
        <v>21</v>
      </c>
      <c r="H4562" s="20" t="s">
        <v>22</v>
      </c>
      <c r="I4562" s="20" t="s">
        <v>49</v>
      </c>
      <c r="J4562" s="20" t="s">
        <v>35</v>
      </c>
      <c r="K4562" s="20">
        <v>5</v>
      </c>
      <c r="L4562" s="20">
        <v>10</v>
      </c>
      <c r="M4562" s="20" t="s">
        <v>25</v>
      </c>
      <c r="N4562" s="20">
        <v>24000</v>
      </c>
      <c r="O4562" s="20">
        <v>12000</v>
      </c>
      <c r="P4562" s="52"/>
    </row>
    <row r="4563" s="1" customFormat="true" ht="35" customHeight="true" spans="1:16">
      <c r="A4563" s="17">
        <v>4560</v>
      </c>
      <c r="B4563" s="77" t="s">
        <v>4545</v>
      </c>
      <c r="C4563" s="44">
        <v>118</v>
      </c>
      <c r="D4563" s="20">
        <v>23</v>
      </c>
      <c r="E4563" s="24" t="s">
        <v>4637</v>
      </c>
      <c r="F4563" s="20" t="s">
        <v>4660</v>
      </c>
      <c r="G4563" s="20" t="s">
        <v>21</v>
      </c>
      <c r="H4563" s="20" t="s">
        <v>22</v>
      </c>
      <c r="I4563" s="20" t="s">
        <v>31</v>
      </c>
      <c r="J4563" s="20" t="s">
        <v>39</v>
      </c>
      <c r="K4563" s="20">
        <v>4</v>
      </c>
      <c r="L4563" s="20">
        <v>6</v>
      </c>
      <c r="M4563" s="20" t="s">
        <v>25</v>
      </c>
      <c r="N4563" s="20">
        <v>14400</v>
      </c>
      <c r="O4563" s="20">
        <v>7200</v>
      </c>
      <c r="P4563" s="52"/>
    </row>
    <row r="4564" s="1" customFormat="true" ht="35" customHeight="true" spans="1:16">
      <c r="A4564" s="17">
        <v>4561</v>
      </c>
      <c r="B4564" s="77" t="s">
        <v>4545</v>
      </c>
      <c r="C4564" s="44">
        <v>119</v>
      </c>
      <c r="D4564" s="20">
        <v>24</v>
      </c>
      <c r="E4564" s="24" t="s">
        <v>4637</v>
      </c>
      <c r="F4564" s="20" t="s">
        <v>4661</v>
      </c>
      <c r="G4564" s="20" t="s">
        <v>21</v>
      </c>
      <c r="H4564" s="20" t="s">
        <v>22</v>
      </c>
      <c r="I4564" s="20" t="s">
        <v>31</v>
      </c>
      <c r="J4564" s="20" t="s">
        <v>39</v>
      </c>
      <c r="K4564" s="20">
        <v>1</v>
      </c>
      <c r="L4564" s="20">
        <v>4</v>
      </c>
      <c r="M4564" s="20" t="s">
        <v>25</v>
      </c>
      <c r="N4564" s="20">
        <v>9600</v>
      </c>
      <c r="O4564" s="20">
        <v>4800</v>
      </c>
      <c r="P4564" s="52"/>
    </row>
    <row r="4565" s="1" customFormat="true" ht="35" customHeight="true" spans="1:16">
      <c r="A4565" s="17">
        <v>4562</v>
      </c>
      <c r="B4565" s="77" t="s">
        <v>4545</v>
      </c>
      <c r="C4565" s="44">
        <v>120</v>
      </c>
      <c r="D4565" s="20">
        <v>25</v>
      </c>
      <c r="E4565" s="24" t="s">
        <v>4637</v>
      </c>
      <c r="F4565" s="20" t="s">
        <v>4662</v>
      </c>
      <c r="G4565" s="20" t="s">
        <v>21</v>
      </c>
      <c r="H4565" s="20" t="s">
        <v>22</v>
      </c>
      <c r="I4565" s="20" t="s">
        <v>31</v>
      </c>
      <c r="J4565" s="20" t="s">
        <v>35</v>
      </c>
      <c r="K4565" s="20">
        <v>4</v>
      </c>
      <c r="L4565" s="20">
        <v>8</v>
      </c>
      <c r="M4565" s="20" t="s">
        <v>25</v>
      </c>
      <c r="N4565" s="20">
        <v>19200</v>
      </c>
      <c r="O4565" s="20">
        <v>9600</v>
      </c>
      <c r="P4565" s="52"/>
    </row>
    <row r="4566" s="1" customFormat="true" ht="35" customHeight="true" spans="1:16">
      <c r="A4566" s="17">
        <v>4563</v>
      </c>
      <c r="B4566" s="77" t="s">
        <v>4545</v>
      </c>
      <c r="C4566" s="44">
        <v>121</v>
      </c>
      <c r="D4566" s="20">
        <v>26</v>
      </c>
      <c r="E4566" s="24" t="s">
        <v>4637</v>
      </c>
      <c r="F4566" s="20" t="s">
        <v>4663</v>
      </c>
      <c r="G4566" s="20" t="s">
        <v>21</v>
      </c>
      <c r="H4566" s="20" t="s">
        <v>22</v>
      </c>
      <c r="I4566" s="20" t="s">
        <v>31</v>
      </c>
      <c r="J4566" s="20" t="s">
        <v>32</v>
      </c>
      <c r="K4566" s="20">
        <v>5</v>
      </c>
      <c r="L4566" s="20">
        <v>6</v>
      </c>
      <c r="M4566" s="20" t="s">
        <v>25</v>
      </c>
      <c r="N4566" s="20">
        <v>14400</v>
      </c>
      <c r="O4566" s="20">
        <v>7200</v>
      </c>
      <c r="P4566" s="52"/>
    </row>
    <row r="4567" s="1" customFormat="true" ht="35" customHeight="true" spans="1:16">
      <c r="A4567" s="17">
        <v>4564</v>
      </c>
      <c r="B4567" s="77" t="s">
        <v>4545</v>
      </c>
      <c r="C4567" s="44">
        <v>122</v>
      </c>
      <c r="D4567" s="20">
        <v>27</v>
      </c>
      <c r="E4567" s="24" t="s">
        <v>4637</v>
      </c>
      <c r="F4567" s="20" t="s">
        <v>4664</v>
      </c>
      <c r="G4567" s="20" t="s">
        <v>21</v>
      </c>
      <c r="H4567" s="20" t="s">
        <v>59</v>
      </c>
      <c r="I4567" s="20" t="s">
        <v>49</v>
      </c>
      <c r="J4567" s="20" t="s">
        <v>35</v>
      </c>
      <c r="K4567" s="20">
        <v>4</v>
      </c>
      <c r="L4567" s="20">
        <v>2</v>
      </c>
      <c r="M4567" s="20" t="s">
        <v>25</v>
      </c>
      <c r="N4567" s="20">
        <v>4800</v>
      </c>
      <c r="O4567" s="20">
        <v>2400</v>
      </c>
      <c r="P4567" s="52"/>
    </row>
    <row r="4568" s="1" customFormat="true" ht="35" customHeight="true" spans="1:16">
      <c r="A4568" s="17">
        <v>4565</v>
      </c>
      <c r="B4568" s="77" t="s">
        <v>4545</v>
      </c>
      <c r="C4568" s="44">
        <v>123</v>
      </c>
      <c r="D4568" s="20">
        <v>28</v>
      </c>
      <c r="E4568" s="24" t="s">
        <v>4637</v>
      </c>
      <c r="F4568" s="20" t="s">
        <v>4665</v>
      </c>
      <c r="G4568" s="20" t="s">
        <v>21</v>
      </c>
      <c r="H4568" s="20" t="s">
        <v>22</v>
      </c>
      <c r="I4568" s="20" t="s">
        <v>31</v>
      </c>
      <c r="J4568" s="20" t="s">
        <v>24</v>
      </c>
      <c r="K4568" s="20" t="s">
        <v>24</v>
      </c>
      <c r="L4568" s="20">
        <v>2</v>
      </c>
      <c r="M4568" s="20" t="s">
        <v>25</v>
      </c>
      <c r="N4568" s="20">
        <v>4800</v>
      </c>
      <c r="O4568" s="20">
        <v>2400</v>
      </c>
      <c r="P4568" s="52"/>
    </row>
    <row r="4569" s="1" customFormat="true" ht="35" customHeight="true" spans="1:16">
      <c r="A4569" s="17">
        <v>4566</v>
      </c>
      <c r="B4569" s="77" t="s">
        <v>4545</v>
      </c>
      <c r="C4569" s="44">
        <v>124</v>
      </c>
      <c r="D4569" s="20">
        <v>29</v>
      </c>
      <c r="E4569" s="24" t="s">
        <v>4637</v>
      </c>
      <c r="F4569" s="20" t="s">
        <v>3011</v>
      </c>
      <c r="G4569" s="20" t="s">
        <v>21</v>
      </c>
      <c r="H4569" s="20" t="s">
        <v>22</v>
      </c>
      <c r="I4569" s="20" t="s">
        <v>45</v>
      </c>
      <c r="J4569" s="20" t="s">
        <v>24</v>
      </c>
      <c r="K4569" s="20" t="s">
        <v>24</v>
      </c>
      <c r="L4569" s="20">
        <v>2</v>
      </c>
      <c r="M4569" s="20" t="s">
        <v>25</v>
      </c>
      <c r="N4569" s="20">
        <v>4800</v>
      </c>
      <c r="O4569" s="20">
        <v>2400</v>
      </c>
      <c r="P4569" s="52"/>
    </row>
    <row r="4570" s="1" customFormat="true" ht="35" customHeight="true" spans="1:16">
      <c r="A4570" s="17">
        <v>4567</v>
      </c>
      <c r="B4570" s="77" t="s">
        <v>4545</v>
      </c>
      <c r="C4570" s="44">
        <v>125</v>
      </c>
      <c r="D4570" s="20">
        <v>30</v>
      </c>
      <c r="E4570" s="24" t="s">
        <v>4637</v>
      </c>
      <c r="F4570" s="20" t="s">
        <v>4666</v>
      </c>
      <c r="G4570" s="20" t="s">
        <v>21</v>
      </c>
      <c r="H4570" s="20" t="s">
        <v>22</v>
      </c>
      <c r="I4570" s="20" t="s">
        <v>31</v>
      </c>
      <c r="J4570" s="20" t="s">
        <v>39</v>
      </c>
      <c r="K4570" s="20">
        <v>5</v>
      </c>
      <c r="L4570" s="20">
        <v>2</v>
      </c>
      <c r="M4570" s="20" t="s">
        <v>25</v>
      </c>
      <c r="N4570" s="20">
        <v>4800</v>
      </c>
      <c r="O4570" s="20">
        <v>2400</v>
      </c>
      <c r="P4570" s="52"/>
    </row>
    <row r="4571" s="1" customFormat="true" ht="35" customHeight="true" spans="1:16">
      <c r="A4571" s="17">
        <v>4568</v>
      </c>
      <c r="B4571" s="77" t="s">
        <v>4545</v>
      </c>
      <c r="C4571" s="44">
        <v>126</v>
      </c>
      <c r="D4571" s="20">
        <v>31</v>
      </c>
      <c r="E4571" s="24" t="s">
        <v>4637</v>
      </c>
      <c r="F4571" s="20" t="s">
        <v>4667</v>
      </c>
      <c r="G4571" s="20" t="s">
        <v>63</v>
      </c>
      <c r="H4571" s="20" t="s">
        <v>22</v>
      </c>
      <c r="I4571" s="20" t="s">
        <v>31</v>
      </c>
      <c r="J4571" s="20" t="s">
        <v>24</v>
      </c>
      <c r="K4571" s="20" t="s">
        <v>24</v>
      </c>
      <c r="L4571" s="20">
        <v>2</v>
      </c>
      <c r="M4571" s="20" t="s">
        <v>25</v>
      </c>
      <c r="N4571" s="20">
        <v>4800</v>
      </c>
      <c r="O4571" s="20">
        <v>2400</v>
      </c>
      <c r="P4571" s="52"/>
    </row>
    <row r="4572" s="1" customFormat="true" ht="35" customHeight="true" spans="1:16">
      <c r="A4572" s="17">
        <v>4569</v>
      </c>
      <c r="B4572" s="77" t="s">
        <v>4545</v>
      </c>
      <c r="C4572" s="44">
        <v>127</v>
      </c>
      <c r="D4572" s="20">
        <v>32</v>
      </c>
      <c r="E4572" s="24" t="s">
        <v>4637</v>
      </c>
      <c r="F4572" s="20" t="s">
        <v>4668</v>
      </c>
      <c r="G4572" s="20" t="s">
        <v>21</v>
      </c>
      <c r="H4572" s="20" t="s">
        <v>22</v>
      </c>
      <c r="I4572" s="20" t="s">
        <v>31</v>
      </c>
      <c r="J4572" s="20" t="s">
        <v>35</v>
      </c>
      <c r="K4572" s="20">
        <v>1</v>
      </c>
      <c r="L4572" s="20">
        <v>3</v>
      </c>
      <c r="M4572" s="20" t="s">
        <v>25</v>
      </c>
      <c r="N4572" s="20">
        <v>7200</v>
      </c>
      <c r="O4572" s="20">
        <v>3600</v>
      </c>
      <c r="P4572" s="52"/>
    </row>
    <row r="4573" s="1" customFormat="true" ht="35" customHeight="true" spans="1:16">
      <c r="A4573" s="17">
        <v>4570</v>
      </c>
      <c r="B4573" s="77" t="s">
        <v>4545</v>
      </c>
      <c r="C4573" s="44">
        <v>128</v>
      </c>
      <c r="D4573" s="20">
        <v>33</v>
      </c>
      <c r="E4573" s="24" t="s">
        <v>4637</v>
      </c>
      <c r="F4573" s="20" t="s">
        <v>4669</v>
      </c>
      <c r="G4573" s="20" t="s">
        <v>21</v>
      </c>
      <c r="H4573" s="20" t="s">
        <v>22</v>
      </c>
      <c r="I4573" s="20" t="s">
        <v>31</v>
      </c>
      <c r="J4573" s="20" t="s">
        <v>39</v>
      </c>
      <c r="K4573" s="20">
        <v>1</v>
      </c>
      <c r="L4573" s="20">
        <v>2</v>
      </c>
      <c r="M4573" s="20" t="s">
        <v>25</v>
      </c>
      <c r="N4573" s="20">
        <v>4800</v>
      </c>
      <c r="O4573" s="20">
        <v>2400</v>
      </c>
      <c r="P4573" s="52"/>
    </row>
    <row r="4574" s="1" customFormat="true" ht="35" customHeight="true" spans="1:16">
      <c r="A4574" s="17">
        <v>4571</v>
      </c>
      <c r="B4574" s="77" t="s">
        <v>4545</v>
      </c>
      <c r="C4574" s="44">
        <v>129</v>
      </c>
      <c r="D4574" s="20">
        <v>34</v>
      </c>
      <c r="E4574" s="24" t="s">
        <v>4637</v>
      </c>
      <c r="F4574" s="20" t="s">
        <v>4670</v>
      </c>
      <c r="G4574" s="20" t="s">
        <v>21</v>
      </c>
      <c r="H4574" s="20" t="s">
        <v>42</v>
      </c>
      <c r="I4574" s="20" t="s">
        <v>43</v>
      </c>
      <c r="J4574" s="20" t="s">
        <v>24</v>
      </c>
      <c r="K4574" s="20" t="s">
        <v>24</v>
      </c>
      <c r="L4574" s="20">
        <v>2</v>
      </c>
      <c r="M4574" s="20" t="s">
        <v>25</v>
      </c>
      <c r="N4574" s="20">
        <v>4800</v>
      </c>
      <c r="O4574" s="20">
        <v>2400</v>
      </c>
      <c r="P4574" s="52"/>
    </row>
    <row r="4575" s="1" customFormat="true" ht="35" customHeight="true" spans="1:16">
      <c r="A4575" s="17">
        <v>4572</v>
      </c>
      <c r="B4575" s="77" t="s">
        <v>4545</v>
      </c>
      <c r="C4575" s="44">
        <v>130</v>
      </c>
      <c r="D4575" s="20">
        <v>35</v>
      </c>
      <c r="E4575" s="24" t="s">
        <v>4637</v>
      </c>
      <c r="F4575" s="20" t="s">
        <v>4671</v>
      </c>
      <c r="G4575" s="20" t="s">
        <v>21</v>
      </c>
      <c r="H4575" s="20" t="s">
        <v>22</v>
      </c>
      <c r="I4575" s="20" t="s">
        <v>31</v>
      </c>
      <c r="J4575" s="20" t="s">
        <v>32</v>
      </c>
      <c r="K4575" s="20">
        <v>3</v>
      </c>
      <c r="L4575" s="20">
        <v>2</v>
      </c>
      <c r="M4575" s="20" t="s">
        <v>25</v>
      </c>
      <c r="N4575" s="20">
        <v>4800</v>
      </c>
      <c r="O4575" s="20">
        <v>2400</v>
      </c>
      <c r="P4575" s="52"/>
    </row>
    <row r="4576" s="1" customFormat="true" ht="35" customHeight="true" spans="1:16">
      <c r="A4576" s="17">
        <v>4573</v>
      </c>
      <c r="B4576" s="77" t="s">
        <v>4545</v>
      </c>
      <c r="C4576" s="44">
        <v>131</v>
      </c>
      <c r="D4576" s="20">
        <v>36</v>
      </c>
      <c r="E4576" s="24" t="s">
        <v>4637</v>
      </c>
      <c r="F4576" s="20" t="s">
        <v>3917</v>
      </c>
      <c r="G4576" s="20" t="s">
        <v>21</v>
      </c>
      <c r="H4576" s="20" t="s">
        <v>22</v>
      </c>
      <c r="I4576" s="20" t="s">
        <v>31</v>
      </c>
      <c r="J4576" s="20" t="s">
        <v>35</v>
      </c>
      <c r="K4576" s="20">
        <v>3</v>
      </c>
      <c r="L4576" s="20">
        <v>2</v>
      </c>
      <c r="M4576" s="20" t="s">
        <v>25</v>
      </c>
      <c r="N4576" s="20">
        <v>4800</v>
      </c>
      <c r="O4576" s="20">
        <v>2400</v>
      </c>
      <c r="P4576" s="52"/>
    </row>
    <row r="4577" s="1" customFormat="true" ht="35" customHeight="true" spans="1:16">
      <c r="A4577" s="17">
        <v>4574</v>
      </c>
      <c r="B4577" s="77" t="s">
        <v>4545</v>
      </c>
      <c r="C4577" s="44">
        <v>132</v>
      </c>
      <c r="D4577" s="20">
        <v>37</v>
      </c>
      <c r="E4577" s="24" t="s">
        <v>4637</v>
      </c>
      <c r="F4577" s="20" t="s">
        <v>4672</v>
      </c>
      <c r="G4577" s="20" t="s">
        <v>21</v>
      </c>
      <c r="H4577" s="20" t="s">
        <v>59</v>
      </c>
      <c r="I4577" s="20" t="s">
        <v>49</v>
      </c>
      <c r="J4577" s="20" t="s">
        <v>32</v>
      </c>
      <c r="K4577" s="20">
        <v>2</v>
      </c>
      <c r="L4577" s="20">
        <v>2</v>
      </c>
      <c r="M4577" s="20" t="s">
        <v>25</v>
      </c>
      <c r="N4577" s="20">
        <v>4800</v>
      </c>
      <c r="O4577" s="20">
        <v>2400</v>
      </c>
      <c r="P4577" s="52"/>
    </row>
    <row r="4578" s="1" customFormat="true" ht="35" customHeight="true" spans="1:16">
      <c r="A4578" s="17">
        <v>4575</v>
      </c>
      <c r="B4578" s="77" t="s">
        <v>4545</v>
      </c>
      <c r="C4578" s="44">
        <v>133</v>
      </c>
      <c r="D4578" s="20">
        <v>38</v>
      </c>
      <c r="E4578" s="24" t="s">
        <v>4637</v>
      </c>
      <c r="F4578" s="20" t="s">
        <v>4673</v>
      </c>
      <c r="G4578" s="20" t="s">
        <v>21</v>
      </c>
      <c r="H4578" s="20" t="s">
        <v>22</v>
      </c>
      <c r="I4578" s="20" t="s">
        <v>31</v>
      </c>
      <c r="J4578" s="20" t="s">
        <v>35</v>
      </c>
      <c r="K4578" s="20">
        <v>5</v>
      </c>
      <c r="L4578" s="20">
        <v>2</v>
      </c>
      <c r="M4578" s="20" t="s">
        <v>25</v>
      </c>
      <c r="N4578" s="20">
        <v>4800</v>
      </c>
      <c r="O4578" s="20">
        <v>2400</v>
      </c>
      <c r="P4578" s="52"/>
    </row>
    <row r="4579" s="1" customFormat="true" ht="35" customHeight="true" spans="1:16">
      <c r="A4579" s="17">
        <v>4576</v>
      </c>
      <c r="B4579" s="77" t="s">
        <v>4545</v>
      </c>
      <c r="C4579" s="44">
        <v>134</v>
      </c>
      <c r="D4579" s="20">
        <v>39</v>
      </c>
      <c r="E4579" s="24" t="s">
        <v>4637</v>
      </c>
      <c r="F4579" s="20" t="s">
        <v>4674</v>
      </c>
      <c r="G4579" s="20" t="s">
        <v>21</v>
      </c>
      <c r="H4579" s="20" t="s">
        <v>22</v>
      </c>
      <c r="I4579" s="20" t="s">
        <v>31</v>
      </c>
      <c r="J4579" s="20" t="s">
        <v>35</v>
      </c>
      <c r="K4579" s="20">
        <v>2</v>
      </c>
      <c r="L4579" s="20">
        <v>2</v>
      </c>
      <c r="M4579" s="20" t="s">
        <v>25</v>
      </c>
      <c r="N4579" s="20">
        <v>4800</v>
      </c>
      <c r="O4579" s="20">
        <v>2400</v>
      </c>
      <c r="P4579" s="52"/>
    </row>
    <row r="4580" s="1" customFormat="true" ht="35" customHeight="true" spans="1:16">
      <c r="A4580" s="17">
        <v>4577</v>
      </c>
      <c r="B4580" s="77" t="s">
        <v>4545</v>
      </c>
      <c r="C4580" s="44">
        <v>135</v>
      </c>
      <c r="D4580" s="20">
        <v>40</v>
      </c>
      <c r="E4580" s="24" t="s">
        <v>4637</v>
      </c>
      <c r="F4580" s="20" t="s">
        <v>4675</v>
      </c>
      <c r="G4580" s="20" t="s">
        <v>21</v>
      </c>
      <c r="H4580" s="20" t="s">
        <v>22</v>
      </c>
      <c r="I4580" s="20" t="s">
        <v>31</v>
      </c>
      <c r="J4580" s="20" t="s">
        <v>32</v>
      </c>
      <c r="K4580" s="20">
        <v>1</v>
      </c>
      <c r="L4580" s="20">
        <v>2</v>
      </c>
      <c r="M4580" s="20" t="s">
        <v>25</v>
      </c>
      <c r="N4580" s="20">
        <v>4800</v>
      </c>
      <c r="O4580" s="20">
        <v>2400</v>
      </c>
      <c r="P4580" s="52"/>
    </row>
    <row r="4581" s="1" customFormat="true" ht="35" customHeight="true" spans="1:16">
      <c r="A4581" s="17">
        <v>4578</v>
      </c>
      <c r="B4581" s="77" t="s">
        <v>4545</v>
      </c>
      <c r="C4581" s="44">
        <v>136</v>
      </c>
      <c r="D4581" s="20">
        <v>41</v>
      </c>
      <c r="E4581" s="24" t="s">
        <v>4637</v>
      </c>
      <c r="F4581" s="20" t="s">
        <v>4676</v>
      </c>
      <c r="G4581" s="20" t="s">
        <v>21</v>
      </c>
      <c r="H4581" s="20" t="s">
        <v>22</v>
      </c>
      <c r="I4581" s="20" t="s">
        <v>31</v>
      </c>
      <c r="J4581" s="20" t="s">
        <v>32</v>
      </c>
      <c r="K4581" s="20">
        <v>1</v>
      </c>
      <c r="L4581" s="20">
        <v>2</v>
      </c>
      <c r="M4581" s="20" t="s">
        <v>25</v>
      </c>
      <c r="N4581" s="20">
        <v>4800</v>
      </c>
      <c r="O4581" s="20">
        <v>2400</v>
      </c>
      <c r="P4581" s="52"/>
    </row>
    <row r="4582" s="1" customFormat="true" ht="35" customHeight="true" spans="1:16">
      <c r="A4582" s="17">
        <v>4579</v>
      </c>
      <c r="B4582" s="77" t="s">
        <v>4545</v>
      </c>
      <c r="C4582" s="44">
        <v>137</v>
      </c>
      <c r="D4582" s="20">
        <v>42</v>
      </c>
      <c r="E4582" s="24" t="s">
        <v>4637</v>
      </c>
      <c r="F4582" s="20" t="s">
        <v>4677</v>
      </c>
      <c r="G4582" s="20" t="s">
        <v>21</v>
      </c>
      <c r="H4582" s="20" t="s">
        <v>59</v>
      </c>
      <c r="I4582" s="20" t="s">
        <v>49</v>
      </c>
      <c r="J4582" s="20" t="s">
        <v>39</v>
      </c>
      <c r="K4582" s="20">
        <v>2</v>
      </c>
      <c r="L4582" s="20">
        <v>2</v>
      </c>
      <c r="M4582" s="20" t="s">
        <v>25</v>
      </c>
      <c r="N4582" s="20">
        <v>4800</v>
      </c>
      <c r="O4582" s="20">
        <v>2400</v>
      </c>
      <c r="P4582" s="52"/>
    </row>
    <row r="4583" s="1" customFormat="true" ht="35" customHeight="true" spans="1:16">
      <c r="A4583" s="17">
        <v>4580</v>
      </c>
      <c r="B4583" s="77" t="s">
        <v>4545</v>
      </c>
      <c r="C4583" s="44">
        <v>138</v>
      </c>
      <c r="D4583" s="20">
        <v>43</v>
      </c>
      <c r="E4583" s="24" t="s">
        <v>4637</v>
      </c>
      <c r="F4583" s="20" t="s">
        <v>4678</v>
      </c>
      <c r="G4583" s="20" t="s">
        <v>21</v>
      </c>
      <c r="H4583" s="20" t="s">
        <v>22</v>
      </c>
      <c r="I4583" s="20" t="s">
        <v>31</v>
      </c>
      <c r="J4583" s="20" t="s">
        <v>35</v>
      </c>
      <c r="K4583" s="20">
        <v>3</v>
      </c>
      <c r="L4583" s="20">
        <v>2</v>
      </c>
      <c r="M4583" s="20" t="s">
        <v>25</v>
      </c>
      <c r="N4583" s="20">
        <v>4800</v>
      </c>
      <c r="O4583" s="20">
        <v>2400</v>
      </c>
      <c r="P4583" s="52"/>
    </row>
    <row r="4584" s="1" customFormat="true" ht="35" customHeight="true" spans="1:16">
      <c r="A4584" s="17">
        <v>4581</v>
      </c>
      <c r="B4584" s="77" t="s">
        <v>4545</v>
      </c>
      <c r="C4584" s="44">
        <v>139</v>
      </c>
      <c r="D4584" s="20">
        <v>44</v>
      </c>
      <c r="E4584" s="24" t="s">
        <v>4637</v>
      </c>
      <c r="F4584" s="20" t="s">
        <v>4679</v>
      </c>
      <c r="G4584" s="20" t="s">
        <v>21</v>
      </c>
      <c r="H4584" s="20" t="s">
        <v>59</v>
      </c>
      <c r="I4584" s="20" t="s">
        <v>49</v>
      </c>
      <c r="J4584" s="20" t="s">
        <v>32</v>
      </c>
      <c r="K4584" s="20">
        <v>5</v>
      </c>
      <c r="L4584" s="20">
        <v>2</v>
      </c>
      <c r="M4584" s="20" t="s">
        <v>25</v>
      </c>
      <c r="N4584" s="20">
        <v>4800</v>
      </c>
      <c r="O4584" s="20">
        <v>2400</v>
      </c>
      <c r="P4584" s="52"/>
    </row>
    <row r="4585" s="1" customFormat="true" ht="35" customHeight="true" spans="1:16">
      <c r="A4585" s="17">
        <v>4582</v>
      </c>
      <c r="B4585" s="77" t="s">
        <v>4545</v>
      </c>
      <c r="C4585" s="44">
        <v>140</v>
      </c>
      <c r="D4585" s="20">
        <v>45</v>
      </c>
      <c r="E4585" s="24" t="s">
        <v>4637</v>
      </c>
      <c r="F4585" s="20" t="s">
        <v>4680</v>
      </c>
      <c r="G4585" s="20" t="s">
        <v>21</v>
      </c>
      <c r="H4585" s="20" t="s">
        <v>22</v>
      </c>
      <c r="I4585" s="20" t="s">
        <v>31</v>
      </c>
      <c r="J4585" s="20" t="s">
        <v>39</v>
      </c>
      <c r="K4585" s="20">
        <v>2</v>
      </c>
      <c r="L4585" s="20">
        <v>2</v>
      </c>
      <c r="M4585" s="20" t="s">
        <v>25</v>
      </c>
      <c r="N4585" s="20">
        <v>4800</v>
      </c>
      <c r="O4585" s="20">
        <v>2400</v>
      </c>
      <c r="P4585" s="52"/>
    </row>
    <row r="4586" s="1" customFormat="true" ht="35" customHeight="true" spans="1:16">
      <c r="A4586" s="17">
        <v>4583</v>
      </c>
      <c r="B4586" s="77" t="s">
        <v>4545</v>
      </c>
      <c r="C4586" s="44">
        <v>141</v>
      </c>
      <c r="D4586" s="20">
        <v>46</v>
      </c>
      <c r="E4586" s="24" t="s">
        <v>4637</v>
      </c>
      <c r="F4586" s="20" t="s">
        <v>4681</v>
      </c>
      <c r="G4586" s="20" t="s">
        <v>21</v>
      </c>
      <c r="H4586" s="20" t="s">
        <v>59</v>
      </c>
      <c r="I4586" s="20" t="s">
        <v>49</v>
      </c>
      <c r="J4586" s="20" t="s">
        <v>32</v>
      </c>
      <c r="K4586" s="20">
        <v>3</v>
      </c>
      <c r="L4586" s="20">
        <v>2</v>
      </c>
      <c r="M4586" s="20" t="s">
        <v>25</v>
      </c>
      <c r="N4586" s="20">
        <v>4800</v>
      </c>
      <c r="O4586" s="20">
        <v>2400</v>
      </c>
      <c r="P4586" s="52"/>
    </row>
    <row r="4587" s="1" customFormat="true" ht="35" customHeight="true" spans="1:16">
      <c r="A4587" s="17">
        <v>4584</v>
      </c>
      <c r="B4587" s="77" t="s">
        <v>4545</v>
      </c>
      <c r="C4587" s="44">
        <v>142</v>
      </c>
      <c r="D4587" s="20">
        <v>47</v>
      </c>
      <c r="E4587" s="24" t="s">
        <v>4637</v>
      </c>
      <c r="F4587" s="20" t="s">
        <v>4682</v>
      </c>
      <c r="G4587" s="20" t="s">
        <v>21</v>
      </c>
      <c r="H4587" s="20" t="s">
        <v>42</v>
      </c>
      <c r="I4587" s="20" t="s">
        <v>43</v>
      </c>
      <c r="J4587" s="20" t="s">
        <v>24</v>
      </c>
      <c r="K4587" s="20" t="s">
        <v>24</v>
      </c>
      <c r="L4587" s="20">
        <v>1</v>
      </c>
      <c r="M4587" s="20" t="s">
        <v>25</v>
      </c>
      <c r="N4587" s="20">
        <v>2400</v>
      </c>
      <c r="O4587" s="20">
        <v>1200</v>
      </c>
      <c r="P4587" s="52"/>
    </row>
    <row r="4588" s="1" customFormat="true" ht="35" customHeight="true" spans="1:16">
      <c r="A4588" s="17">
        <v>4585</v>
      </c>
      <c r="B4588" s="77" t="s">
        <v>4545</v>
      </c>
      <c r="C4588" s="44">
        <v>143</v>
      </c>
      <c r="D4588" s="20">
        <v>48</v>
      </c>
      <c r="E4588" s="24" t="s">
        <v>4637</v>
      </c>
      <c r="F4588" s="20" t="s">
        <v>4683</v>
      </c>
      <c r="G4588" s="20" t="s">
        <v>21</v>
      </c>
      <c r="H4588" s="20" t="s">
        <v>22</v>
      </c>
      <c r="I4588" s="20" t="s">
        <v>31</v>
      </c>
      <c r="J4588" s="20" t="s">
        <v>39</v>
      </c>
      <c r="K4588" s="20">
        <v>5</v>
      </c>
      <c r="L4588" s="20">
        <v>1</v>
      </c>
      <c r="M4588" s="20" t="s">
        <v>25</v>
      </c>
      <c r="N4588" s="20">
        <v>2400</v>
      </c>
      <c r="O4588" s="20">
        <v>1200</v>
      </c>
      <c r="P4588" s="52"/>
    </row>
    <row r="4589" s="1" customFormat="true" ht="35" customHeight="true" spans="1:16">
      <c r="A4589" s="17">
        <v>4586</v>
      </c>
      <c r="B4589" s="77" t="s">
        <v>4545</v>
      </c>
      <c r="C4589" s="44">
        <v>144</v>
      </c>
      <c r="D4589" s="20">
        <v>49</v>
      </c>
      <c r="E4589" s="24" t="s">
        <v>4637</v>
      </c>
      <c r="F4589" s="20" t="s">
        <v>4684</v>
      </c>
      <c r="G4589" s="20" t="s">
        <v>21</v>
      </c>
      <c r="H4589" s="20" t="s">
        <v>22</v>
      </c>
      <c r="I4589" s="20" t="s">
        <v>31</v>
      </c>
      <c r="J4589" s="20" t="s">
        <v>32</v>
      </c>
      <c r="K4589" s="20">
        <v>4</v>
      </c>
      <c r="L4589" s="20">
        <v>7</v>
      </c>
      <c r="M4589" s="20" t="s">
        <v>25</v>
      </c>
      <c r="N4589" s="20">
        <v>16800</v>
      </c>
      <c r="O4589" s="20">
        <v>8400</v>
      </c>
      <c r="P4589" s="52"/>
    </row>
    <row r="4590" s="1" customFormat="true" ht="35" customHeight="true" spans="1:16">
      <c r="A4590" s="17">
        <v>4587</v>
      </c>
      <c r="B4590" s="77" t="s">
        <v>4545</v>
      </c>
      <c r="C4590" s="44">
        <v>145</v>
      </c>
      <c r="D4590" s="44">
        <v>50</v>
      </c>
      <c r="E4590" s="24" t="s">
        <v>4637</v>
      </c>
      <c r="F4590" s="18" t="s">
        <v>4685</v>
      </c>
      <c r="G4590" s="18" t="s">
        <v>21</v>
      </c>
      <c r="H4590" s="18" t="s">
        <v>22</v>
      </c>
      <c r="I4590" s="18" t="s">
        <v>146</v>
      </c>
      <c r="J4590" s="18" t="s">
        <v>24</v>
      </c>
      <c r="K4590" s="18" t="s">
        <v>24</v>
      </c>
      <c r="L4590" s="18">
        <v>10</v>
      </c>
      <c r="M4590" s="18" t="s">
        <v>76</v>
      </c>
      <c r="N4590" s="18">
        <v>24000</v>
      </c>
      <c r="O4590" s="18">
        <v>12000</v>
      </c>
      <c r="P4590" s="52"/>
    </row>
    <row r="4591" s="1" customFormat="true" ht="35" customHeight="true" spans="1:16">
      <c r="A4591" s="17">
        <v>4588</v>
      </c>
      <c r="B4591" s="77" t="s">
        <v>4545</v>
      </c>
      <c r="C4591" s="44">
        <v>146</v>
      </c>
      <c r="D4591" s="44">
        <v>51</v>
      </c>
      <c r="E4591" s="24" t="s">
        <v>4637</v>
      </c>
      <c r="F4591" s="18" t="s">
        <v>4686</v>
      </c>
      <c r="G4591" s="18" t="s">
        <v>21</v>
      </c>
      <c r="H4591" s="18" t="s">
        <v>22</v>
      </c>
      <c r="I4591" s="18" t="s">
        <v>31</v>
      </c>
      <c r="J4591" s="18" t="s">
        <v>39</v>
      </c>
      <c r="K4591" s="18">
        <v>4</v>
      </c>
      <c r="L4591" s="18">
        <v>7</v>
      </c>
      <c r="M4591" s="18" t="s">
        <v>76</v>
      </c>
      <c r="N4591" s="18">
        <v>16800</v>
      </c>
      <c r="O4591" s="18">
        <v>8400</v>
      </c>
      <c r="P4591" s="53"/>
    </row>
    <row r="4592" s="1" customFormat="true" ht="35" customHeight="true" spans="1:16">
      <c r="A4592" s="17">
        <v>4589</v>
      </c>
      <c r="B4592" s="77" t="s">
        <v>4545</v>
      </c>
      <c r="C4592" s="44">
        <v>147</v>
      </c>
      <c r="D4592" s="20">
        <v>1</v>
      </c>
      <c r="E4592" s="24" t="s">
        <v>4687</v>
      </c>
      <c r="F4592" s="20" t="s">
        <v>4688</v>
      </c>
      <c r="G4592" s="20" t="s">
        <v>21</v>
      </c>
      <c r="H4592" s="20" t="s">
        <v>22</v>
      </c>
      <c r="I4592" s="20" t="s">
        <v>49</v>
      </c>
      <c r="J4592" s="20" t="s">
        <v>32</v>
      </c>
      <c r="K4592" s="20">
        <v>1</v>
      </c>
      <c r="L4592" s="20">
        <v>7</v>
      </c>
      <c r="M4592" s="20" t="s">
        <v>25</v>
      </c>
      <c r="N4592" s="20">
        <v>16800</v>
      </c>
      <c r="O4592" s="20">
        <v>8400</v>
      </c>
      <c r="P4592" s="43">
        <f ca="1">SUMIF(E:O,E4592,O:O)</f>
        <v>207600</v>
      </c>
    </row>
    <row r="4593" s="1" customFormat="true" ht="35" customHeight="true" spans="1:16">
      <c r="A4593" s="17">
        <v>4590</v>
      </c>
      <c r="B4593" s="77" t="s">
        <v>4545</v>
      </c>
      <c r="C4593" s="44">
        <v>148</v>
      </c>
      <c r="D4593" s="20">
        <v>2</v>
      </c>
      <c r="E4593" s="24" t="s">
        <v>4687</v>
      </c>
      <c r="F4593" s="20" t="s">
        <v>4689</v>
      </c>
      <c r="G4593" s="20" t="s">
        <v>21</v>
      </c>
      <c r="H4593" s="20" t="s">
        <v>22</v>
      </c>
      <c r="I4593" s="20" t="s">
        <v>23</v>
      </c>
      <c r="J4593" s="20" t="s">
        <v>24</v>
      </c>
      <c r="K4593" s="20" t="s">
        <v>24</v>
      </c>
      <c r="L4593" s="20">
        <v>10</v>
      </c>
      <c r="M4593" s="20" t="s">
        <v>25</v>
      </c>
      <c r="N4593" s="20">
        <v>24000</v>
      </c>
      <c r="O4593" s="20">
        <v>12000</v>
      </c>
      <c r="P4593" s="43"/>
    </row>
    <row r="4594" s="1" customFormat="true" ht="35" customHeight="true" spans="1:16">
      <c r="A4594" s="17">
        <v>4591</v>
      </c>
      <c r="B4594" s="77" t="s">
        <v>4545</v>
      </c>
      <c r="C4594" s="44">
        <v>149</v>
      </c>
      <c r="D4594" s="20">
        <v>3</v>
      </c>
      <c r="E4594" s="24" t="s">
        <v>4687</v>
      </c>
      <c r="F4594" s="20" t="s">
        <v>4690</v>
      </c>
      <c r="G4594" s="20" t="s">
        <v>21</v>
      </c>
      <c r="H4594" s="20" t="s">
        <v>22</v>
      </c>
      <c r="I4594" s="20" t="s">
        <v>54</v>
      </c>
      <c r="J4594" s="20" t="s">
        <v>24</v>
      </c>
      <c r="K4594" s="20" t="s">
        <v>24</v>
      </c>
      <c r="L4594" s="20">
        <v>10</v>
      </c>
      <c r="M4594" s="20" t="s">
        <v>25</v>
      </c>
      <c r="N4594" s="20">
        <v>24000</v>
      </c>
      <c r="O4594" s="20">
        <v>12000</v>
      </c>
      <c r="P4594" s="43"/>
    </row>
    <row r="4595" s="1" customFormat="true" ht="35" customHeight="true" spans="1:16">
      <c r="A4595" s="17">
        <v>4592</v>
      </c>
      <c r="B4595" s="77" t="s">
        <v>4545</v>
      </c>
      <c r="C4595" s="44">
        <v>150</v>
      </c>
      <c r="D4595" s="20">
        <v>4</v>
      </c>
      <c r="E4595" s="24" t="s">
        <v>4687</v>
      </c>
      <c r="F4595" s="20" t="s">
        <v>4691</v>
      </c>
      <c r="G4595" s="20" t="s">
        <v>21</v>
      </c>
      <c r="H4595" s="20" t="s">
        <v>22</v>
      </c>
      <c r="I4595" s="20" t="s">
        <v>37</v>
      </c>
      <c r="J4595" s="20" t="s">
        <v>24</v>
      </c>
      <c r="K4595" s="20" t="s">
        <v>24</v>
      </c>
      <c r="L4595" s="20">
        <v>3</v>
      </c>
      <c r="M4595" s="20" t="s">
        <v>25</v>
      </c>
      <c r="N4595" s="20">
        <v>7200</v>
      </c>
      <c r="O4595" s="20">
        <v>3600</v>
      </c>
      <c r="P4595" s="43"/>
    </row>
    <row r="4596" s="1" customFormat="true" ht="35" customHeight="true" spans="1:16">
      <c r="A4596" s="17">
        <v>4593</v>
      </c>
      <c r="B4596" s="77" t="s">
        <v>4545</v>
      </c>
      <c r="C4596" s="44">
        <v>151</v>
      </c>
      <c r="D4596" s="20">
        <v>5</v>
      </c>
      <c r="E4596" s="24" t="s">
        <v>4687</v>
      </c>
      <c r="F4596" s="20" t="s">
        <v>4692</v>
      </c>
      <c r="G4596" s="20" t="s">
        <v>21</v>
      </c>
      <c r="H4596" s="20" t="s">
        <v>22</v>
      </c>
      <c r="I4596" s="20" t="s">
        <v>27</v>
      </c>
      <c r="J4596" s="20" t="s">
        <v>24</v>
      </c>
      <c r="K4596" s="20" t="s">
        <v>24</v>
      </c>
      <c r="L4596" s="20">
        <v>10</v>
      </c>
      <c r="M4596" s="20" t="s">
        <v>25</v>
      </c>
      <c r="N4596" s="20">
        <v>24000</v>
      </c>
      <c r="O4596" s="20">
        <v>12000</v>
      </c>
      <c r="P4596" s="43"/>
    </row>
    <row r="4597" s="1" customFormat="true" ht="35" customHeight="true" spans="1:16">
      <c r="A4597" s="17">
        <v>4594</v>
      </c>
      <c r="B4597" s="77" t="s">
        <v>4545</v>
      </c>
      <c r="C4597" s="44">
        <v>152</v>
      </c>
      <c r="D4597" s="20">
        <v>6</v>
      </c>
      <c r="E4597" s="24" t="s">
        <v>4687</v>
      </c>
      <c r="F4597" s="20" t="s">
        <v>4693</v>
      </c>
      <c r="G4597" s="20" t="s">
        <v>21</v>
      </c>
      <c r="H4597" s="20" t="s">
        <v>22</v>
      </c>
      <c r="I4597" s="20" t="s">
        <v>582</v>
      </c>
      <c r="J4597" s="20" t="s">
        <v>35</v>
      </c>
      <c r="K4597" s="20">
        <v>3</v>
      </c>
      <c r="L4597" s="20">
        <v>3</v>
      </c>
      <c r="M4597" s="20" t="s">
        <v>25</v>
      </c>
      <c r="N4597" s="20">
        <v>7200</v>
      </c>
      <c r="O4597" s="20">
        <v>3600</v>
      </c>
      <c r="P4597" s="43"/>
    </row>
    <row r="4598" s="1" customFormat="true" ht="35" customHeight="true" spans="1:16">
      <c r="A4598" s="17">
        <v>4595</v>
      </c>
      <c r="B4598" s="77" t="s">
        <v>4545</v>
      </c>
      <c r="C4598" s="44">
        <v>153</v>
      </c>
      <c r="D4598" s="20">
        <v>7</v>
      </c>
      <c r="E4598" s="24" t="s">
        <v>4687</v>
      </c>
      <c r="F4598" s="20" t="s">
        <v>4694</v>
      </c>
      <c r="G4598" s="20" t="s">
        <v>21</v>
      </c>
      <c r="H4598" s="20" t="s">
        <v>22</v>
      </c>
      <c r="I4598" s="20" t="s">
        <v>31</v>
      </c>
      <c r="J4598" s="20" t="s">
        <v>35</v>
      </c>
      <c r="K4598" s="20">
        <v>2</v>
      </c>
      <c r="L4598" s="20">
        <v>6</v>
      </c>
      <c r="M4598" s="20" t="s">
        <v>25</v>
      </c>
      <c r="N4598" s="20">
        <v>14400</v>
      </c>
      <c r="O4598" s="20">
        <v>7200</v>
      </c>
      <c r="P4598" s="43"/>
    </row>
    <row r="4599" s="1" customFormat="true" ht="35" customHeight="true" spans="1:16">
      <c r="A4599" s="17">
        <v>4596</v>
      </c>
      <c r="B4599" s="77" t="s">
        <v>4545</v>
      </c>
      <c r="C4599" s="44">
        <v>154</v>
      </c>
      <c r="D4599" s="20">
        <v>8</v>
      </c>
      <c r="E4599" s="24" t="s">
        <v>4687</v>
      </c>
      <c r="F4599" s="20" t="s">
        <v>4695</v>
      </c>
      <c r="G4599" s="20" t="s">
        <v>21</v>
      </c>
      <c r="H4599" s="20" t="s">
        <v>59</v>
      </c>
      <c r="I4599" s="20" t="s">
        <v>49</v>
      </c>
      <c r="J4599" s="20" t="s">
        <v>35</v>
      </c>
      <c r="K4599" s="20">
        <v>1</v>
      </c>
      <c r="L4599" s="20">
        <v>10</v>
      </c>
      <c r="M4599" s="20" t="s">
        <v>25</v>
      </c>
      <c r="N4599" s="20">
        <v>24000</v>
      </c>
      <c r="O4599" s="20">
        <v>12000</v>
      </c>
      <c r="P4599" s="43"/>
    </row>
    <row r="4600" s="1" customFormat="true" ht="35" customHeight="true" spans="1:16">
      <c r="A4600" s="17">
        <v>4597</v>
      </c>
      <c r="B4600" s="77" t="s">
        <v>4545</v>
      </c>
      <c r="C4600" s="44">
        <v>155</v>
      </c>
      <c r="D4600" s="20">
        <v>9</v>
      </c>
      <c r="E4600" s="24" t="s">
        <v>4687</v>
      </c>
      <c r="F4600" s="20" t="s">
        <v>4696</v>
      </c>
      <c r="G4600" s="20" t="s">
        <v>21</v>
      </c>
      <c r="H4600" s="20" t="s">
        <v>59</v>
      </c>
      <c r="I4600" s="20" t="s">
        <v>49</v>
      </c>
      <c r="J4600" s="20" t="s">
        <v>32</v>
      </c>
      <c r="K4600" s="20">
        <v>3</v>
      </c>
      <c r="L4600" s="20">
        <v>6</v>
      </c>
      <c r="M4600" s="20" t="s">
        <v>25</v>
      </c>
      <c r="N4600" s="20">
        <v>14400</v>
      </c>
      <c r="O4600" s="20">
        <v>7200</v>
      </c>
      <c r="P4600" s="43"/>
    </row>
    <row r="4601" s="1" customFormat="true" ht="35" customHeight="true" spans="1:16">
      <c r="A4601" s="17">
        <v>4598</v>
      </c>
      <c r="B4601" s="77" t="s">
        <v>4545</v>
      </c>
      <c r="C4601" s="44">
        <v>156</v>
      </c>
      <c r="D4601" s="20">
        <v>10</v>
      </c>
      <c r="E4601" s="24" t="s">
        <v>4687</v>
      </c>
      <c r="F4601" s="20" t="s">
        <v>4697</v>
      </c>
      <c r="G4601" s="20" t="s">
        <v>21</v>
      </c>
      <c r="H4601" s="20" t="s">
        <v>59</v>
      </c>
      <c r="I4601" s="20" t="s">
        <v>49</v>
      </c>
      <c r="J4601" s="20" t="s">
        <v>35</v>
      </c>
      <c r="K4601" s="20">
        <v>3</v>
      </c>
      <c r="L4601" s="20">
        <v>5</v>
      </c>
      <c r="M4601" s="20" t="s">
        <v>25</v>
      </c>
      <c r="N4601" s="20">
        <v>12000</v>
      </c>
      <c r="O4601" s="20">
        <v>6000</v>
      </c>
      <c r="P4601" s="43"/>
    </row>
    <row r="4602" s="1" customFormat="true" ht="35" customHeight="true" spans="1:16">
      <c r="A4602" s="17">
        <v>4599</v>
      </c>
      <c r="B4602" s="77" t="s">
        <v>4545</v>
      </c>
      <c r="C4602" s="44">
        <v>157</v>
      </c>
      <c r="D4602" s="20">
        <v>11</v>
      </c>
      <c r="E4602" s="24" t="s">
        <v>4687</v>
      </c>
      <c r="F4602" s="20" t="s">
        <v>4698</v>
      </c>
      <c r="G4602" s="20" t="s">
        <v>21</v>
      </c>
      <c r="H4602" s="20" t="s">
        <v>89</v>
      </c>
      <c r="I4602" s="20" t="s">
        <v>49</v>
      </c>
      <c r="J4602" s="20" t="s">
        <v>39</v>
      </c>
      <c r="K4602" s="20">
        <v>3</v>
      </c>
      <c r="L4602" s="20">
        <v>7</v>
      </c>
      <c r="M4602" s="20" t="s">
        <v>25</v>
      </c>
      <c r="N4602" s="20">
        <v>16800</v>
      </c>
      <c r="O4602" s="20">
        <v>8400</v>
      </c>
      <c r="P4602" s="43"/>
    </row>
    <row r="4603" s="1" customFormat="true" ht="35" customHeight="true" spans="1:16">
      <c r="A4603" s="17">
        <v>4600</v>
      </c>
      <c r="B4603" s="77" t="s">
        <v>4545</v>
      </c>
      <c r="C4603" s="44">
        <v>158</v>
      </c>
      <c r="D4603" s="20">
        <v>12</v>
      </c>
      <c r="E4603" s="24" t="s">
        <v>4687</v>
      </c>
      <c r="F4603" s="20" t="s">
        <v>4699</v>
      </c>
      <c r="G4603" s="20" t="s">
        <v>21</v>
      </c>
      <c r="H4603" s="20" t="s">
        <v>22</v>
      </c>
      <c r="I4603" s="20" t="s">
        <v>31</v>
      </c>
      <c r="J4603" s="20" t="s">
        <v>39</v>
      </c>
      <c r="K4603" s="20">
        <v>2</v>
      </c>
      <c r="L4603" s="20">
        <v>10</v>
      </c>
      <c r="M4603" s="20" t="s">
        <v>25</v>
      </c>
      <c r="N4603" s="20">
        <v>24000</v>
      </c>
      <c r="O4603" s="20">
        <v>12000</v>
      </c>
      <c r="P4603" s="43"/>
    </row>
    <row r="4604" s="1" customFormat="true" ht="35" customHeight="true" spans="1:16">
      <c r="A4604" s="17">
        <v>4601</v>
      </c>
      <c r="B4604" s="77" t="s">
        <v>4545</v>
      </c>
      <c r="C4604" s="44">
        <v>159</v>
      </c>
      <c r="D4604" s="20">
        <v>13</v>
      </c>
      <c r="E4604" s="24" t="s">
        <v>4687</v>
      </c>
      <c r="F4604" s="20" t="s">
        <v>4700</v>
      </c>
      <c r="G4604" s="20" t="s">
        <v>21</v>
      </c>
      <c r="H4604" s="20" t="s">
        <v>22</v>
      </c>
      <c r="I4604" s="20" t="s">
        <v>31</v>
      </c>
      <c r="J4604" s="20" t="s">
        <v>39</v>
      </c>
      <c r="K4604" s="20">
        <v>1</v>
      </c>
      <c r="L4604" s="20">
        <v>2</v>
      </c>
      <c r="M4604" s="20" t="s">
        <v>25</v>
      </c>
      <c r="N4604" s="20">
        <v>4800</v>
      </c>
      <c r="O4604" s="20">
        <v>2400</v>
      </c>
      <c r="P4604" s="43"/>
    </row>
    <row r="4605" s="1" customFormat="true" ht="35" customHeight="true" spans="1:16">
      <c r="A4605" s="17">
        <v>4602</v>
      </c>
      <c r="B4605" s="77" t="s">
        <v>4545</v>
      </c>
      <c r="C4605" s="44">
        <v>160</v>
      </c>
      <c r="D4605" s="20">
        <v>14</v>
      </c>
      <c r="E4605" s="24" t="s">
        <v>4687</v>
      </c>
      <c r="F4605" s="20" t="s">
        <v>4701</v>
      </c>
      <c r="G4605" s="20" t="s">
        <v>21</v>
      </c>
      <c r="H4605" s="20" t="s">
        <v>22</v>
      </c>
      <c r="I4605" s="20" t="s">
        <v>31</v>
      </c>
      <c r="J4605" s="20" t="s">
        <v>32</v>
      </c>
      <c r="K4605" s="20">
        <v>3</v>
      </c>
      <c r="L4605" s="20">
        <v>3</v>
      </c>
      <c r="M4605" s="20" t="s">
        <v>25</v>
      </c>
      <c r="N4605" s="20">
        <v>7200</v>
      </c>
      <c r="O4605" s="20">
        <v>3600</v>
      </c>
      <c r="P4605" s="43"/>
    </row>
    <row r="4606" s="1" customFormat="true" ht="35" customHeight="true" spans="1:16">
      <c r="A4606" s="17">
        <v>4603</v>
      </c>
      <c r="B4606" s="77" t="s">
        <v>4545</v>
      </c>
      <c r="C4606" s="44">
        <v>161</v>
      </c>
      <c r="D4606" s="20">
        <v>15</v>
      </c>
      <c r="E4606" s="24" t="s">
        <v>4687</v>
      </c>
      <c r="F4606" s="20" t="s">
        <v>4702</v>
      </c>
      <c r="G4606" s="20" t="s">
        <v>21</v>
      </c>
      <c r="H4606" s="20" t="s">
        <v>22</v>
      </c>
      <c r="I4606" s="20" t="s">
        <v>31</v>
      </c>
      <c r="J4606" s="20" t="s">
        <v>35</v>
      </c>
      <c r="K4606" s="20">
        <v>1</v>
      </c>
      <c r="L4606" s="20">
        <v>9</v>
      </c>
      <c r="M4606" s="20" t="s">
        <v>25</v>
      </c>
      <c r="N4606" s="20">
        <v>21600</v>
      </c>
      <c r="O4606" s="20">
        <v>10800</v>
      </c>
      <c r="P4606" s="43"/>
    </row>
    <row r="4607" s="1" customFormat="true" ht="35" customHeight="true" spans="1:16">
      <c r="A4607" s="17">
        <v>4604</v>
      </c>
      <c r="B4607" s="77" t="s">
        <v>4545</v>
      </c>
      <c r="C4607" s="44">
        <v>162</v>
      </c>
      <c r="D4607" s="20">
        <v>16</v>
      </c>
      <c r="E4607" s="24" t="s">
        <v>4687</v>
      </c>
      <c r="F4607" s="20" t="s">
        <v>4703</v>
      </c>
      <c r="G4607" s="20" t="s">
        <v>21</v>
      </c>
      <c r="H4607" s="20" t="s">
        <v>22</v>
      </c>
      <c r="I4607" s="20" t="s">
        <v>31</v>
      </c>
      <c r="J4607" s="20" t="s">
        <v>32</v>
      </c>
      <c r="K4607" s="20">
        <v>1</v>
      </c>
      <c r="L4607" s="20">
        <v>5</v>
      </c>
      <c r="M4607" s="20" t="s">
        <v>25</v>
      </c>
      <c r="N4607" s="20">
        <v>12000</v>
      </c>
      <c r="O4607" s="20">
        <v>6000</v>
      </c>
      <c r="P4607" s="43"/>
    </row>
    <row r="4608" s="1" customFormat="true" ht="35" customHeight="true" spans="1:16">
      <c r="A4608" s="17">
        <v>4605</v>
      </c>
      <c r="B4608" s="77" t="s">
        <v>4545</v>
      </c>
      <c r="C4608" s="44">
        <v>163</v>
      </c>
      <c r="D4608" s="20">
        <v>17</v>
      </c>
      <c r="E4608" s="24" t="s">
        <v>4687</v>
      </c>
      <c r="F4608" s="20" t="s">
        <v>4704</v>
      </c>
      <c r="G4608" s="20" t="s">
        <v>21</v>
      </c>
      <c r="H4608" s="20" t="s">
        <v>22</v>
      </c>
      <c r="I4608" s="20" t="s">
        <v>31</v>
      </c>
      <c r="J4608" s="20" t="s">
        <v>35</v>
      </c>
      <c r="K4608" s="20">
        <v>3</v>
      </c>
      <c r="L4608" s="20">
        <v>8</v>
      </c>
      <c r="M4608" s="20" t="s">
        <v>25</v>
      </c>
      <c r="N4608" s="20">
        <v>19200</v>
      </c>
      <c r="O4608" s="20">
        <v>9600</v>
      </c>
      <c r="P4608" s="43"/>
    </row>
    <row r="4609" s="1" customFormat="true" ht="35" customHeight="true" spans="1:16">
      <c r="A4609" s="17">
        <v>4606</v>
      </c>
      <c r="B4609" s="77" t="s">
        <v>4545</v>
      </c>
      <c r="C4609" s="44">
        <v>164</v>
      </c>
      <c r="D4609" s="20">
        <v>18</v>
      </c>
      <c r="E4609" s="24" t="s">
        <v>4687</v>
      </c>
      <c r="F4609" s="20" t="s">
        <v>4705</v>
      </c>
      <c r="G4609" s="20" t="s">
        <v>21</v>
      </c>
      <c r="H4609" s="20" t="s">
        <v>22</v>
      </c>
      <c r="I4609" s="20" t="s">
        <v>31</v>
      </c>
      <c r="J4609" s="20" t="s">
        <v>39</v>
      </c>
      <c r="K4609" s="20">
        <v>3</v>
      </c>
      <c r="L4609" s="20">
        <v>5</v>
      </c>
      <c r="M4609" s="20" t="s">
        <v>25</v>
      </c>
      <c r="N4609" s="20">
        <v>12000</v>
      </c>
      <c r="O4609" s="20">
        <v>6000</v>
      </c>
      <c r="P4609" s="43"/>
    </row>
    <row r="4610" s="1" customFormat="true" ht="35" customHeight="true" spans="1:16">
      <c r="A4610" s="17">
        <v>4607</v>
      </c>
      <c r="B4610" s="77" t="s">
        <v>4545</v>
      </c>
      <c r="C4610" s="44">
        <v>165</v>
      </c>
      <c r="D4610" s="20">
        <v>19</v>
      </c>
      <c r="E4610" s="24" t="s">
        <v>4687</v>
      </c>
      <c r="F4610" s="20" t="s">
        <v>4706</v>
      </c>
      <c r="G4610" s="20" t="s">
        <v>21</v>
      </c>
      <c r="H4610" s="20" t="s">
        <v>22</v>
      </c>
      <c r="I4610" s="20" t="s">
        <v>31</v>
      </c>
      <c r="J4610" s="20" t="s">
        <v>32</v>
      </c>
      <c r="K4610" s="20">
        <v>2</v>
      </c>
      <c r="L4610" s="20">
        <v>2</v>
      </c>
      <c r="M4610" s="20" t="s">
        <v>25</v>
      </c>
      <c r="N4610" s="20">
        <v>4800</v>
      </c>
      <c r="O4610" s="20">
        <v>2400</v>
      </c>
      <c r="P4610" s="43"/>
    </row>
    <row r="4611" s="1" customFormat="true" ht="35" customHeight="true" spans="1:16">
      <c r="A4611" s="17">
        <v>4608</v>
      </c>
      <c r="B4611" s="77" t="s">
        <v>4545</v>
      </c>
      <c r="C4611" s="44">
        <v>166</v>
      </c>
      <c r="D4611" s="20">
        <v>20</v>
      </c>
      <c r="E4611" s="24" t="s">
        <v>4687</v>
      </c>
      <c r="F4611" s="20" t="s">
        <v>4707</v>
      </c>
      <c r="G4611" s="20" t="s">
        <v>21</v>
      </c>
      <c r="H4611" s="20" t="s">
        <v>59</v>
      </c>
      <c r="I4611" s="20" t="s">
        <v>31</v>
      </c>
      <c r="J4611" s="20" t="s">
        <v>35</v>
      </c>
      <c r="K4611" s="20">
        <v>2</v>
      </c>
      <c r="L4611" s="20">
        <v>7</v>
      </c>
      <c r="M4611" s="20" t="s">
        <v>25</v>
      </c>
      <c r="N4611" s="20">
        <v>16800</v>
      </c>
      <c r="O4611" s="20">
        <v>8400</v>
      </c>
      <c r="P4611" s="43"/>
    </row>
    <row r="4612" s="1" customFormat="true" ht="35" customHeight="true" spans="1:16">
      <c r="A4612" s="17">
        <v>4609</v>
      </c>
      <c r="B4612" s="77" t="s">
        <v>4545</v>
      </c>
      <c r="C4612" s="44">
        <v>167</v>
      </c>
      <c r="D4612" s="20">
        <v>21</v>
      </c>
      <c r="E4612" s="24" t="s">
        <v>4687</v>
      </c>
      <c r="F4612" s="20" t="s">
        <v>4708</v>
      </c>
      <c r="G4612" s="20" t="s">
        <v>21</v>
      </c>
      <c r="H4612" s="20" t="s">
        <v>42</v>
      </c>
      <c r="I4612" s="20" t="s">
        <v>43</v>
      </c>
      <c r="J4612" s="20" t="s">
        <v>24</v>
      </c>
      <c r="K4612" s="20" t="s">
        <v>24</v>
      </c>
      <c r="L4612" s="20">
        <v>10</v>
      </c>
      <c r="M4612" s="20" t="s">
        <v>25</v>
      </c>
      <c r="N4612" s="20">
        <v>24000</v>
      </c>
      <c r="O4612" s="20">
        <v>12000</v>
      </c>
      <c r="P4612" s="43"/>
    </row>
    <row r="4613" s="1" customFormat="true" ht="35" customHeight="true" spans="1:16">
      <c r="A4613" s="17">
        <v>4610</v>
      </c>
      <c r="B4613" s="77" t="s">
        <v>4545</v>
      </c>
      <c r="C4613" s="44">
        <v>168</v>
      </c>
      <c r="D4613" s="20">
        <v>22</v>
      </c>
      <c r="E4613" s="24" t="s">
        <v>4687</v>
      </c>
      <c r="F4613" s="20" t="s">
        <v>4709</v>
      </c>
      <c r="G4613" s="20" t="s">
        <v>21</v>
      </c>
      <c r="H4613" s="20" t="s">
        <v>22</v>
      </c>
      <c r="I4613" s="20" t="s">
        <v>29</v>
      </c>
      <c r="J4613" s="20" t="s">
        <v>24</v>
      </c>
      <c r="K4613" s="20" t="s">
        <v>24</v>
      </c>
      <c r="L4613" s="20">
        <v>8</v>
      </c>
      <c r="M4613" s="20" t="s">
        <v>25</v>
      </c>
      <c r="N4613" s="20">
        <v>19200</v>
      </c>
      <c r="O4613" s="20">
        <v>9600</v>
      </c>
      <c r="P4613" s="43"/>
    </row>
    <row r="4614" s="1" customFormat="true" ht="35" customHeight="true" spans="1:16">
      <c r="A4614" s="17">
        <v>4611</v>
      </c>
      <c r="B4614" s="77" t="s">
        <v>4545</v>
      </c>
      <c r="C4614" s="44">
        <v>169</v>
      </c>
      <c r="D4614" s="20">
        <v>23</v>
      </c>
      <c r="E4614" s="24" t="s">
        <v>4687</v>
      </c>
      <c r="F4614" s="20" t="s">
        <v>4710</v>
      </c>
      <c r="G4614" s="20" t="s">
        <v>21</v>
      </c>
      <c r="H4614" s="20" t="s">
        <v>59</v>
      </c>
      <c r="I4614" s="20" t="s">
        <v>49</v>
      </c>
      <c r="J4614" s="20" t="s">
        <v>35</v>
      </c>
      <c r="K4614" s="20">
        <v>3</v>
      </c>
      <c r="L4614" s="20">
        <v>4</v>
      </c>
      <c r="M4614" s="20" t="s">
        <v>25</v>
      </c>
      <c r="N4614" s="20">
        <v>9600</v>
      </c>
      <c r="O4614" s="20">
        <v>4800</v>
      </c>
      <c r="P4614" s="43"/>
    </row>
    <row r="4615" s="1" customFormat="true" ht="35" customHeight="true" spans="1:16">
      <c r="A4615" s="17">
        <v>4612</v>
      </c>
      <c r="B4615" s="77" t="s">
        <v>4545</v>
      </c>
      <c r="C4615" s="44">
        <v>170</v>
      </c>
      <c r="D4615" s="20">
        <v>24</v>
      </c>
      <c r="E4615" s="24" t="s">
        <v>4687</v>
      </c>
      <c r="F4615" s="20" t="s">
        <v>4711</v>
      </c>
      <c r="G4615" s="20" t="s">
        <v>21</v>
      </c>
      <c r="H4615" s="20" t="s">
        <v>42</v>
      </c>
      <c r="I4615" s="20" t="s">
        <v>75</v>
      </c>
      <c r="J4615" s="20" t="s">
        <v>24</v>
      </c>
      <c r="K4615" s="20" t="s">
        <v>24</v>
      </c>
      <c r="L4615" s="20">
        <v>1</v>
      </c>
      <c r="M4615" s="20" t="s">
        <v>25</v>
      </c>
      <c r="N4615" s="20">
        <v>2400</v>
      </c>
      <c r="O4615" s="20">
        <v>1200</v>
      </c>
      <c r="P4615" s="43"/>
    </row>
    <row r="4616" s="1" customFormat="true" ht="35" customHeight="true" spans="1:16">
      <c r="A4616" s="17">
        <v>4613</v>
      </c>
      <c r="B4616" s="77" t="s">
        <v>4545</v>
      </c>
      <c r="C4616" s="44">
        <v>171</v>
      </c>
      <c r="D4616" s="20">
        <v>25</v>
      </c>
      <c r="E4616" s="24" t="s">
        <v>4687</v>
      </c>
      <c r="F4616" s="20" t="s">
        <v>4712</v>
      </c>
      <c r="G4616" s="20" t="s">
        <v>21</v>
      </c>
      <c r="H4616" s="20" t="s">
        <v>59</v>
      </c>
      <c r="I4616" s="20" t="s">
        <v>49</v>
      </c>
      <c r="J4616" s="20" t="s">
        <v>39</v>
      </c>
      <c r="K4616" s="20">
        <v>1</v>
      </c>
      <c r="L4616" s="20">
        <v>1</v>
      </c>
      <c r="M4616" s="20" t="s">
        <v>25</v>
      </c>
      <c r="N4616" s="20">
        <v>2400</v>
      </c>
      <c r="O4616" s="20">
        <v>1200</v>
      </c>
      <c r="P4616" s="43"/>
    </row>
    <row r="4617" s="1" customFormat="true" ht="35" customHeight="true" spans="1:16">
      <c r="A4617" s="17">
        <v>4614</v>
      </c>
      <c r="B4617" s="77" t="s">
        <v>4545</v>
      </c>
      <c r="C4617" s="44">
        <v>172</v>
      </c>
      <c r="D4617" s="20">
        <v>26</v>
      </c>
      <c r="E4617" s="24" t="s">
        <v>4687</v>
      </c>
      <c r="F4617" s="20" t="s">
        <v>4713</v>
      </c>
      <c r="G4617" s="20" t="s">
        <v>21</v>
      </c>
      <c r="H4617" s="20" t="s">
        <v>22</v>
      </c>
      <c r="I4617" s="20" t="s">
        <v>31</v>
      </c>
      <c r="J4617" s="20" t="s">
        <v>39</v>
      </c>
      <c r="K4617" s="20">
        <v>3</v>
      </c>
      <c r="L4617" s="20">
        <v>9</v>
      </c>
      <c r="M4617" s="20" t="s">
        <v>25</v>
      </c>
      <c r="N4617" s="20">
        <v>21600</v>
      </c>
      <c r="O4617" s="20">
        <v>10800</v>
      </c>
      <c r="P4617" s="43"/>
    </row>
    <row r="4618" s="1" customFormat="true" ht="35" customHeight="true" spans="1:16">
      <c r="A4618" s="17">
        <v>4615</v>
      </c>
      <c r="B4618" s="77" t="s">
        <v>4545</v>
      </c>
      <c r="C4618" s="44">
        <v>173</v>
      </c>
      <c r="D4618" s="20">
        <v>27</v>
      </c>
      <c r="E4618" s="24" t="s">
        <v>4687</v>
      </c>
      <c r="F4618" s="20" t="s">
        <v>4714</v>
      </c>
      <c r="G4618" s="20" t="s">
        <v>21</v>
      </c>
      <c r="H4618" s="20" t="s">
        <v>22</v>
      </c>
      <c r="I4618" s="20" t="s">
        <v>31</v>
      </c>
      <c r="J4618" s="20" t="s">
        <v>39</v>
      </c>
      <c r="K4618" s="20">
        <v>1</v>
      </c>
      <c r="L4618" s="20">
        <v>1</v>
      </c>
      <c r="M4618" s="20" t="s">
        <v>25</v>
      </c>
      <c r="N4618" s="20">
        <v>2400</v>
      </c>
      <c r="O4618" s="20">
        <v>1200</v>
      </c>
      <c r="P4618" s="43"/>
    </row>
    <row r="4619" s="1" customFormat="true" ht="35" customHeight="true" spans="1:16">
      <c r="A4619" s="17">
        <v>4616</v>
      </c>
      <c r="B4619" s="77" t="s">
        <v>4545</v>
      </c>
      <c r="C4619" s="44">
        <v>174</v>
      </c>
      <c r="D4619" s="20">
        <v>28</v>
      </c>
      <c r="E4619" s="24" t="s">
        <v>4687</v>
      </c>
      <c r="F4619" s="20" t="s">
        <v>4715</v>
      </c>
      <c r="G4619" s="20" t="s">
        <v>21</v>
      </c>
      <c r="H4619" s="20" t="s">
        <v>22</v>
      </c>
      <c r="I4619" s="20" t="s">
        <v>31</v>
      </c>
      <c r="J4619" s="20" t="s">
        <v>35</v>
      </c>
      <c r="K4619" s="20">
        <v>2</v>
      </c>
      <c r="L4619" s="20">
        <v>1</v>
      </c>
      <c r="M4619" s="20" t="s">
        <v>25</v>
      </c>
      <c r="N4619" s="20">
        <v>2400</v>
      </c>
      <c r="O4619" s="20">
        <v>1200</v>
      </c>
      <c r="P4619" s="43"/>
    </row>
    <row r="4620" s="1" customFormat="true" ht="35" customHeight="true" spans="1:16">
      <c r="A4620" s="17">
        <v>4617</v>
      </c>
      <c r="B4620" s="77" t="s">
        <v>4545</v>
      </c>
      <c r="C4620" s="44">
        <v>175</v>
      </c>
      <c r="D4620" s="20">
        <v>29</v>
      </c>
      <c r="E4620" s="24" t="s">
        <v>4687</v>
      </c>
      <c r="F4620" s="20" t="s">
        <v>4716</v>
      </c>
      <c r="G4620" s="20" t="s">
        <v>21</v>
      </c>
      <c r="H4620" s="20" t="s">
        <v>22</v>
      </c>
      <c r="I4620" s="20" t="s">
        <v>31</v>
      </c>
      <c r="J4620" s="20" t="s">
        <v>39</v>
      </c>
      <c r="K4620" s="20">
        <v>2</v>
      </c>
      <c r="L4620" s="20">
        <v>1</v>
      </c>
      <c r="M4620" s="20" t="s">
        <v>25</v>
      </c>
      <c r="N4620" s="20">
        <v>2400</v>
      </c>
      <c r="O4620" s="20">
        <v>1200</v>
      </c>
      <c r="P4620" s="43"/>
    </row>
    <row r="4621" s="1" customFormat="true" ht="35" customHeight="true" spans="1:16">
      <c r="A4621" s="17">
        <v>4618</v>
      </c>
      <c r="B4621" s="77" t="s">
        <v>4545</v>
      </c>
      <c r="C4621" s="44">
        <v>176</v>
      </c>
      <c r="D4621" s="20">
        <v>30</v>
      </c>
      <c r="E4621" s="24" t="s">
        <v>4687</v>
      </c>
      <c r="F4621" s="20" t="s">
        <v>4717</v>
      </c>
      <c r="G4621" s="20" t="s">
        <v>21</v>
      </c>
      <c r="H4621" s="20" t="s">
        <v>89</v>
      </c>
      <c r="I4621" s="20" t="s">
        <v>49</v>
      </c>
      <c r="J4621" s="20" t="s">
        <v>39</v>
      </c>
      <c r="K4621" s="20">
        <v>2</v>
      </c>
      <c r="L4621" s="20">
        <v>1</v>
      </c>
      <c r="M4621" s="20" t="s">
        <v>25</v>
      </c>
      <c r="N4621" s="20">
        <v>2400</v>
      </c>
      <c r="O4621" s="20">
        <v>1200</v>
      </c>
      <c r="P4621" s="43"/>
    </row>
    <row r="4622" s="1" customFormat="true" ht="35" customHeight="true" spans="1:16">
      <c r="A4622" s="17">
        <v>4619</v>
      </c>
      <c r="B4622" s="77" t="s">
        <v>4545</v>
      </c>
      <c r="C4622" s="44">
        <v>177</v>
      </c>
      <c r="D4622" s="20">
        <v>31</v>
      </c>
      <c r="E4622" s="24" t="s">
        <v>4687</v>
      </c>
      <c r="F4622" s="20" t="s">
        <v>4718</v>
      </c>
      <c r="G4622" s="20" t="s">
        <v>21</v>
      </c>
      <c r="H4622" s="20" t="s">
        <v>22</v>
      </c>
      <c r="I4622" s="20" t="s">
        <v>31</v>
      </c>
      <c r="J4622" s="20" t="s">
        <v>35</v>
      </c>
      <c r="K4622" s="20">
        <v>1</v>
      </c>
      <c r="L4622" s="20">
        <v>8</v>
      </c>
      <c r="M4622" s="20" t="s">
        <v>25</v>
      </c>
      <c r="N4622" s="20">
        <v>19200</v>
      </c>
      <c r="O4622" s="20">
        <v>9600</v>
      </c>
      <c r="P4622" s="43"/>
    </row>
    <row r="4623" s="1" customFormat="true" ht="35" customHeight="true" spans="1:16">
      <c r="A4623" s="17">
        <v>4620</v>
      </c>
      <c r="B4623" s="77" t="s">
        <v>4545</v>
      </c>
      <c r="C4623" s="44">
        <v>178</v>
      </c>
      <c r="D4623" s="20">
        <v>1</v>
      </c>
      <c r="E4623" s="24" t="s">
        <v>4719</v>
      </c>
      <c r="F4623" s="25" t="s">
        <v>4720</v>
      </c>
      <c r="G4623" s="20" t="s">
        <v>21</v>
      </c>
      <c r="H4623" s="20" t="s">
        <v>22</v>
      </c>
      <c r="I4623" s="20" t="s">
        <v>23</v>
      </c>
      <c r="J4623" s="20" t="s">
        <v>24</v>
      </c>
      <c r="K4623" s="20" t="s">
        <v>24</v>
      </c>
      <c r="L4623" s="20">
        <v>10</v>
      </c>
      <c r="M4623" s="20" t="s">
        <v>25</v>
      </c>
      <c r="N4623" s="20">
        <v>24000</v>
      </c>
      <c r="O4623" s="20">
        <v>12000</v>
      </c>
      <c r="P4623" s="43">
        <f ca="1">SUMIF(E:O,E4623,O:O)</f>
        <v>177600</v>
      </c>
    </row>
    <row r="4624" s="1" customFormat="true" ht="35" customHeight="true" spans="1:16">
      <c r="A4624" s="17">
        <v>4621</v>
      </c>
      <c r="B4624" s="77" t="s">
        <v>4545</v>
      </c>
      <c r="C4624" s="44">
        <v>179</v>
      </c>
      <c r="D4624" s="20">
        <v>2</v>
      </c>
      <c r="E4624" s="24" t="s">
        <v>4719</v>
      </c>
      <c r="F4624" s="25" t="s">
        <v>4721</v>
      </c>
      <c r="G4624" s="20" t="s">
        <v>21</v>
      </c>
      <c r="H4624" s="20" t="s">
        <v>42</v>
      </c>
      <c r="I4624" s="20" t="s">
        <v>43</v>
      </c>
      <c r="J4624" s="20" t="s">
        <v>24</v>
      </c>
      <c r="K4624" s="20" t="s">
        <v>24</v>
      </c>
      <c r="L4624" s="20">
        <v>10</v>
      </c>
      <c r="M4624" s="20" t="s">
        <v>25</v>
      </c>
      <c r="N4624" s="20">
        <v>24000</v>
      </c>
      <c r="O4624" s="20">
        <v>12000</v>
      </c>
      <c r="P4624" s="43"/>
    </row>
    <row r="4625" s="1" customFormat="true" ht="35" customHeight="true" spans="1:16">
      <c r="A4625" s="17">
        <v>4622</v>
      </c>
      <c r="B4625" s="77" t="s">
        <v>4545</v>
      </c>
      <c r="C4625" s="44">
        <v>180</v>
      </c>
      <c r="D4625" s="20">
        <v>3</v>
      </c>
      <c r="E4625" s="24" t="s">
        <v>4719</v>
      </c>
      <c r="F4625" s="25" t="s">
        <v>477</v>
      </c>
      <c r="G4625" s="20" t="s">
        <v>21</v>
      </c>
      <c r="H4625" s="20" t="s">
        <v>22</v>
      </c>
      <c r="I4625" s="20" t="s">
        <v>146</v>
      </c>
      <c r="J4625" s="20" t="s">
        <v>24</v>
      </c>
      <c r="K4625" s="20" t="s">
        <v>24</v>
      </c>
      <c r="L4625" s="20">
        <v>10</v>
      </c>
      <c r="M4625" s="20" t="s">
        <v>25</v>
      </c>
      <c r="N4625" s="20">
        <v>24000</v>
      </c>
      <c r="O4625" s="20">
        <v>12000</v>
      </c>
      <c r="P4625" s="43"/>
    </row>
    <row r="4626" s="1" customFormat="true" ht="35" customHeight="true" spans="1:16">
      <c r="A4626" s="17">
        <v>4623</v>
      </c>
      <c r="B4626" s="77" t="s">
        <v>4545</v>
      </c>
      <c r="C4626" s="44">
        <v>181</v>
      </c>
      <c r="D4626" s="20">
        <v>4</v>
      </c>
      <c r="E4626" s="24" t="s">
        <v>4719</v>
      </c>
      <c r="F4626" s="25" t="s">
        <v>4722</v>
      </c>
      <c r="G4626" s="20" t="s">
        <v>21</v>
      </c>
      <c r="H4626" s="20" t="s">
        <v>22</v>
      </c>
      <c r="I4626" s="20" t="s">
        <v>31</v>
      </c>
      <c r="J4626" s="20" t="s">
        <v>32</v>
      </c>
      <c r="K4626" s="20">
        <v>2</v>
      </c>
      <c r="L4626" s="20">
        <v>10</v>
      </c>
      <c r="M4626" s="20" t="s">
        <v>25</v>
      </c>
      <c r="N4626" s="20">
        <v>24000</v>
      </c>
      <c r="O4626" s="20">
        <v>12000</v>
      </c>
      <c r="P4626" s="43"/>
    </row>
    <row r="4627" s="1" customFormat="true" ht="35" customHeight="true" spans="1:16">
      <c r="A4627" s="17">
        <v>4624</v>
      </c>
      <c r="B4627" s="77" t="s">
        <v>4545</v>
      </c>
      <c r="C4627" s="44">
        <v>182</v>
      </c>
      <c r="D4627" s="20">
        <v>5</v>
      </c>
      <c r="E4627" s="24" t="s">
        <v>4719</v>
      </c>
      <c r="F4627" s="25" t="s">
        <v>4723</v>
      </c>
      <c r="G4627" s="20" t="s">
        <v>21</v>
      </c>
      <c r="H4627" s="20" t="s">
        <v>22</v>
      </c>
      <c r="I4627" s="20" t="s">
        <v>31</v>
      </c>
      <c r="J4627" s="20" t="s">
        <v>35</v>
      </c>
      <c r="K4627" s="20">
        <v>2</v>
      </c>
      <c r="L4627" s="20">
        <v>10</v>
      </c>
      <c r="M4627" s="20" t="s">
        <v>25</v>
      </c>
      <c r="N4627" s="20">
        <v>24000</v>
      </c>
      <c r="O4627" s="20">
        <v>12000</v>
      </c>
      <c r="P4627" s="43"/>
    </row>
    <row r="4628" s="1" customFormat="true" ht="35" customHeight="true" spans="1:16">
      <c r="A4628" s="17">
        <v>4625</v>
      </c>
      <c r="B4628" s="77" t="s">
        <v>4545</v>
      </c>
      <c r="C4628" s="44">
        <v>183</v>
      </c>
      <c r="D4628" s="20">
        <v>6</v>
      </c>
      <c r="E4628" s="24" t="s">
        <v>4719</v>
      </c>
      <c r="F4628" s="25" t="s">
        <v>4724</v>
      </c>
      <c r="G4628" s="20" t="s">
        <v>21</v>
      </c>
      <c r="H4628" s="20" t="s">
        <v>22</v>
      </c>
      <c r="I4628" s="20" t="s">
        <v>29</v>
      </c>
      <c r="J4628" s="20" t="s">
        <v>24</v>
      </c>
      <c r="K4628" s="20" t="s">
        <v>24</v>
      </c>
      <c r="L4628" s="20">
        <v>10</v>
      </c>
      <c r="M4628" s="20" t="s">
        <v>25</v>
      </c>
      <c r="N4628" s="20">
        <v>24000</v>
      </c>
      <c r="O4628" s="20">
        <v>12000</v>
      </c>
      <c r="P4628" s="43"/>
    </row>
    <row r="4629" s="1" customFormat="true" ht="35" customHeight="true" spans="1:16">
      <c r="A4629" s="17">
        <v>4626</v>
      </c>
      <c r="B4629" s="77" t="s">
        <v>4545</v>
      </c>
      <c r="C4629" s="44">
        <v>184</v>
      </c>
      <c r="D4629" s="20">
        <v>7</v>
      </c>
      <c r="E4629" s="24" t="s">
        <v>4719</v>
      </c>
      <c r="F4629" s="25" t="s">
        <v>4725</v>
      </c>
      <c r="G4629" s="20" t="s">
        <v>21</v>
      </c>
      <c r="H4629" s="20" t="s">
        <v>59</v>
      </c>
      <c r="I4629" s="20" t="s">
        <v>49</v>
      </c>
      <c r="J4629" s="20" t="s">
        <v>39</v>
      </c>
      <c r="K4629" s="20">
        <v>2</v>
      </c>
      <c r="L4629" s="20">
        <v>10</v>
      </c>
      <c r="M4629" s="20" t="s">
        <v>25</v>
      </c>
      <c r="N4629" s="20">
        <v>24000</v>
      </c>
      <c r="O4629" s="20">
        <v>12000</v>
      </c>
      <c r="P4629" s="43"/>
    </row>
    <row r="4630" s="1" customFormat="true" ht="35" customHeight="true" spans="1:16">
      <c r="A4630" s="17">
        <v>4627</v>
      </c>
      <c r="B4630" s="77" t="s">
        <v>4545</v>
      </c>
      <c r="C4630" s="44">
        <v>185</v>
      </c>
      <c r="D4630" s="20">
        <v>8</v>
      </c>
      <c r="E4630" s="24" t="s">
        <v>4719</v>
      </c>
      <c r="F4630" s="25" t="s">
        <v>3726</v>
      </c>
      <c r="G4630" s="20" t="s">
        <v>21</v>
      </c>
      <c r="H4630" s="20" t="s">
        <v>89</v>
      </c>
      <c r="I4630" s="20" t="s">
        <v>49</v>
      </c>
      <c r="J4630" s="20" t="s">
        <v>35</v>
      </c>
      <c r="K4630" s="20">
        <v>3</v>
      </c>
      <c r="L4630" s="20">
        <v>9</v>
      </c>
      <c r="M4630" s="20" t="s">
        <v>25</v>
      </c>
      <c r="N4630" s="20">
        <v>21600</v>
      </c>
      <c r="O4630" s="20">
        <v>10800</v>
      </c>
      <c r="P4630" s="43"/>
    </row>
    <row r="4631" s="1" customFormat="true" ht="35" customHeight="true" spans="1:16">
      <c r="A4631" s="17">
        <v>4628</v>
      </c>
      <c r="B4631" s="77" t="s">
        <v>4545</v>
      </c>
      <c r="C4631" s="44">
        <v>186</v>
      </c>
      <c r="D4631" s="20">
        <v>9</v>
      </c>
      <c r="E4631" s="24" t="s">
        <v>4719</v>
      </c>
      <c r="F4631" s="25" t="s">
        <v>3783</v>
      </c>
      <c r="G4631" s="20" t="s">
        <v>21</v>
      </c>
      <c r="H4631" s="20" t="s">
        <v>89</v>
      </c>
      <c r="I4631" s="20" t="s">
        <v>49</v>
      </c>
      <c r="J4631" s="20" t="s">
        <v>35</v>
      </c>
      <c r="K4631" s="20">
        <v>2</v>
      </c>
      <c r="L4631" s="20">
        <v>10</v>
      </c>
      <c r="M4631" s="20" t="s">
        <v>25</v>
      </c>
      <c r="N4631" s="20">
        <v>24000</v>
      </c>
      <c r="O4631" s="20">
        <v>12000</v>
      </c>
      <c r="P4631" s="43"/>
    </row>
    <row r="4632" s="1" customFormat="true" ht="35" customHeight="true" spans="1:16">
      <c r="A4632" s="17">
        <v>4629</v>
      </c>
      <c r="B4632" s="77" t="s">
        <v>4545</v>
      </c>
      <c r="C4632" s="44">
        <v>187</v>
      </c>
      <c r="D4632" s="20">
        <v>10</v>
      </c>
      <c r="E4632" s="24" t="s">
        <v>4719</v>
      </c>
      <c r="F4632" s="25" t="s">
        <v>4726</v>
      </c>
      <c r="G4632" s="20" t="s">
        <v>21</v>
      </c>
      <c r="H4632" s="20" t="s">
        <v>59</v>
      </c>
      <c r="I4632" s="20" t="s">
        <v>49</v>
      </c>
      <c r="J4632" s="20" t="s">
        <v>35</v>
      </c>
      <c r="K4632" s="20">
        <v>1</v>
      </c>
      <c r="L4632" s="20">
        <v>10</v>
      </c>
      <c r="M4632" s="20" t="s">
        <v>25</v>
      </c>
      <c r="N4632" s="20">
        <v>24000</v>
      </c>
      <c r="O4632" s="20">
        <v>12000</v>
      </c>
      <c r="P4632" s="43"/>
    </row>
    <row r="4633" s="1" customFormat="true" ht="35" customHeight="true" spans="1:16">
      <c r="A4633" s="17">
        <v>4630</v>
      </c>
      <c r="B4633" s="77" t="s">
        <v>4545</v>
      </c>
      <c r="C4633" s="44">
        <v>188</v>
      </c>
      <c r="D4633" s="20">
        <v>11</v>
      </c>
      <c r="E4633" s="24" t="s">
        <v>4719</v>
      </c>
      <c r="F4633" s="25" t="s">
        <v>4727</v>
      </c>
      <c r="G4633" s="20" t="s">
        <v>21</v>
      </c>
      <c r="H4633" s="20" t="s">
        <v>22</v>
      </c>
      <c r="I4633" s="20" t="s">
        <v>31</v>
      </c>
      <c r="J4633" s="20" t="s">
        <v>39</v>
      </c>
      <c r="K4633" s="20">
        <v>1</v>
      </c>
      <c r="L4633" s="20">
        <v>8</v>
      </c>
      <c r="M4633" s="20" t="s">
        <v>25</v>
      </c>
      <c r="N4633" s="20">
        <v>19200</v>
      </c>
      <c r="O4633" s="20">
        <v>9600</v>
      </c>
      <c r="P4633" s="43"/>
    </row>
    <row r="4634" s="1" customFormat="true" ht="35" customHeight="true" spans="1:16">
      <c r="A4634" s="17">
        <v>4631</v>
      </c>
      <c r="B4634" s="77" t="s">
        <v>4545</v>
      </c>
      <c r="C4634" s="44">
        <v>189</v>
      </c>
      <c r="D4634" s="20">
        <v>12</v>
      </c>
      <c r="E4634" s="24" t="s">
        <v>4719</v>
      </c>
      <c r="F4634" s="25" t="s">
        <v>4728</v>
      </c>
      <c r="G4634" s="20" t="s">
        <v>21</v>
      </c>
      <c r="H4634" s="20" t="s">
        <v>22</v>
      </c>
      <c r="I4634" s="20" t="s">
        <v>31</v>
      </c>
      <c r="J4634" s="20" t="s">
        <v>35</v>
      </c>
      <c r="K4634" s="20">
        <v>2</v>
      </c>
      <c r="L4634" s="20">
        <v>9</v>
      </c>
      <c r="M4634" s="20" t="s">
        <v>25</v>
      </c>
      <c r="N4634" s="20">
        <v>21600</v>
      </c>
      <c r="O4634" s="20">
        <v>10800</v>
      </c>
      <c r="P4634" s="43"/>
    </row>
    <row r="4635" s="1" customFormat="true" ht="35" customHeight="true" spans="1:16">
      <c r="A4635" s="17">
        <v>4632</v>
      </c>
      <c r="B4635" s="77" t="s">
        <v>4545</v>
      </c>
      <c r="C4635" s="44">
        <v>190</v>
      </c>
      <c r="D4635" s="20">
        <v>13</v>
      </c>
      <c r="E4635" s="24" t="s">
        <v>4719</v>
      </c>
      <c r="F4635" s="25" t="s">
        <v>4729</v>
      </c>
      <c r="G4635" s="20" t="s">
        <v>21</v>
      </c>
      <c r="H4635" s="20" t="s">
        <v>22</v>
      </c>
      <c r="I4635" s="20" t="s">
        <v>31</v>
      </c>
      <c r="J4635" s="20" t="s">
        <v>32</v>
      </c>
      <c r="K4635" s="20">
        <v>1</v>
      </c>
      <c r="L4635" s="20">
        <v>7</v>
      </c>
      <c r="M4635" s="20" t="s">
        <v>25</v>
      </c>
      <c r="N4635" s="20">
        <v>16800</v>
      </c>
      <c r="O4635" s="20">
        <v>8400</v>
      </c>
      <c r="P4635" s="43"/>
    </row>
    <row r="4636" s="1" customFormat="true" ht="35" customHeight="true" spans="1:16">
      <c r="A4636" s="17">
        <v>4633</v>
      </c>
      <c r="B4636" s="77" t="s">
        <v>4545</v>
      </c>
      <c r="C4636" s="44">
        <v>191</v>
      </c>
      <c r="D4636" s="20">
        <v>14</v>
      </c>
      <c r="E4636" s="24" t="s">
        <v>4719</v>
      </c>
      <c r="F4636" s="25" t="s">
        <v>4730</v>
      </c>
      <c r="G4636" s="20" t="s">
        <v>21</v>
      </c>
      <c r="H4636" s="20" t="s">
        <v>22</v>
      </c>
      <c r="I4636" s="20" t="s">
        <v>31</v>
      </c>
      <c r="J4636" s="20" t="s">
        <v>39</v>
      </c>
      <c r="K4636" s="20">
        <v>2</v>
      </c>
      <c r="L4636" s="20">
        <v>5</v>
      </c>
      <c r="M4636" s="20" t="s">
        <v>25</v>
      </c>
      <c r="N4636" s="20">
        <v>12000</v>
      </c>
      <c r="O4636" s="20">
        <v>6000</v>
      </c>
      <c r="P4636" s="43"/>
    </row>
    <row r="4637" s="1" customFormat="true" ht="35" customHeight="true" spans="1:16">
      <c r="A4637" s="17">
        <v>4634</v>
      </c>
      <c r="B4637" s="77" t="s">
        <v>4545</v>
      </c>
      <c r="C4637" s="44">
        <v>192</v>
      </c>
      <c r="D4637" s="20">
        <v>15</v>
      </c>
      <c r="E4637" s="24" t="s">
        <v>4719</v>
      </c>
      <c r="F4637" s="25" t="s">
        <v>4731</v>
      </c>
      <c r="G4637" s="20" t="s">
        <v>21</v>
      </c>
      <c r="H4637" s="20" t="s">
        <v>59</v>
      </c>
      <c r="I4637" s="20" t="s">
        <v>49</v>
      </c>
      <c r="J4637" s="20" t="s">
        <v>39</v>
      </c>
      <c r="K4637" s="20">
        <v>1</v>
      </c>
      <c r="L4637" s="20">
        <v>4</v>
      </c>
      <c r="M4637" s="20" t="s">
        <v>25</v>
      </c>
      <c r="N4637" s="20">
        <v>9600</v>
      </c>
      <c r="O4637" s="20">
        <v>4800</v>
      </c>
      <c r="P4637" s="43"/>
    </row>
    <row r="4638" s="1" customFormat="true" ht="35" customHeight="true" spans="1:16">
      <c r="A4638" s="17">
        <v>4635</v>
      </c>
      <c r="B4638" s="77" t="s">
        <v>4545</v>
      </c>
      <c r="C4638" s="44">
        <v>193</v>
      </c>
      <c r="D4638" s="20">
        <v>16</v>
      </c>
      <c r="E4638" s="24" t="s">
        <v>4719</v>
      </c>
      <c r="F4638" s="25" t="s">
        <v>4732</v>
      </c>
      <c r="G4638" s="20" t="s">
        <v>21</v>
      </c>
      <c r="H4638" s="20" t="s">
        <v>22</v>
      </c>
      <c r="I4638" s="20" t="s">
        <v>31</v>
      </c>
      <c r="J4638" s="20" t="s">
        <v>39</v>
      </c>
      <c r="K4638" s="20">
        <v>3</v>
      </c>
      <c r="L4638" s="20">
        <v>4</v>
      </c>
      <c r="M4638" s="20" t="s">
        <v>25</v>
      </c>
      <c r="N4638" s="20">
        <v>9600</v>
      </c>
      <c r="O4638" s="20">
        <v>4800</v>
      </c>
      <c r="P4638" s="43"/>
    </row>
    <row r="4639" s="1" customFormat="true" ht="35" customHeight="true" spans="1:16">
      <c r="A4639" s="17">
        <v>4636</v>
      </c>
      <c r="B4639" s="77" t="s">
        <v>4545</v>
      </c>
      <c r="C4639" s="44">
        <v>194</v>
      </c>
      <c r="D4639" s="20">
        <v>17</v>
      </c>
      <c r="E4639" s="24" t="s">
        <v>4719</v>
      </c>
      <c r="F4639" s="25" t="s">
        <v>4733</v>
      </c>
      <c r="G4639" s="20" t="s">
        <v>21</v>
      </c>
      <c r="H4639" s="20" t="s">
        <v>59</v>
      </c>
      <c r="I4639" s="20" t="s">
        <v>49</v>
      </c>
      <c r="J4639" s="20" t="s">
        <v>32</v>
      </c>
      <c r="K4639" s="20">
        <v>2</v>
      </c>
      <c r="L4639" s="20">
        <v>3</v>
      </c>
      <c r="M4639" s="20" t="s">
        <v>25</v>
      </c>
      <c r="N4639" s="20">
        <v>7200</v>
      </c>
      <c r="O4639" s="20">
        <v>3600</v>
      </c>
      <c r="P4639" s="43"/>
    </row>
    <row r="4640" s="1" customFormat="true" ht="35" customHeight="true" spans="1:16">
      <c r="A4640" s="17">
        <v>4637</v>
      </c>
      <c r="B4640" s="77" t="s">
        <v>4545</v>
      </c>
      <c r="C4640" s="44">
        <v>195</v>
      </c>
      <c r="D4640" s="20">
        <v>18</v>
      </c>
      <c r="E4640" s="24" t="s">
        <v>4719</v>
      </c>
      <c r="F4640" s="25" t="s">
        <v>4734</v>
      </c>
      <c r="G4640" s="20" t="s">
        <v>21</v>
      </c>
      <c r="H4640" s="20" t="s">
        <v>22</v>
      </c>
      <c r="I4640" s="20" t="s">
        <v>31</v>
      </c>
      <c r="J4640" s="20" t="s">
        <v>35</v>
      </c>
      <c r="K4640" s="20">
        <v>3</v>
      </c>
      <c r="L4640" s="20">
        <v>2</v>
      </c>
      <c r="M4640" s="20" t="s">
        <v>25</v>
      </c>
      <c r="N4640" s="20">
        <v>4800</v>
      </c>
      <c r="O4640" s="20">
        <v>2400</v>
      </c>
      <c r="P4640" s="43"/>
    </row>
    <row r="4641" s="1" customFormat="true" ht="35" customHeight="true" spans="1:16">
      <c r="A4641" s="17">
        <v>4638</v>
      </c>
      <c r="B4641" s="77" t="s">
        <v>4545</v>
      </c>
      <c r="C4641" s="44">
        <v>196</v>
      </c>
      <c r="D4641" s="20">
        <v>19</v>
      </c>
      <c r="E4641" s="24" t="s">
        <v>4719</v>
      </c>
      <c r="F4641" s="25" t="s">
        <v>4735</v>
      </c>
      <c r="G4641" s="20" t="s">
        <v>21</v>
      </c>
      <c r="H4641" s="20" t="s">
        <v>22</v>
      </c>
      <c r="I4641" s="20" t="s">
        <v>31</v>
      </c>
      <c r="J4641" s="20" t="s">
        <v>32</v>
      </c>
      <c r="K4641" s="20">
        <v>1</v>
      </c>
      <c r="L4641" s="20">
        <v>2</v>
      </c>
      <c r="M4641" s="20" t="s">
        <v>25</v>
      </c>
      <c r="N4641" s="20">
        <v>4800</v>
      </c>
      <c r="O4641" s="20">
        <v>2400</v>
      </c>
      <c r="P4641" s="43"/>
    </row>
    <row r="4642" s="1" customFormat="true" ht="35" customHeight="true" spans="1:16">
      <c r="A4642" s="17">
        <v>4639</v>
      </c>
      <c r="B4642" s="77" t="s">
        <v>4545</v>
      </c>
      <c r="C4642" s="44">
        <v>197</v>
      </c>
      <c r="D4642" s="20">
        <v>20</v>
      </c>
      <c r="E4642" s="24" t="s">
        <v>4719</v>
      </c>
      <c r="F4642" s="20" t="s">
        <v>4736</v>
      </c>
      <c r="G4642" s="20" t="s">
        <v>21</v>
      </c>
      <c r="H4642" s="20" t="s">
        <v>22</v>
      </c>
      <c r="I4642" s="20" t="s">
        <v>31</v>
      </c>
      <c r="J4642" s="20" t="s">
        <v>39</v>
      </c>
      <c r="K4642" s="20">
        <v>2</v>
      </c>
      <c r="L4642" s="20">
        <v>1</v>
      </c>
      <c r="M4642" s="20" t="s">
        <v>25</v>
      </c>
      <c r="N4642" s="20">
        <v>2400</v>
      </c>
      <c r="O4642" s="20">
        <v>1200</v>
      </c>
      <c r="P4642" s="43"/>
    </row>
    <row r="4643" s="1" customFormat="true" ht="35" customHeight="true" spans="1:16">
      <c r="A4643" s="17">
        <v>4640</v>
      </c>
      <c r="B4643" s="77" t="s">
        <v>4545</v>
      </c>
      <c r="C4643" s="44">
        <v>198</v>
      </c>
      <c r="D4643" s="20">
        <v>21</v>
      </c>
      <c r="E4643" s="24" t="s">
        <v>4719</v>
      </c>
      <c r="F4643" s="20" t="s">
        <v>4737</v>
      </c>
      <c r="G4643" s="20" t="s">
        <v>21</v>
      </c>
      <c r="H4643" s="20" t="s">
        <v>22</v>
      </c>
      <c r="I4643" s="20" t="s">
        <v>31</v>
      </c>
      <c r="J4643" s="20" t="s">
        <v>32</v>
      </c>
      <c r="K4643" s="20">
        <v>2</v>
      </c>
      <c r="L4643" s="20">
        <v>1</v>
      </c>
      <c r="M4643" s="20" t="s">
        <v>25</v>
      </c>
      <c r="N4643" s="20">
        <v>2400</v>
      </c>
      <c r="O4643" s="20">
        <v>1200</v>
      </c>
      <c r="P4643" s="43"/>
    </row>
    <row r="4644" s="1" customFormat="true" ht="35" customHeight="true" spans="1:16">
      <c r="A4644" s="17">
        <v>4641</v>
      </c>
      <c r="B4644" s="77" t="s">
        <v>4545</v>
      </c>
      <c r="C4644" s="44">
        <v>199</v>
      </c>
      <c r="D4644" s="20">
        <v>22</v>
      </c>
      <c r="E4644" s="24" t="s">
        <v>4719</v>
      </c>
      <c r="F4644" s="20" t="s">
        <v>4738</v>
      </c>
      <c r="G4644" s="20" t="s">
        <v>21</v>
      </c>
      <c r="H4644" s="20" t="s">
        <v>22</v>
      </c>
      <c r="I4644" s="20" t="s">
        <v>31</v>
      </c>
      <c r="J4644" s="20" t="s">
        <v>39</v>
      </c>
      <c r="K4644" s="20">
        <v>1</v>
      </c>
      <c r="L4644" s="20">
        <v>1</v>
      </c>
      <c r="M4644" s="20" t="s">
        <v>25</v>
      </c>
      <c r="N4644" s="20">
        <v>2400</v>
      </c>
      <c r="O4644" s="20">
        <v>1200</v>
      </c>
      <c r="P4644" s="43"/>
    </row>
    <row r="4645" s="1" customFormat="true" ht="35" customHeight="true" spans="1:16">
      <c r="A4645" s="17">
        <v>4642</v>
      </c>
      <c r="B4645" s="77" t="s">
        <v>4545</v>
      </c>
      <c r="C4645" s="44">
        <v>200</v>
      </c>
      <c r="D4645" s="20">
        <v>23</v>
      </c>
      <c r="E4645" s="24" t="s">
        <v>4719</v>
      </c>
      <c r="F4645" s="20" t="s">
        <v>4739</v>
      </c>
      <c r="G4645" s="20" t="s">
        <v>21</v>
      </c>
      <c r="H4645" s="20" t="s">
        <v>22</v>
      </c>
      <c r="I4645" s="20" t="s">
        <v>31</v>
      </c>
      <c r="J4645" s="20" t="s">
        <v>35</v>
      </c>
      <c r="K4645" s="20">
        <v>3</v>
      </c>
      <c r="L4645" s="20">
        <v>1</v>
      </c>
      <c r="M4645" s="20" t="s">
        <v>25</v>
      </c>
      <c r="N4645" s="20">
        <v>2400</v>
      </c>
      <c r="O4645" s="20">
        <v>1200</v>
      </c>
      <c r="P4645" s="43"/>
    </row>
    <row r="4646" s="1" customFormat="true" ht="35" customHeight="true" spans="1:16">
      <c r="A4646" s="17">
        <v>4643</v>
      </c>
      <c r="B4646" s="77" t="s">
        <v>4545</v>
      </c>
      <c r="C4646" s="44">
        <v>201</v>
      </c>
      <c r="D4646" s="20">
        <v>24</v>
      </c>
      <c r="E4646" s="24" t="s">
        <v>4719</v>
      </c>
      <c r="F4646" s="20" t="s">
        <v>4740</v>
      </c>
      <c r="G4646" s="20" t="s">
        <v>21</v>
      </c>
      <c r="H4646" s="20" t="s">
        <v>22</v>
      </c>
      <c r="I4646" s="20" t="s">
        <v>31</v>
      </c>
      <c r="J4646" s="20" t="s">
        <v>35</v>
      </c>
      <c r="K4646" s="20">
        <v>1</v>
      </c>
      <c r="L4646" s="20">
        <v>1</v>
      </c>
      <c r="M4646" s="20" t="s">
        <v>25</v>
      </c>
      <c r="N4646" s="20">
        <v>2400</v>
      </c>
      <c r="O4646" s="20">
        <v>1200</v>
      </c>
      <c r="P4646" s="43"/>
    </row>
    <row r="4647" s="1" customFormat="true" ht="35" customHeight="true" spans="1:16">
      <c r="A4647" s="17">
        <v>4644</v>
      </c>
      <c r="B4647" s="77" t="s">
        <v>4545</v>
      </c>
      <c r="C4647" s="44">
        <v>202</v>
      </c>
      <c r="D4647" s="18">
        <v>1</v>
      </c>
      <c r="E4647" s="24" t="s">
        <v>4741</v>
      </c>
      <c r="F4647" s="18" t="s">
        <v>4227</v>
      </c>
      <c r="G4647" s="18" t="s">
        <v>21</v>
      </c>
      <c r="H4647" s="18" t="s">
        <v>22</v>
      </c>
      <c r="I4647" s="18" t="s">
        <v>31</v>
      </c>
      <c r="J4647" s="18" t="s">
        <v>35</v>
      </c>
      <c r="K4647" s="18">
        <v>1</v>
      </c>
      <c r="L4647" s="18">
        <v>8</v>
      </c>
      <c r="M4647" s="20" t="s">
        <v>25</v>
      </c>
      <c r="N4647" s="18">
        <v>19200</v>
      </c>
      <c r="O4647" s="18">
        <v>9600</v>
      </c>
      <c r="P4647" s="43">
        <f ca="1">SUMIF(E:O,E4647,O:O)</f>
        <v>122400</v>
      </c>
    </row>
    <row r="4648" s="1" customFormat="true" ht="35" customHeight="true" spans="1:16">
      <c r="A4648" s="17">
        <v>4645</v>
      </c>
      <c r="B4648" s="77" t="s">
        <v>4545</v>
      </c>
      <c r="C4648" s="44">
        <v>203</v>
      </c>
      <c r="D4648" s="18">
        <v>2</v>
      </c>
      <c r="E4648" s="24" t="s">
        <v>4741</v>
      </c>
      <c r="F4648" s="18" t="s">
        <v>4742</v>
      </c>
      <c r="G4648" s="18" t="s">
        <v>21</v>
      </c>
      <c r="H4648" s="18" t="s">
        <v>22</v>
      </c>
      <c r="I4648" s="18" t="s">
        <v>31</v>
      </c>
      <c r="J4648" s="18" t="s">
        <v>35</v>
      </c>
      <c r="K4648" s="18">
        <v>3</v>
      </c>
      <c r="L4648" s="18">
        <v>7</v>
      </c>
      <c r="M4648" s="20" t="s">
        <v>25</v>
      </c>
      <c r="N4648" s="18">
        <v>16800</v>
      </c>
      <c r="O4648" s="18">
        <v>8400</v>
      </c>
      <c r="P4648" s="43"/>
    </row>
    <row r="4649" s="1" customFormat="true" ht="35" customHeight="true" spans="1:16">
      <c r="A4649" s="17">
        <v>4646</v>
      </c>
      <c r="B4649" s="77" t="s">
        <v>4545</v>
      </c>
      <c r="C4649" s="44">
        <v>204</v>
      </c>
      <c r="D4649" s="18">
        <v>3</v>
      </c>
      <c r="E4649" s="24" t="s">
        <v>4741</v>
      </c>
      <c r="F4649" s="18" t="s">
        <v>4743</v>
      </c>
      <c r="G4649" s="18" t="s">
        <v>21</v>
      </c>
      <c r="H4649" s="18" t="s">
        <v>22</v>
      </c>
      <c r="I4649" s="18" t="s">
        <v>64</v>
      </c>
      <c r="J4649" s="18" t="s">
        <v>24</v>
      </c>
      <c r="K4649" s="18" t="s">
        <v>24</v>
      </c>
      <c r="L4649" s="18">
        <v>7</v>
      </c>
      <c r="M4649" s="20" t="s">
        <v>25</v>
      </c>
      <c r="N4649" s="18">
        <v>16800</v>
      </c>
      <c r="O4649" s="18">
        <v>8400</v>
      </c>
      <c r="P4649" s="43"/>
    </row>
    <row r="4650" s="1" customFormat="true" ht="35" customHeight="true" spans="1:16">
      <c r="A4650" s="17">
        <v>4647</v>
      </c>
      <c r="B4650" s="77" t="s">
        <v>4545</v>
      </c>
      <c r="C4650" s="44">
        <v>205</v>
      </c>
      <c r="D4650" s="18">
        <v>4</v>
      </c>
      <c r="E4650" s="24" t="s">
        <v>4741</v>
      </c>
      <c r="F4650" s="18" t="s">
        <v>4744</v>
      </c>
      <c r="G4650" s="18" t="s">
        <v>21</v>
      </c>
      <c r="H4650" s="18" t="s">
        <v>89</v>
      </c>
      <c r="I4650" s="18" t="s">
        <v>49</v>
      </c>
      <c r="J4650" s="18" t="s">
        <v>35</v>
      </c>
      <c r="K4650" s="18">
        <v>2</v>
      </c>
      <c r="L4650" s="18">
        <v>6</v>
      </c>
      <c r="M4650" s="20" t="s">
        <v>25</v>
      </c>
      <c r="N4650" s="18">
        <v>14400</v>
      </c>
      <c r="O4650" s="18">
        <v>7200</v>
      </c>
      <c r="P4650" s="43"/>
    </row>
    <row r="4651" s="1" customFormat="true" ht="35" customHeight="true" spans="1:16">
      <c r="A4651" s="17">
        <v>4648</v>
      </c>
      <c r="B4651" s="77" t="s">
        <v>4545</v>
      </c>
      <c r="C4651" s="44">
        <v>206</v>
      </c>
      <c r="D4651" s="18">
        <v>5</v>
      </c>
      <c r="E4651" s="24" t="s">
        <v>4741</v>
      </c>
      <c r="F4651" s="18" t="s">
        <v>4745</v>
      </c>
      <c r="G4651" s="18" t="s">
        <v>21</v>
      </c>
      <c r="H4651" s="18" t="s">
        <v>22</v>
      </c>
      <c r="I4651" s="18" t="s">
        <v>49</v>
      </c>
      <c r="J4651" s="18" t="s">
        <v>39</v>
      </c>
      <c r="K4651" s="18">
        <v>2</v>
      </c>
      <c r="L4651" s="18">
        <v>5</v>
      </c>
      <c r="M4651" s="20" t="s">
        <v>25</v>
      </c>
      <c r="N4651" s="18">
        <v>12000</v>
      </c>
      <c r="O4651" s="18">
        <v>6000</v>
      </c>
      <c r="P4651" s="43"/>
    </row>
    <row r="4652" s="1" customFormat="true" ht="35" customHeight="true" spans="1:16">
      <c r="A4652" s="17">
        <v>4649</v>
      </c>
      <c r="B4652" s="77" t="s">
        <v>4545</v>
      </c>
      <c r="C4652" s="44">
        <v>207</v>
      </c>
      <c r="D4652" s="18">
        <v>6</v>
      </c>
      <c r="E4652" s="24" t="s">
        <v>4741</v>
      </c>
      <c r="F4652" s="18" t="s">
        <v>4746</v>
      </c>
      <c r="G4652" s="18" t="s">
        <v>21</v>
      </c>
      <c r="H4652" s="18" t="s">
        <v>89</v>
      </c>
      <c r="I4652" s="18" t="s">
        <v>49</v>
      </c>
      <c r="J4652" s="18" t="s">
        <v>32</v>
      </c>
      <c r="K4652" s="18">
        <v>3</v>
      </c>
      <c r="L4652" s="18">
        <v>4</v>
      </c>
      <c r="M4652" s="20" t="s">
        <v>25</v>
      </c>
      <c r="N4652" s="18">
        <v>9600</v>
      </c>
      <c r="O4652" s="18">
        <v>4800</v>
      </c>
      <c r="P4652" s="43"/>
    </row>
    <row r="4653" s="1" customFormat="true" ht="35" customHeight="true" spans="1:16">
      <c r="A4653" s="17">
        <v>4650</v>
      </c>
      <c r="B4653" s="77" t="s">
        <v>4545</v>
      </c>
      <c r="C4653" s="44">
        <v>208</v>
      </c>
      <c r="D4653" s="18">
        <v>7</v>
      </c>
      <c r="E4653" s="24" t="s">
        <v>4741</v>
      </c>
      <c r="F4653" s="18" t="s">
        <v>4747</v>
      </c>
      <c r="G4653" s="18" t="s">
        <v>21</v>
      </c>
      <c r="H4653" s="18" t="s">
        <v>22</v>
      </c>
      <c r="I4653" s="18" t="s">
        <v>31</v>
      </c>
      <c r="J4653" s="18" t="s">
        <v>32</v>
      </c>
      <c r="K4653" s="18">
        <v>1</v>
      </c>
      <c r="L4653" s="18">
        <v>3</v>
      </c>
      <c r="M4653" s="20" t="s">
        <v>25</v>
      </c>
      <c r="N4653" s="18">
        <v>7200</v>
      </c>
      <c r="O4653" s="18">
        <v>3600</v>
      </c>
      <c r="P4653" s="43"/>
    </row>
    <row r="4654" s="1" customFormat="true" ht="35" customHeight="true" spans="1:16">
      <c r="A4654" s="17">
        <v>4651</v>
      </c>
      <c r="B4654" s="77" t="s">
        <v>4545</v>
      </c>
      <c r="C4654" s="44">
        <v>209</v>
      </c>
      <c r="D4654" s="18">
        <v>8</v>
      </c>
      <c r="E4654" s="24" t="s">
        <v>4741</v>
      </c>
      <c r="F4654" s="18" t="s">
        <v>4748</v>
      </c>
      <c r="G4654" s="18" t="s">
        <v>21</v>
      </c>
      <c r="H4654" s="18" t="s">
        <v>89</v>
      </c>
      <c r="I4654" s="18" t="s">
        <v>49</v>
      </c>
      <c r="J4654" s="18" t="s">
        <v>35</v>
      </c>
      <c r="K4654" s="18">
        <v>1</v>
      </c>
      <c r="L4654" s="18">
        <v>3</v>
      </c>
      <c r="M4654" s="20" t="s">
        <v>25</v>
      </c>
      <c r="N4654" s="18">
        <v>7200</v>
      </c>
      <c r="O4654" s="18">
        <v>3600</v>
      </c>
      <c r="P4654" s="43"/>
    </row>
    <row r="4655" s="1" customFormat="true" ht="35" customHeight="true" spans="1:16">
      <c r="A4655" s="17">
        <v>4652</v>
      </c>
      <c r="B4655" s="77" t="s">
        <v>4545</v>
      </c>
      <c r="C4655" s="44">
        <v>210</v>
      </c>
      <c r="D4655" s="18">
        <v>9</v>
      </c>
      <c r="E4655" s="24" t="s">
        <v>4741</v>
      </c>
      <c r="F4655" s="18" t="s">
        <v>4749</v>
      </c>
      <c r="G4655" s="18" t="s">
        <v>21</v>
      </c>
      <c r="H4655" s="18" t="s">
        <v>89</v>
      </c>
      <c r="I4655" s="18" t="s">
        <v>49</v>
      </c>
      <c r="J4655" s="18" t="s">
        <v>39</v>
      </c>
      <c r="K4655" s="18">
        <v>3</v>
      </c>
      <c r="L4655" s="18">
        <v>3</v>
      </c>
      <c r="M4655" s="20" t="s">
        <v>25</v>
      </c>
      <c r="N4655" s="18">
        <v>7200</v>
      </c>
      <c r="O4655" s="18">
        <v>3600</v>
      </c>
      <c r="P4655" s="43"/>
    </row>
    <row r="4656" s="1" customFormat="true" ht="35" customHeight="true" spans="1:16">
      <c r="A4656" s="17">
        <v>4653</v>
      </c>
      <c r="B4656" s="77" t="s">
        <v>4545</v>
      </c>
      <c r="C4656" s="44">
        <v>211</v>
      </c>
      <c r="D4656" s="18">
        <v>10</v>
      </c>
      <c r="E4656" s="24" t="s">
        <v>4741</v>
      </c>
      <c r="F4656" s="18" t="s">
        <v>4750</v>
      </c>
      <c r="G4656" s="18" t="s">
        <v>21</v>
      </c>
      <c r="H4656" s="18" t="s">
        <v>89</v>
      </c>
      <c r="I4656" s="18" t="s">
        <v>49</v>
      </c>
      <c r="J4656" s="18" t="s">
        <v>32</v>
      </c>
      <c r="K4656" s="18">
        <v>1</v>
      </c>
      <c r="L4656" s="18">
        <v>3</v>
      </c>
      <c r="M4656" s="20" t="s">
        <v>25</v>
      </c>
      <c r="N4656" s="18">
        <v>7200</v>
      </c>
      <c r="O4656" s="18">
        <v>3600</v>
      </c>
      <c r="P4656" s="43"/>
    </row>
    <row r="4657" s="1" customFormat="true" ht="35" customHeight="true" spans="1:16">
      <c r="A4657" s="17">
        <v>4654</v>
      </c>
      <c r="B4657" s="77" t="s">
        <v>4545</v>
      </c>
      <c r="C4657" s="44">
        <v>212</v>
      </c>
      <c r="D4657" s="18">
        <v>11</v>
      </c>
      <c r="E4657" s="24" t="s">
        <v>4741</v>
      </c>
      <c r="F4657" s="18" t="s">
        <v>4751</v>
      </c>
      <c r="G4657" s="18" t="s">
        <v>21</v>
      </c>
      <c r="H4657" s="18" t="s">
        <v>22</v>
      </c>
      <c r="I4657" s="18" t="s">
        <v>23</v>
      </c>
      <c r="J4657" s="18" t="s">
        <v>24</v>
      </c>
      <c r="K4657" s="18" t="s">
        <v>24</v>
      </c>
      <c r="L4657" s="18">
        <v>10</v>
      </c>
      <c r="M4657" s="20" t="s">
        <v>25</v>
      </c>
      <c r="N4657" s="18">
        <v>24000</v>
      </c>
      <c r="O4657" s="18">
        <v>12000</v>
      </c>
      <c r="P4657" s="43"/>
    </row>
    <row r="4658" s="1" customFormat="true" ht="35" customHeight="true" spans="1:16">
      <c r="A4658" s="17">
        <v>4655</v>
      </c>
      <c r="B4658" s="77" t="s">
        <v>4545</v>
      </c>
      <c r="C4658" s="44">
        <v>213</v>
      </c>
      <c r="D4658" s="18">
        <v>12</v>
      </c>
      <c r="E4658" s="24" t="s">
        <v>4741</v>
      </c>
      <c r="F4658" s="18" t="s">
        <v>4752</v>
      </c>
      <c r="G4658" s="18" t="s">
        <v>21</v>
      </c>
      <c r="H4658" s="18" t="s">
        <v>22</v>
      </c>
      <c r="I4658" s="18" t="s">
        <v>31</v>
      </c>
      <c r="J4658" s="18" t="s">
        <v>39</v>
      </c>
      <c r="K4658" s="18" t="s">
        <v>156</v>
      </c>
      <c r="L4658" s="18">
        <v>2</v>
      </c>
      <c r="M4658" s="20" t="s">
        <v>25</v>
      </c>
      <c r="N4658" s="18">
        <v>4800</v>
      </c>
      <c r="O4658" s="18">
        <v>2400</v>
      </c>
      <c r="P4658" s="43"/>
    </row>
    <row r="4659" s="1" customFormat="true" ht="35" customHeight="true" spans="1:16">
      <c r="A4659" s="17">
        <v>4656</v>
      </c>
      <c r="B4659" s="77" t="s">
        <v>4545</v>
      </c>
      <c r="C4659" s="44">
        <v>214</v>
      </c>
      <c r="D4659" s="18">
        <v>13</v>
      </c>
      <c r="E4659" s="24" t="s">
        <v>4741</v>
      </c>
      <c r="F4659" s="18" t="s">
        <v>4753</v>
      </c>
      <c r="G4659" s="18" t="s">
        <v>21</v>
      </c>
      <c r="H4659" s="18" t="s">
        <v>22</v>
      </c>
      <c r="I4659" s="18" t="s">
        <v>31</v>
      </c>
      <c r="J4659" s="18" t="s">
        <v>39</v>
      </c>
      <c r="K4659" s="18" t="s">
        <v>158</v>
      </c>
      <c r="L4659" s="18">
        <v>2</v>
      </c>
      <c r="M4659" s="20" t="s">
        <v>25</v>
      </c>
      <c r="N4659" s="18">
        <v>4800</v>
      </c>
      <c r="O4659" s="18">
        <v>2400</v>
      </c>
      <c r="P4659" s="43"/>
    </row>
    <row r="4660" s="1" customFormat="true" ht="35" customHeight="true" spans="1:16">
      <c r="A4660" s="17">
        <v>4657</v>
      </c>
      <c r="B4660" s="77" t="s">
        <v>4545</v>
      </c>
      <c r="C4660" s="44">
        <v>215</v>
      </c>
      <c r="D4660" s="18">
        <v>14</v>
      </c>
      <c r="E4660" s="24" t="s">
        <v>4741</v>
      </c>
      <c r="F4660" s="18" t="s">
        <v>4754</v>
      </c>
      <c r="G4660" s="18" t="s">
        <v>21</v>
      </c>
      <c r="H4660" s="18" t="s">
        <v>22</v>
      </c>
      <c r="I4660" s="18" t="s">
        <v>31</v>
      </c>
      <c r="J4660" s="18" t="s">
        <v>39</v>
      </c>
      <c r="K4660" s="18" t="s">
        <v>152</v>
      </c>
      <c r="L4660" s="18">
        <v>2</v>
      </c>
      <c r="M4660" s="20" t="s">
        <v>25</v>
      </c>
      <c r="N4660" s="18">
        <v>4800</v>
      </c>
      <c r="O4660" s="18">
        <v>2400</v>
      </c>
      <c r="P4660" s="43"/>
    </row>
    <row r="4661" s="1" customFormat="true" ht="35" customHeight="true" spans="1:16">
      <c r="A4661" s="17">
        <v>4658</v>
      </c>
      <c r="B4661" s="77" t="s">
        <v>4545</v>
      </c>
      <c r="C4661" s="44">
        <v>216</v>
      </c>
      <c r="D4661" s="18">
        <v>15</v>
      </c>
      <c r="E4661" s="24" t="s">
        <v>4741</v>
      </c>
      <c r="F4661" s="18" t="s">
        <v>3004</v>
      </c>
      <c r="G4661" s="18" t="s">
        <v>21</v>
      </c>
      <c r="H4661" s="18" t="s">
        <v>22</v>
      </c>
      <c r="I4661" s="18" t="s">
        <v>31</v>
      </c>
      <c r="J4661" s="18" t="s">
        <v>32</v>
      </c>
      <c r="K4661" s="18">
        <v>2</v>
      </c>
      <c r="L4661" s="18">
        <v>2</v>
      </c>
      <c r="M4661" s="20" t="s">
        <v>25</v>
      </c>
      <c r="N4661" s="18">
        <v>4800</v>
      </c>
      <c r="O4661" s="18">
        <v>2400</v>
      </c>
      <c r="P4661" s="43"/>
    </row>
    <row r="4662" s="1" customFormat="true" ht="35" customHeight="true" spans="1:16">
      <c r="A4662" s="17">
        <v>4659</v>
      </c>
      <c r="B4662" s="77" t="s">
        <v>4545</v>
      </c>
      <c r="C4662" s="44">
        <v>217</v>
      </c>
      <c r="D4662" s="18">
        <v>16</v>
      </c>
      <c r="E4662" s="24" t="s">
        <v>4741</v>
      </c>
      <c r="F4662" s="18" t="s">
        <v>4208</v>
      </c>
      <c r="G4662" s="18" t="s">
        <v>21</v>
      </c>
      <c r="H4662" s="18" t="s">
        <v>59</v>
      </c>
      <c r="I4662" s="18" t="s">
        <v>49</v>
      </c>
      <c r="J4662" s="18" t="s">
        <v>35</v>
      </c>
      <c r="K4662" s="18" t="s">
        <v>158</v>
      </c>
      <c r="L4662" s="18">
        <v>2</v>
      </c>
      <c r="M4662" s="20" t="s">
        <v>25</v>
      </c>
      <c r="N4662" s="18">
        <v>4800</v>
      </c>
      <c r="O4662" s="18">
        <v>2400</v>
      </c>
      <c r="P4662" s="43"/>
    </row>
    <row r="4663" s="1" customFormat="true" ht="35" customHeight="true" spans="1:16">
      <c r="A4663" s="17">
        <v>4660</v>
      </c>
      <c r="B4663" s="77" t="s">
        <v>4545</v>
      </c>
      <c r="C4663" s="44">
        <v>218</v>
      </c>
      <c r="D4663" s="18">
        <v>17</v>
      </c>
      <c r="E4663" s="24" t="s">
        <v>4741</v>
      </c>
      <c r="F4663" s="18" t="s">
        <v>4755</v>
      </c>
      <c r="G4663" s="18" t="s">
        <v>21</v>
      </c>
      <c r="H4663" s="18" t="s">
        <v>59</v>
      </c>
      <c r="I4663" s="18" t="s">
        <v>49</v>
      </c>
      <c r="J4663" s="18" t="s">
        <v>32</v>
      </c>
      <c r="K4663" s="18">
        <v>2</v>
      </c>
      <c r="L4663" s="18">
        <v>2</v>
      </c>
      <c r="M4663" s="20" t="s">
        <v>25</v>
      </c>
      <c r="N4663" s="18">
        <v>4800</v>
      </c>
      <c r="O4663" s="18">
        <v>2400</v>
      </c>
      <c r="P4663" s="43"/>
    </row>
    <row r="4664" s="1" customFormat="true" ht="35" customHeight="true" spans="1:16">
      <c r="A4664" s="17">
        <v>4661</v>
      </c>
      <c r="B4664" s="77" t="s">
        <v>4545</v>
      </c>
      <c r="C4664" s="44">
        <v>219</v>
      </c>
      <c r="D4664" s="18">
        <v>18</v>
      </c>
      <c r="E4664" s="24" t="s">
        <v>4741</v>
      </c>
      <c r="F4664" s="18" t="s">
        <v>4756</v>
      </c>
      <c r="G4664" s="18" t="s">
        <v>21</v>
      </c>
      <c r="H4664" s="18" t="s">
        <v>22</v>
      </c>
      <c r="I4664" s="18" t="s">
        <v>29</v>
      </c>
      <c r="J4664" s="18" t="s">
        <v>24</v>
      </c>
      <c r="K4664" s="18" t="s">
        <v>24</v>
      </c>
      <c r="L4664" s="18">
        <v>10</v>
      </c>
      <c r="M4664" s="20" t="s">
        <v>25</v>
      </c>
      <c r="N4664" s="18">
        <v>24000</v>
      </c>
      <c r="O4664" s="18">
        <v>12000</v>
      </c>
      <c r="P4664" s="43"/>
    </row>
    <row r="4665" s="1" customFormat="true" ht="35" customHeight="true" spans="1:16">
      <c r="A4665" s="17">
        <v>4662</v>
      </c>
      <c r="B4665" s="77" t="s">
        <v>4545</v>
      </c>
      <c r="C4665" s="44">
        <v>220</v>
      </c>
      <c r="D4665" s="18">
        <v>19</v>
      </c>
      <c r="E4665" s="24" t="s">
        <v>4741</v>
      </c>
      <c r="F4665" s="18" t="s">
        <v>4757</v>
      </c>
      <c r="G4665" s="18" t="s">
        <v>21</v>
      </c>
      <c r="H4665" s="18" t="s">
        <v>22</v>
      </c>
      <c r="I4665" s="18" t="s">
        <v>31</v>
      </c>
      <c r="J4665" s="18" t="s">
        <v>32</v>
      </c>
      <c r="K4665" s="18" t="s">
        <v>158</v>
      </c>
      <c r="L4665" s="18">
        <v>1</v>
      </c>
      <c r="M4665" s="20" t="s">
        <v>25</v>
      </c>
      <c r="N4665" s="18">
        <v>2400</v>
      </c>
      <c r="O4665" s="18">
        <v>1200</v>
      </c>
      <c r="P4665" s="43"/>
    </row>
    <row r="4666" s="1" customFormat="true" ht="35" customHeight="true" spans="1:16">
      <c r="A4666" s="17">
        <v>4663</v>
      </c>
      <c r="B4666" s="77" t="s">
        <v>4545</v>
      </c>
      <c r="C4666" s="44">
        <v>221</v>
      </c>
      <c r="D4666" s="18">
        <v>20</v>
      </c>
      <c r="E4666" s="24" t="s">
        <v>4741</v>
      </c>
      <c r="F4666" s="18" t="s">
        <v>4758</v>
      </c>
      <c r="G4666" s="18" t="s">
        <v>21</v>
      </c>
      <c r="H4666" s="18" t="s">
        <v>22</v>
      </c>
      <c r="I4666" s="18" t="s">
        <v>31</v>
      </c>
      <c r="J4666" s="18" t="s">
        <v>39</v>
      </c>
      <c r="K4666" s="18" t="s">
        <v>152</v>
      </c>
      <c r="L4666" s="18">
        <v>1</v>
      </c>
      <c r="M4666" s="20" t="s">
        <v>25</v>
      </c>
      <c r="N4666" s="18">
        <v>2400</v>
      </c>
      <c r="O4666" s="18">
        <v>1200</v>
      </c>
      <c r="P4666" s="43"/>
    </row>
    <row r="4667" s="1" customFormat="true" ht="35" customHeight="true" spans="1:16">
      <c r="A4667" s="17">
        <v>4664</v>
      </c>
      <c r="B4667" s="77" t="s">
        <v>4545</v>
      </c>
      <c r="C4667" s="44">
        <v>222</v>
      </c>
      <c r="D4667" s="18">
        <v>21</v>
      </c>
      <c r="E4667" s="24" t="s">
        <v>4741</v>
      </c>
      <c r="F4667" s="18" t="s">
        <v>4759</v>
      </c>
      <c r="G4667" s="18" t="s">
        <v>21</v>
      </c>
      <c r="H4667" s="18" t="s">
        <v>22</v>
      </c>
      <c r="I4667" s="18" t="s">
        <v>31</v>
      </c>
      <c r="J4667" s="18" t="s">
        <v>39</v>
      </c>
      <c r="K4667" s="18" t="s">
        <v>158</v>
      </c>
      <c r="L4667" s="18">
        <v>7</v>
      </c>
      <c r="M4667" s="20" t="s">
        <v>25</v>
      </c>
      <c r="N4667" s="18">
        <v>16800</v>
      </c>
      <c r="O4667" s="18">
        <v>8400</v>
      </c>
      <c r="P4667" s="43"/>
    </row>
    <row r="4668" s="1" customFormat="true" ht="35" customHeight="true" spans="1:16">
      <c r="A4668" s="17">
        <v>4665</v>
      </c>
      <c r="B4668" s="77" t="s">
        <v>4545</v>
      </c>
      <c r="C4668" s="44">
        <v>223</v>
      </c>
      <c r="D4668" s="18">
        <v>22</v>
      </c>
      <c r="E4668" s="24" t="s">
        <v>4741</v>
      </c>
      <c r="F4668" s="18" t="s">
        <v>4760</v>
      </c>
      <c r="G4668" s="18" t="s">
        <v>21</v>
      </c>
      <c r="H4668" s="18" t="s">
        <v>22</v>
      </c>
      <c r="I4668" s="18" t="s">
        <v>31</v>
      </c>
      <c r="J4668" s="18" t="s">
        <v>35</v>
      </c>
      <c r="K4668" s="18" t="s">
        <v>156</v>
      </c>
      <c r="L4668" s="18">
        <v>4</v>
      </c>
      <c r="M4668" s="20" t="s">
        <v>25</v>
      </c>
      <c r="N4668" s="18">
        <v>9600</v>
      </c>
      <c r="O4668" s="18">
        <v>4800</v>
      </c>
      <c r="P4668" s="43"/>
    </row>
    <row r="4669" s="1" customFormat="true" ht="35" customHeight="true" spans="1:16">
      <c r="A4669" s="17">
        <v>4666</v>
      </c>
      <c r="B4669" s="77" t="s">
        <v>4545</v>
      </c>
      <c r="C4669" s="44">
        <v>224</v>
      </c>
      <c r="D4669" s="18">
        <v>23</v>
      </c>
      <c r="E4669" s="24" t="s">
        <v>4741</v>
      </c>
      <c r="F4669" s="18" t="s">
        <v>4761</v>
      </c>
      <c r="G4669" s="18" t="s">
        <v>21</v>
      </c>
      <c r="H4669" s="18" t="s">
        <v>22</v>
      </c>
      <c r="I4669" s="18" t="s">
        <v>31</v>
      </c>
      <c r="J4669" s="18" t="s">
        <v>35</v>
      </c>
      <c r="K4669" s="18" t="s">
        <v>152</v>
      </c>
      <c r="L4669" s="18">
        <v>7</v>
      </c>
      <c r="M4669" s="20" t="s">
        <v>25</v>
      </c>
      <c r="N4669" s="18">
        <v>16800</v>
      </c>
      <c r="O4669" s="18">
        <v>8400</v>
      </c>
      <c r="P4669" s="43"/>
    </row>
    <row r="4670" s="1" customFormat="true" ht="35" customHeight="true" spans="1:16">
      <c r="A4670" s="17">
        <v>4667</v>
      </c>
      <c r="B4670" s="77" t="s">
        <v>4545</v>
      </c>
      <c r="C4670" s="44">
        <v>225</v>
      </c>
      <c r="D4670" s="18">
        <v>24</v>
      </c>
      <c r="E4670" s="24" t="s">
        <v>4741</v>
      </c>
      <c r="F4670" s="18" t="s">
        <v>4762</v>
      </c>
      <c r="G4670" s="18" t="s">
        <v>21</v>
      </c>
      <c r="H4670" s="18" t="s">
        <v>59</v>
      </c>
      <c r="I4670" s="18" t="s">
        <v>49</v>
      </c>
      <c r="J4670" s="18" t="s">
        <v>39</v>
      </c>
      <c r="K4670" s="18" t="s">
        <v>156</v>
      </c>
      <c r="L4670" s="18">
        <v>1</v>
      </c>
      <c r="M4670" s="20" t="s">
        <v>25</v>
      </c>
      <c r="N4670" s="18">
        <v>2400</v>
      </c>
      <c r="O4670" s="18">
        <v>1200</v>
      </c>
      <c r="P4670" s="43"/>
    </row>
    <row r="4671" s="1" customFormat="true" ht="35" customHeight="true" spans="1:16">
      <c r="A4671" s="17">
        <v>4668</v>
      </c>
      <c r="B4671" s="77" t="s">
        <v>4545</v>
      </c>
      <c r="C4671" s="44">
        <v>226</v>
      </c>
      <c r="D4671" s="20">
        <v>1</v>
      </c>
      <c r="E4671" s="24" t="s">
        <v>4763</v>
      </c>
      <c r="F4671" s="20" t="s">
        <v>4764</v>
      </c>
      <c r="G4671" s="20" t="s">
        <v>21</v>
      </c>
      <c r="H4671" s="20" t="s">
        <v>89</v>
      </c>
      <c r="I4671" s="20" t="s">
        <v>49</v>
      </c>
      <c r="J4671" s="20" t="s">
        <v>35</v>
      </c>
      <c r="K4671" s="20">
        <v>3</v>
      </c>
      <c r="L4671" s="20">
        <v>7</v>
      </c>
      <c r="M4671" s="20" t="s">
        <v>25</v>
      </c>
      <c r="N4671" s="20">
        <v>16800</v>
      </c>
      <c r="O4671" s="20">
        <v>8400</v>
      </c>
      <c r="P4671" s="43">
        <f ca="1">SUMIF(E:O,E4671,O:O)</f>
        <v>91200</v>
      </c>
    </row>
    <row r="4672" s="1" customFormat="true" ht="35" customHeight="true" spans="1:16">
      <c r="A4672" s="17">
        <v>4669</v>
      </c>
      <c r="B4672" s="77" t="s">
        <v>4545</v>
      </c>
      <c r="C4672" s="44">
        <v>227</v>
      </c>
      <c r="D4672" s="20">
        <v>2</v>
      </c>
      <c r="E4672" s="24" t="s">
        <v>4763</v>
      </c>
      <c r="F4672" s="20" t="s">
        <v>4765</v>
      </c>
      <c r="G4672" s="20" t="s">
        <v>21</v>
      </c>
      <c r="H4672" s="20" t="s">
        <v>22</v>
      </c>
      <c r="I4672" s="20" t="s">
        <v>146</v>
      </c>
      <c r="J4672" s="20" t="s">
        <v>24</v>
      </c>
      <c r="K4672" s="20" t="s">
        <v>24</v>
      </c>
      <c r="L4672" s="20">
        <v>9</v>
      </c>
      <c r="M4672" s="20" t="s">
        <v>25</v>
      </c>
      <c r="N4672" s="20">
        <v>21600</v>
      </c>
      <c r="O4672" s="20">
        <v>10800</v>
      </c>
      <c r="P4672" s="43"/>
    </row>
    <row r="4673" s="1" customFormat="true" ht="35" customHeight="true" spans="1:16">
      <c r="A4673" s="17">
        <v>4670</v>
      </c>
      <c r="B4673" s="77" t="s">
        <v>4545</v>
      </c>
      <c r="C4673" s="44">
        <v>228</v>
      </c>
      <c r="D4673" s="20">
        <v>3</v>
      </c>
      <c r="E4673" s="24" t="s">
        <v>4763</v>
      </c>
      <c r="F4673" s="20" t="s">
        <v>4766</v>
      </c>
      <c r="G4673" s="20" t="s">
        <v>21</v>
      </c>
      <c r="H4673" s="20" t="s">
        <v>22</v>
      </c>
      <c r="I4673" s="20" t="s">
        <v>31</v>
      </c>
      <c r="J4673" s="20" t="s">
        <v>32</v>
      </c>
      <c r="K4673" s="20">
        <v>2</v>
      </c>
      <c r="L4673" s="20">
        <v>7</v>
      </c>
      <c r="M4673" s="20" t="s">
        <v>25</v>
      </c>
      <c r="N4673" s="20">
        <v>16800</v>
      </c>
      <c r="O4673" s="20">
        <v>8400</v>
      </c>
      <c r="P4673" s="43"/>
    </row>
    <row r="4674" s="1" customFormat="true" ht="35" customHeight="true" spans="1:16">
      <c r="A4674" s="17">
        <v>4671</v>
      </c>
      <c r="B4674" s="77" t="s">
        <v>4545</v>
      </c>
      <c r="C4674" s="44">
        <v>229</v>
      </c>
      <c r="D4674" s="20">
        <v>4</v>
      </c>
      <c r="E4674" s="24" t="s">
        <v>4763</v>
      </c>
      <c r="F4674" s="20" t="s">
        <v>4767</v>
      </c>
      <c r="G4674" s="20" t="s">
        <v>21</v>
      </c>
      <c r="H4674" s="20" t="s">
        <v>89</v>
      </c>
      <c r="I4674" s="20" t="s">
        <v>49</v>
      </c>
      <c r="J4674" s="20" t="s">
        <v>32</v>
      </c>
      <c r="K4674" s="20">
        <v>3</v>
      </c>
      <c r="L4674" s="20">
        <v>4</v>
      </c>
      <c r="M4674" s="20" t="s">
        <v>25</v>
      </c>
      <c r="N4674" s="20">
        <v>9600</v>
      </c>
      <c r="O4674" s="20">
        <v>4800</v>
      </c>
      <c r="P4674" s="43"/>
    </row>
    <row r="4675" s="1" customFormat="true" ht="35" customHeight="true" spans="1:16">
      <c r="A4675" s="17">
        <v>4672</v>
      </c>
      <c r="B4675" s="77" t="s">
        <v>4545</v>
      </c>
      <c r="C4675" s="44">
        <v>230</v>
      </c>
      <c r="D4675" s="20">
        <v>5</v>
      </c>
      <c r="E4675" s="24" t="s">
        <v>4763</v>
      </c>
      <c r="F4675" s="20" t="s">
        <v>4768</v>
      </c>
      <c r="G4675" s="20" t="s">
        <v>21</v>
      </c>
      <c r="H4675" s="20" t="s">
        <v>89</v>
      </c>
      <c r="I4675" s="20" t="s">
        <v>49</v>
      </c>
      <c r="J4675" s="20" t="s">
        <v>32</v>
      </c>
      <c r="K4675" s="20">
        <v>1</v>
      </c>
      <c r="L4675" s="20">
        <v>4</v>
      </c>
      <c r="M4675" s="20" t="s">
        <v>25</v>
      </c>
      <c r="N4675" s="20">
        <v>9600</v>
      </c>
      <c r="O4675" s="20">
        <v>4800</v>
      </c>
      <c r="P4675" s="43"/>
    </row>
    <row r="4676" s="1" customFormat="true" ht="35" customHeight="true" spans="1:16">
      <c r="A4676" s="17">
        <v>4673</v>
      </c>
      <c r="B4676" s="77" t="s">
        <v>4545</v>
      </c>
      <c r="C4676" s="44">
        <v>231</v>
      </c>
      <c r="D4676" s="20">
        <v>6</v>
      </c>
      <c r="E4676" s="24" t="s">
        <v>4763</v>
      </c>
      <c r="F4676" s="20" t="s">
        <v>4769</v>
      </c>
      <c r="G4676" s="20" t="s">
        <v>21</v>
      </c>
      <c r="H4676" s="20" t="s">
        <v>22</v>
      </c>
      <c r="I4676" s="20" t="s">
        <v>31</v>
      </c>
      <c r="J4676" s="20" t="s">
        <v>35</v>
      </c>
      <c r="K4676" s="20">
        <v>2</v>
      </c>
      <c r="L4676" s="20">
        <v>4</v>
      </c>
      <c r="M4676" s="20" t="s">
        <v>25</v>
      </c>
      <c r="N4676" s="20">
        <v>9600</v>
      </c>
      <c r="O4676" s="20">
        <v>4800</v>
      </c>
      <c r="P4676" s="43"/>
    </row>
    <row r="4677" s="1" customFormat="true" ht="35" customHeight="true" spans="1:16">
      <c r="A4677" s="17">
        <v>4674</v>
      </c>
      <c r="B4677" s="77" t="s">
        <v>4545</v>
      </c>
      <c r="C4677" s="44">
        <v>232</v>
      </c>
      <c r="D4677" s="20">
        <v>7</v>
      </c>
      <c r="E4677" s="24" t="s">
        <v>4763</v>
      </c>
      <c r="F4677" s="20" t="s">
        <v>4770</v>
      </c>
      <c r="G4677" s="20" t="s">
        <v>21</v>
      </c>
      <c r="H4677" s="20" t="s">
        <v>22</v>
      </c>
      <c r="I4677" s="20" t="s">
        <v>31</v>
      </c>
      <c r="J4677" s="20" t="s">
        <v>39</v>
      </c>
      <c r="K4677" s="20">
        <v>2</v>
      </c>
      <c r="L4677" s="20">
        <v>3</v>
      </c>
      <c r="M4677" s="20" t="s">
        <v>25</v>
      </c>
      <c r="N4677" s="20">
        <v>7200</v>
      </c>
      <c r="O4677" s="20">
        <v>3600</v>
      </c>
      <c r="P4677" s="43"/>
    </row>
    <row r="4678" s="1" customFormat="true" ht="35" customHeight="true" spans="1:16">
      <c r="A4678" s="17">
        <v>4675</v>
      </c>
      <c r="B4678" s="77" t="s">
        <v>4545</v>
      </c>
      <c r="C4678" s="44">
        <v>233</v>
      </c>
      <c r="D4678" s="20">
        <v>8</v>
      </c>
      <c r="E4678" s="24" t="s">
        <v>4763</v>
      </c>
      <c r="F4678" s="20" t="s">
        <v>4771</v>
      </c>
      <c r="G4678" s="20" t="s">
        <v>21</v>
      </c>
      <c r="H4678" s="20" t="s">
        <v>89</v>
      </c>
      <c r="I4678" s="20" t="s">
        <v>49</v>
      </c>
      <c r="J4678" s="20" t="s">
        <v>39</v>
      </c>
      <c r="K4678" s="20">
        <v>1</v>
      </c>
      <c r="L4678" s="20">
        <v>10</v>
      </c>
      <c r="M4678" s="20" t="s">
        <v>25</v>
      </c>
      <c r="N4678" s="20">
        <v>24000</v>
      </c>
      <c r="O4678" s="20">
        <v>12000</v>
      </c>
      <c r="P4678" s="43"/>
    </row>
    <row r="4679" s="1" customFormat="true" ht="35" customHeight="true" spans="1:16">
      <c r="A4679" s="17">
        <v>4676</v>
      </c>
      <c r="B4679" s="77" t="s">
        <v>4545</v>
      </c>
      <c r="C4679" s="44">
        <v>234</v>
      </c>
      <c r="D4679" s="20">
        <v>9</v>
      </c>
      <c r="E4679" s="24" t="s">
        <v>4763</v>
      </c>
      <c r="F4679" s="20" t="s">
        <v>4772</v>
      </c>
      <c r="G4679" s="20" t="s">
        <v>21</v>
      </c>
      <c r="H4679" s="20" t="s">
        <v>42</v>
      </c>
      <c r="I4679" s="20" t="s">
        <v>43</v>
      </c>
      <c r="J4679" s="20" t="s">
        <v>24</v>
      </c>
      <c r="K4679" s="20" t="s">
        <v>24</v>
      </c>
      <c r="L4679" s="20">
        <v>5</v>
      </c>
      <c r="M4679" s="20" t="s">
        <v>25</v>
      </c>
      <c r="N4679" s="20">
        <v>12000</v>
      </c>
      <c r="O4679" s="20">
        <v>6000</v>
      </c>
      <c r="P4679" s="43"/>
    </row>
    <row r="4680" s="1" customFormat="true" ht="35" customHeight="true" spans="1:16">
      <c r="A4680" s="17">
        <v>4677</v>
      </c>
      <c r="B4680" s="77" t="s">
        <v>4545</v>
      </c>
      <c r="C4680" s="44">
        <v>235</v>
      </c>
      <c r="D4680" s="20">
        <v>10</v>
      </c>
      <c r="E4680" s="24" t="s">
        <v>4763</v>
      </c>
      <c r="F4680" s="20" t="s">
        <v>4773</v>
      </c>
      <c r="G4680" s="20" t="s">
        <v>21</v>
      </c>
      <c r="H4680" s="20" t="s">
        <v>89</v>
      </c>
      <c r="I4680" s="20" t="s">
        <v>49</v>
      </c>
      <c r="J4680" s="20" t="s">
        <v>35</v>
      </c>
      <c r="K4680" s="20">
        <v>6</v>
      </c>
      <c r="L4680" s="20">
        <v>2</v>
      </c>
      <c r="M4680" s="20" t="s">
        <v>25</v>
      </c>
      <c r="N4680" s="20">
        <v>4800</v>
      </c>
      <c r="O4680" s="20">
        <v>2400</v>
      </c>
      <c r="P4680" s="43"/>
    </row>
    <row r="4681" s="1" customFormat="true" ht="35" customHeight="true" spans="1:16">
      <c r="A4681" s="17">
        <v>4678</v>
      </c>
      <c r="B4681" s="77" t="s">
        <v>4545</v>
      </c>
      <c r="C4681" s="44">
        <v>236</v>
      </c>
      <c r="D4681" s="20">
        <v>11</v>
      </c>
      <c r="E4681" s="24" t="s">
        <v>4763</v>
      </c>
      <c r="F4681" s="20" t="s">
        <v>4774</v>
      </c>
      <c r="G4681" s="20" t="s">
        <v>21</v>
      </c>
      <c r="H4681" s="20" t="s">
        <v>89</v>
      </c>
      <c r="I4681" s="20" t="s">
        <v>49</v>
      </c>
      <c r="J4681" s="20" t="s">
        <v>35</v>
      </c>
      <c r="K4681" s="20">
        <v>1</v>
      </c>
      <c r="L4681" s="20">
        <v>5</v>
      </c>
      <c r="M4681" s="20" t="s">
        <v>25</v>
      </c>
      <c r="N4681" s="20">
        <v>12000</v>
      </c>
      <c r="O4681" s="20">
        <v>6000</v>
      </c>
      <c r="P4681" s="43"/>
    </row>
    <row r="4682" s="1" customFormat="true" ht="35" customHeight="true" spans="1:16">
      <c r="A4682" s="17">
        <v>4679</v>
      </c>
      <c r="B4682" s="77" t="s">
        <v>4545</v>
      </c>
      <c r="C4682" s="44">
        <v>237</v>
      </c>
      <c r="D4682" s="20">
        <v>12</v>
      </c>
      <c r="E4682" s="24" t="s">
        <v>4763</v>
      </c>
      <c r="F4682" s="20" t="s">
        <v>4775</v>
      </c>
      <c r="G4682" s="20" t="s">
        <v>21</v>
      </c>
      <c r="H4682" s="20" t="s">
        <v>22</v>
      </c>
      <c r="I4682" s="20" t="s">
        <v>31</v>
      </c>
      <c r="J4682" s="20" t="s">
        <v>35</v>
      </c>
      <c r="K4682" s="20">
        <v>5</v>
      </c>
      <c r="L4682" s="20">
        <v>3</v>
      </c>
      <c r="M4682" s="20" t="s">
        <v>25</v>
      </c>
      <c r="N4682" s="20">
        <v>7200</v>
      </c>
      <c r="O4682" s="20">
        <v>3600</v>
      </c>
      <c r="P4682" s="43"/>
    </row>
    <row r="4683" s="1" customFormat="true" ht="35" customHeight="true" spans="1:16">
      <c r="A4683" s="17">
        <v>4680</v>
      </c>
      <c r="B4683" s="77" t="s">
        <v>4545</v>
      </c>
      <c r="C4683" s="44">
        <v>238</v>
      </c>
      <c r="D4683" s="20">
        <v>13</v>
      </c>
      <c r="E4683" s="24" t="s">
        <v>4763</v>
      </c>
      <c r="F4683" s="20" t="s">
        <v>4776</v>
      </c>
      <c r="G4683" s="20" t="s">
        <v>21</v>
      </c>
      <c r="H4683" s="20" t="s">
        <v>22</v>
      </c>
      <c r="I4683" s="20" t="s">
        <v>31</v>
      </c>
      <c r="J4683" s="20" t="s">
        <v>35</v>
      </c>
      <c r="K4683" s="20">
        <v>3</v>
      </c>
      <c r="L4683" s="20">
        <v>1</v>
      </c>
      <c r="M4683" s="20" t="s">
        <v>25</v>
      </c>
      <c r="N4683" s="20">
        <v>2400</v>
      </c>
      <c r="O4683" s="20">
        <v>1200</v>
      </c>
      <c r="P4683" s="43"/>
    </row>
    <row r="4684" s="1" customFormat="true" ht="35" customHeight="true" spans="1:16">
      <c r="A4684" s="17">
        <v>4681</v>
      </c>
      <c r="B4684" s="77" t="s">
        <v>4545</v>
      </c>
      <c r="C4684" s="44">
        <v>239</v>
      </c>
      <c r="D4684" s="20">
        <v>14</v>
      </c>
      <c r="E4684" s="24" t="s">
        <v>4763</v>
      </c>
      <c r="F4684" s="20" t="s">
        <v>4777</v>
      </c>
      <c r="G4684" s="20" t="s">
        <v>21</v>
      </c>
      <c r="H4684" s="20" t="s">
        <v>89</v>
      </c>
      <c r="I4684" s="20" t="s">
        <v>49</v>
      </c>
      <c r="J4684" s="20" t="s">
        <v>32</v>
      </c>
      <c r="K4684" s="20">
        <v>4</v>
      </c>
      <c r="L4684" s="20">
        <v>1</v>
      </c>
      <c r="M4684" s="20" t="s">
        <v>25</v>
      </c>
      <c r="N4684" s="20">
        <v>2400</v>
      </c>
      <c r="O4684" s="20">
        <v>1200</v>
      </c>
      <c r="P4684" s="43"/>
    </row>
    <row r="4685" s="1" customFormat="true" ht="35" customHeight="true" spans="1:16">
      <c r="A4685" s="17">
        <v>4682</v>
      </c>
      <c r="B4685" s="77" t="s">
        <v>4545</v>
      </c>
      <c r="C4685" s="44">
        <v>240</v>
      </c>
      <c r="D4685" s="20">
        <v>15</v>
      </c>
      <c r="E4685" s="24" t="s">
        <v>4763</v>
      </c>
      <c r="F4685" s="20" t="s">
        <v>4778</v>
      </c>
      <c r="G4685" s="20" t="s">
        <v>21</v>
      </c>
      <c r="H4685" s="20" t="s">
        <v>22</v>
      </c>
      <c r="I4685" s="20" t="s">
        <v>31</v>
      </c>
      <c r="J4685" s="20" t="s">
        <v>39</v>
      </c>
      <c r="K4685" s="20">
        <v>2</v>
      </c>
      <c r="L4685" s="20">
        <v>1</v>
      </c>
      <c r="M4685" s="20" t="s">
        <v>25</v>
      </c>
      <c r="N4685" s="20">
        <v>2400</v>
      </c>
      <c r="O4685" s="20">
        <v>1200</v>
      </c>
      <c r="P4685" s="43"/>
    </row>
    <row r="4686" s="1" customFormat="true" ht="35" customHeight="true" spans="1:16">
      <c r="A4686" s="17">
        <v>4683</v>
      </c>
      <c r="B4686" s="77" t="s">
        <v>4545</v>
      </c>
      <c r="C4686" s="44">
        <v>241</v>
      </c>
      <c r="D4686" s="20">
        <v>16</v>
      </c>
      <c r="E4686" s="24" t="s">
        <v>4763</v>
      </c>
      <c r="F4686" s="20" t="s">
        <v>4779</v>
      </c>
      <c r="G4686" s="20" t="s">
        <v>21</v>
      </c>
      <c r="H4686" s="20" t="s">
        <v>89</v>
      </c>
      <c r="I4686" s="20" t="s">
        <v>49</v>
      </c>
      <c r="J4686" s="20" t="s">
        <v>39</v>
      </c>
      <c r="K4686" s="20">
        <v>4</v>
      </c>
      <c r="L4686" s="20">
        <v>1</v>
      </c>
      <c r="M4686" s="20" t="s">
        <v>25</v>
      </c>
      <c r="N4686" s="20">
        <v>2400</v>
      </c>
      <c r="O4686" s="20">
        <v>1200</v>
      </c>
      <c r="P4686" s="43"/>
    </row>
    <row r="4687" s="1" customFormat="true" ht="35" customHeight="true" spans="1:16">
      <c r="A4687" s="17">
        <v>4684</v>
      </c>
      <c r="B4687" s="77" t="s">
        <v>4545</v>
      </c>
      <c r="C4687" s="44">
        <v>242</v>
      </c>
      <c r="D4687" s="20">
        <v>17</v>
      </c>
      <c r="E4687" s="24" t="s">
        <v>4763</v>
      </c>
      <c r="F4687" s="20" t="s">
        <v>4780</v>
      </c>
      <c r="G4687" s="20" t="s">
        <v>21</v>
      </c>
      <c r="H4687" s="20" t="s">
        <v>89</v>
      </c>
      <c r="I4687" s="20" t="s">
        <v>49</v>
      </c>
      <c r="J4687" s="20" t="s">
        <v>39</v>
      </c>
      <c r="K4687" s="20">
        <v>3</v>
      </c>
      <c r="L4687" s="20">
        <v>5</v>
      </c>
      <c r="M4687" s="20" t="s">
        <v>25</v>
      </c>
      <c r="N4687" s="20">
        <v>12000</v>
      </c>
      <c r="O4687" s="20">
        <v>6000</v>
      </c>
      <c r="P4687" s="43"/>
    </row>
    <row r="4688" s="1" customFormat="true" ht="35" customHeight="true" spans="1:16">
      <c r="A4688" s="17">
        <v>4685</v>
      </c>
      <c r="B4688" s="77" t="s">
        <v>4545</v>
      </c>
      <c r="C4688" s="44">
        <v>243</v>
      </c>
      <c r="D4688" s="20">
        <v>18</v>
      </c>
      <c r="E4688" s="24" t="s">
        <v>4763</v>
      </c>
      <c r="F4688" s="20" t="s">
        <v>4781</v>
      </c>
      <c r="G4688" s="20" t="s">
        <v>21</v>
      </c>
      <c r="H4688" s="20" t="s">
        <v>22</v>
      </c>
      <c r="I4688" s="20" t="s">
        <v>31</v>
      </c>
      <c r="J4688" s="20" t="s">
        <v>35</v>
      </c>
      <c r="K4688" s="20">
        <v>4</v>
      </c>
      <c r="L4688" s="20">
        <v>1</v>
      </c>
      <c r="M4688" s="20" t="s">
        <v>25</v>
      </c>
      <c r="N4688" s="20">
        <v>2400</v>
      </c>
      <c r="O4688" s="20">
        <v>1200</v>
      </c>
      <c r="P4688" s="43"/>
    </row>
    <row r="4689" s="1" customFormat="true" ht="35" customHeight="true" spans="1:16">
      <c r="A4689" s="17">
        <v>4686</v>
      </c>
      <c r="B4689" s="77" t="s">
        <v>4545</v>
      </c>
      <c r="C4689" s="44">
        <v>244</v>
      </c>
      <c r="D4689" s="20">
        <v>19</v>
      </c>
      <c r="E4689" s="24" t="s">
        <v>4763</v>
      </c>
      <c r="F4689" s="20" t="s">
        <v>4782</v>
      </c>
      <c r="G4689" s="20" t="s">
        <v>21</v>
      </c>
      <c r="H4689" s="20" t="s">
        <v>89</v>
      </c>
      <c r="I4689" s="20" t="s">
        <v>49</v>
      </c>
      <c r="J4689" s="20" t="s">
        <v>39</v>
      </c>
      <c r="K4689" s="20">
        <v>2</v>
      </c>
      <c r="L4689" s="20">
        <v>1</v>
      </c>
      <c r="M4689" s="20" t="s">
        <v>25</v>
      </c>
      <c r="N4689" s="20">
        <v>2400</v>
      </c>
      <c r="O4689" s="20">
        <v>1200</v>
      </c>
      <c r="P4689" s="43"/>
    </row>
    <row r="4690" s="1" customFormat="true" ht="35" customHeight="true" spans="1:16">
      <c r="A4690" s="17">
        <v>4687</v>
      </c>
      <c r="B4690" s="77" t="s">
        <v>4545</v>
      </c>
      <c r="C4690" s="44">
        <v>245</v>
      </c>
      <c r="D4690" s="20">
        <v>20</v>
      </c>
      <c r="E4690" s="24" t="s">
        <v>4763</v>
      </c>
      <c r="F4690" s="20" t="s">
        <v>4783</v>
      </c>
      <c r="G4690" s="20" t="s">
        <v>21</v>
      </c>
      <c r="H4690" s="20" t="s">
        <v>22</v>
      </c>
      <c r="I4690" s="20" t="s">
        <v>31</v>
      </c>
      <c r="J4690" s="20" t="s">
        <v>35</v>
      </c>
      <c r="K4690" s="20">
        <v>1</v>
      </c>
      <c r="L4690" s="20">
        <v>1</v>
      </c>
      <c r="M4690" s="20" t="s">
        <v>25</v>
      </c>
      <c r="N4690" s="20">
        <v>2400</v>
      </c>
      <c r="O4690" s="20">
        <v>1200</v>
      </c>
      <c r="P4690" s="43"/>
    </row>
    <row r="4691" s="1" customFormat="true" ht="35" customHeight="true" spans="1:16">
      <c r="A4691" s="17">
        <v>4688</v>
      </c>
      <c r="B4691" s="77" t="s">
        <v>4545</v>
      </c>
      <c r="C4691" s="44">
        <v>246</v>
      </c>
      <c r="D4691" s="20">
        <v>21</v>
      </c>
      <c r="E4691" s="24" t="s">
        <v>4763</v>
      </c>
      <c r="F4691" s="20" t="s">
        <v>4784</v>
      </c>
      <c r="G4691" s="20" t="s">
        <v>21</v>
      </c>
      <c r="H4691" s="20" t="s">
        <v>22</v>
      </c>
      <c r="I4691" s="20" t="s">
        <v>31</v>
      </c>
      <c r="J4691" s="20" t="s">
        <v>39</v>
      </c>
      <c r="K4691" s="20">
        <v>4</v>
      </c>
      <c r="L4691" s="20">
        <v>1</v>
      </c>
      <c r="M4691" s="20" t="s">
        <v>25</v>
      </c>
      <c r="N4691" s="20">
        <v>2400</v>
      </c>
      <c r="O4691" s="20">
        <v>1200</v>
      </c>
      <c r="P4691" s="43"/>
    </row>
    <row r="4692" s="1" customFormat="true" ht="35" customHeight="true" spans="1:16">
      <c r="A4692" s="17">
        <v>4689</v>
      </c>
      <c r="B4692" s="77" t="s">
        <v>4545</v>
      </c>
      <c r="C4692" s="44">
        <v>247</v>
      </c>
      <c r="D4692" s="20">
        <v>1</v>
      </c>
      <c r="E4692" s="24" t="s">
        <v>4785</v>
      </c>
      <c r="F4692" s="20" t="s">
        <v>4786</v>
      </c>
      <c r="G4692" s="20" t="s">
        <v>21</v>
      </c>
      <c r="H4692" s="20" t="s">
        <v>22</v>
      </c>
      <c r="I4692" s="20" t="s">
        <v>31</v>
      </c>
      <c r="J4692" s="20" t="s">
        <v>35</v>
      </c>
      <c r="K4692" s="20">
        <v>2</v>
      </c>
      <c r="L4692" s="20">
        <v>2</v>
      </c>
      <c r="M4692" s="20" t="s">
        <v>25</v>
      </c>
      <c r="N4692" s="20">
        <v>4800</v>
      </c>
      <c r="O4692" s="20">
        <v>2400</v>
      </c>
      <c r="P4692" s="43">
        <f ca="1">SUMIF(E:O,E4692,O:O)</f>
        <v>12000</v>
      </c>
    </row>
    <row r="4693" s="1" customFormat="true" ht="35" customHeight="true" spans="1:16">
      <c r="A4693" s="17">
        <v>4690</v>
      </c>
      <c r="B4693" s="77" t="s">
        <v>4545</v>
      </c>
      <c r="C4693" s="44">
        <v>248</v>
      </c>
      <c r="D4693" s="20">
        <v>2</v>
      </c>
      <c r="E4693" s="24" t="s">
        <v>4785</v>
      </c>
      <c r="F4693" s="20" t="s">
        <v>4787</v>
      </c>
      <c r="G4693" s="20" t="s">
        <v>21</v>
      </c>
      <c r="H4693" s="20" t="s">
        <v>22</v>
      </c>
      <c r="I4693" s="20" t="s">
        <v>31</v>
      </c>
      <c r="J4693" s="20" t="s">
        <v>35</v>
      </c>
      <c r="K4693" s="20">
        <v>1</v>
      </c>
      <c r="L4693" s="20">
        <v>2</v>
      </c>
      <c r="M4693" s="20" t="s">
        <v>25</v>
      </c>
      <c r="N4693" s="20">
        <v>4800</v>
      </c>
      <c r="O4693" s="20">
        <v>2400</v>
      </c>
      <c r="P4693" s="43"/>
    </row>
    <row r="4694" s="1" customFormat="true" ht="35" customHeight="true" spans="1:16">
      <c r="A4694" s="17">
        <v>4691</v>
      </c>
      <c r="B4694" s="77" t="s">
        <v>4545</v>
      </c>
      <c r="C4694" s="44">
        <v>249</v>
      </c>
      <c r="D4694" s="20">
        <v>3</v>
      </c>
      <c r="E4694" s="24" t="s">
        <v>4785</v>
      </c>
      <c r="F4694" s="20" t="s">
        <v>4788</v>
      </c>
      <c r="G4694" s="20" t="s">
        <v>21</v>
      </c>
      <c r="H4694" s="20" t="s">
        <v>22</v>
      </c>
      <c r="I4694" s="20" t="s">
        <v>31</v>
      </c>
      <c r="J4694" s="20" t="s">
        <v>32</v>
      </c>
      <c r="K4694" s="20">
        <v>1</v>
      </c>
      <c r="L4694" s="20">
        <v>1</v>
      </c>
      <c r="M4694" s="20" t="s">
        <v>25</v>
      </c>
      <c r="N4694" s="20">
        <v>2400</v>
      </c>
      <c r="O4694" s="20">
        <v>1200</v>
      </c>
      <c r="P4694" s="43"/>
    </row>
    <row r="4695" s="1" customFormat="true" ht="35" customHeight="true" spans="1:16">
      <c r="A4695" s="17">
        <v>4692</v>
      </c>
      <c r="B4695" s="77" t="s">
        <v>4545</v>
      </c>
      <c r="C4695" s="44">
        <v>250</v>
      </c>
      <c r="D4695" s="20">
        <v>4</v>
      </c>
      <c r="E4695" s="24" t="s">
        <v>4785</v>
      </c>
      <c r="F4695" s="20" t="s">
        <v>4789</v>
      </c>
      <c r="G4695" s="20" t="s">
        <v>21</v>
      </c>
      <c r="H4695" s="20" t="s">
        <v>22</v>
      </c>
      <c r="I4695" s="20" t="s">
        <v>31</v>
      </c>
      <c r="J4695" s="20" t="s">
        <v>39</v>
      </c>
      <c r="K4695" s="20">
        <v>1</v>
      </c>
      <c r="L4695" s="20">
        <v>1</v>
      </c>
      <c r="M4695" s="20" t="s">
        <v>25</v>
      </c>
      <c r="N4695" s="20">
        <v>2400</v>
      </c>
      <c r="O4695" s="20">
        <v>1200</v>
      </c>
      <c r="P4695" s="43"/>
    </row>
    <row r="4696" s="1" customFormat="true" ht="35" customHeight="true" spans="1:16">
      <c r="A4696" s="17">
        <v>4693</v>
      </c>
      <c r="B4696" s="77" t="s">
        <v>4545</v>
      </c>
      <c r="C4696" s="44">
        <v>251</v>
      </c>
      <c r="D4696" s="20">
        <v>5</v>
      </c>
      <c r="E4696" s="24" t="s">
        <v>4785</v>
      </c>
      <c r="F4696" s="20" t="s">
        <v>4790</v>
      </c>
      <c r="G4696" s="20" t="s">
        <v>21</v>
      </c>
      <c r="H4696" s="20" t="s">
        <v>22</v>
      </c>
      <c r="I4696" s="20" t="s">
        <v>31</v>
      </c>
      <c r="J4696" s="20" t="s">
        <v>32</v>
      </c>
      <c r="K4696" s="20">
        <v>1</v>
      </c>
      <c r="L4696" s="20">
        <v>1</v>
      </c>
      <c r="M4696" s="20" t="s">
        <v>25</v>
      </c>
      <c r="N4696" s="20">
        <v>2400</v>
      </c>
      <c r="O4696" s="20">
        <v>1200</v>
      </c>
      <c r="P4696" s="43"/>
    </row>
    <row r="4697" s="1" customFormat="true" ht="35" customHeight="true" spans="1:16">
      <c r="A4697" s="17">
        <v>4694</v>
      </c>
      <c r="B4697" s="77" t="s">
        <v>4545</v>
      </c>
      <c r="C4697" s="44">
        <v>252</v>
      </c>
      <c r="D4697" s="20">
        <v>6</v>
      </c>
      <c r="E4697" s="24" t="s">
        <v>4785</v>
      </c>
      <c r="F4697" s="20" t="s">
        <v>1582</v>
      </c>
      <c r="G4697" s="20" t="s">
        <v>21</v>
      </c>
      <c r="H4697" s="20" t="s">
        <v>22</v>
      </c>
      <c r="I4697" s="20" t="s">
        <v>31</v>
      </c>
      <c r="J4697" s="20" t="s">
        <v>35</v>
      </c>
      <c r="K4697" s="20">
        <v>2</v>
      </c>
      <c r="L4697" s="20">
        <v>1</v>
      </c>
      <c r="M4697" s="20" t="s">
        <v>25</v>
      </c>
      <c r="N4697" s="20">
        <v>2400</v>
      </c>
      <c r="O4697" s="20">
        <v>1200</v>
      </c>
      <c r="P4697" s="43"/>
    </row>
    <row r="4698" s="1" customFormat="true" ht="35" customHeight="true" spans="1:16">
      <c r="A4698" s="17">
        <v>4695</v>
      </c>
      <c r="B4698" s="77" t="s">
        <v>4545</v>
      </c>
      <c r="C4698" s="44">
        <v>253</v>
      </c>
      <c r="D4698" s="20">
        <v>7</v>
      </c>
      <c r="E4698" s="24" t="s">
        <v>4785</v>
      </c>
      <c r="F4698" s="20" t="s">
        <v>4791</v>
      </c>
      <c r="G4698" s="20" t="s">
        <v>21</v>
      </c>
      <c r="H4698" s="20" t="s">
        <v>22</v>
      </c>
      <c r="I4698" s="20" t="s">
        <v>31</v>
      </c>
      <c r="J4698" s="20" t="s">
        <v>39</v>
      </c>
      <c r="K4698" s="20">
        <v>1</v>
      </c>
      <c r="L4698" s="20">
        <v>1</v>
      </c>
      <c r="M4698" s="20" t="s">
        <v>25</v>
      </c>
      <c r="N4698" s="20">
        <v>2400</v>
      </c>
      <c r="O4698" s="20">
        <v>1200</v>
      </c>
      <c r="P4698" s="43"/>
    </row>
    <row r="4699" s="1" customFormat="true" ht="35" customHeight="true" spans="1:16">
      <c r="A4699" s="17">
        <v>4696</v>
      </c>
      <c r="B4699" s="77" t="s">
        <v>4545</v>
      </c>
      <c r="C4699" s="44">
        <v>254</v>
      </c>
      <c r="D4699" s="20">
        <v>8</v>
      </c>
      <c r="E4699" s="24" t="s">
        <v>4785</v>
      </c>
      <c r="F4699" s="20" t="s">
        <v>4792</v>
      </c>
      <c r="G4699" s="20" t="s">
        <v>21</v>
      </c>
      <c r="H4699" s="20" t="s">
        <v>22</v>
      </c>
      <c r="I4699" s="20" t="s">
        <v>31</v>
      </c>
      <c r="J4699" s="20" t="s">
        <v>35</v>
      </c>
      <c r="K4699" s="20">
        <v>1</v>
      </c>
      <c r="L4699" s="20">
        <v>1</v>
      </c>
      <c r="M4699" s="20" t="s">
        <v>25</v>
      </c>
      <c r="N4699" s="20">
        <v>2400</v>
      </c>
      <c r="O4699" s="20">
        <v>1200</v>
      </c>
      <c r="P4699" s="43"/>
    </row>
    <row r="4700" s="1" customFormat="true" ht="35" customHeight="true" spans="1:16">
      <c r="A4700" s="17">
        <v>4697</v>
      </c>
      <c r="B4700" s="77" t="s">
        <v>4545</v>
      </c>
      <c r="C4700" s="44">
        <v>255</v>
      </c>
      <c r="D4700" s="20">
        <v>1</v>
      </c>
      <c r="E4700" s="24" t="s">
        <v>4793</v>
      </c>
      <c r="F4700" s="20" t="s">
        <v>4794</v>
      </c>
      <c r="G4700" s="20" t="s">
        <v>21</v>
      </c>
      <c r="H4700" s="20" t="s">
        <v>22</v>
      </c>
      <c r="I4700" s="20" t="s">
        <v>23</v>
      </c>
      <c r="J4700" s="20" t="s">
        <v>24</v>
      </c>
      <c r="K4700" s="20" t="s">
        <v>24</v>
      </c>
      <c r="L4700" s="20">
        <v>10</v>
      </c>
      <c r="M4700" s="20" t="s">
        <v>25</v>
      </c>
      <c r="N4700" s="20">
        <v>24000</v>
      </c>
      <c r="O4700" s="20">
        <v>12000</v>
      </c>
      <c r="P4700" s="43">
        <f ca="1">SUMIF(E:O,E4700,O:O)</f>
        <v>128400</v>
      </c>
    </row>
    <row r="4701" s="1" customFormat="true" ht="35" customHeight="true" spans="1:16">
      <c r="A4701" s="17">
        <v>4698</v>
      </c>
      <c r="B4701" s="77" t="s">
        <v>4545</v>
      </c>
      <c r="C4701" s="44">
        <v>256</v>
      </c>
      <c r="D4701" s="20">
        <v>2</v>
      </c>
      <c r="E4701" s="24" t="s">
        <v>4793</v>
      </c>
      <c r="F4701" s="20" t="s">
        <v>4795</v>
      </c>
      <c r="G4701" s="20" t="s">
        <v>21</v>
      </c>
      <c r="H4701" s="20" t="s">
        <v>22</v>
      </c>
      <c r="I4701" s="20" t="s">
        <v>31</v>
      </c>
      <c r="J4701" s="20" t="s">
        <v>35</v>
      </c>
      <c r="K4701" s="20">
        <v>1</v>
      </c>
      <c r="L4701" s="20">
        <v>8</v>
      </c>
      <c r="M4701" s="20" t="s">
        <v>25</v>
      </c>
      <c r="N4701" s="20">
        <v>19200</v>
      </c>
      <c r="O4701" s="20">
        <v>9600</v>
      </c>
      <c r="P4701" s="43"/>
    </row>
    <row r="4702" s="1" customFormat="true" ht="35" customHeight="true" spans="1:16">
      <c r="A4702" s="17">
        <v>4699</v>
      </c>
      <c r="B4702" s="77" t="s">
        <v>4545</v>
      </c>
      <c r="C4702" s="44">
        <v>257</v>
      </c>
      <c r="D4702" s="20">
        <v>3</v>
      </c>
      <c r="E4702" s="24" t="s">
        <v>4793</v>
      </c>
      <c r="F4702" s="20" t="s">
        <v>1223</v>
      </c>
      <c r="G4702" s="20" t="s">
        <v>21</v>
      </c>
      <c r="H4702" s="20" t="s">
        <v>22</v>
      </c>
      <c r="I4702" s="20" t="s">
        <v>146</v>
      </c>
      <c r="J4702" s="20" t="s">
        <v>24</v>
      </c>
      <c r="K4702" s="20" t="s">
        <v>24</v>
      </c>
      <c r="L4702" s="20">
        <v>6</v>
      </c>
      <c r="M4702" s="20" t="s">
        <v>25</v>
      </c>
      <c r="N4702" s="20">
        <v>14400</v>
      </c>
      <c r="O4702" s="20">
        <v>7200</v>
      </c>
      <c r="P4702" s="43"/>
    </row>
    <row r="4703" s="1" customFormat="true" ht="35" customHeight="true" spans="1:16">
      <c r="A4703" s="17">
        <v>4700</v>
      </c>
      <c r="B4703" s="77" t="s">
        <v>4545</v>
      </c>
      <c r="C4703" s="44">
        <v>258</v>
      </c>
      <c r="D4703" s="20">
        <v>4</v>
      </c>
      <c r="E4703" s="24" t="s">
        <v>4793</v>
      </c>
      <c r="F4703" s="20" t="s">
        <v>4796</v>
      </c>
      <c r="G4703" s="20" t="s">
        <v>21</v>
      </c>
      <c r="H4703" s="20" t="s">
        <v>22</v>
      </c>
      <c r="I4703" s="20" t="s">
        <v>64</v>
      </c>
      <c r="J4703" s="20" t="s">
        <v>24</v>
      </c>
      <c r="K4703" s="20" t="s">
        <v>24</v>
      </c>
      <c r="L4703" s="20">
        <v>6</v>
      </c>
      <c r="M4703" s="20" t="s">
        <v>25</v>
      </c>
      <c r="N4703" s="20">
        <v>14400</v>
      </c>
      <c r="O4703" s="20">
        <v>7200</v>
      </c>
      <c r="P4703" s="43"/>
    </row>
    <row r="4704" s="1" customFormat="true" ht="35" customHeight="true" spans="1:16">
      <c r="A4704" s="17">
        <v>4701</v>
      </c>
      <c r="B4704" s="77" t="s">
        <v>4545</v>
      </c>
      <c r="C4704" s="44">
        <v>259</v>
      </c>
      <c r="D4704" s="20">
        <v>5</v>
      </c>
      <c r="E4704" s="24" t="s">
        <v>4793</v>
      </c>
      <c r="F4704" s="20" t="s">
        <v>4797</v>
      </c>
      <c r="G4704" s="20" t="s">
        <v>21</v>
      </c>
      <c r="H4704" s="20" t="s">
        <v>89</v>
      </c>
      <c r="I4704" s="20" t="s">
        <v>49</v>
      </c>
      <c r="J4704" s="20" t="s">
        <v>35</v>
      </c>
      <c r="K4704" s="20">
        <v>5</v>
      </c>
      <c r="L4704" s="20">
        <v>10</v>
      </c>
      <c r="M4704" s="20" t="s">
        <v>25</v>
      </c>
      <c r="N4704" s="20">
        <v>24000</v>
      </c>
      <c r="O4704" s="20">
        <v>12000</v>
      </c>
      <c r="P4704" s="43"/>
    </row>
    <row r="4705" s="1" customFormat="true" ht="35" customHeight="true" spans="1:16">
      <c r="A4705" s="17">
        <v>4702</v>
      </c>
      <c r="B4705" s="77" t="s">
        <v>4545</v>
      </c>
      <c r="C4705" s="44">
        <v>260</v>
      </c>
      <c r="D4705" s="20">
        <v>6</v>
      </c>
      <c r="E4705" s="24" t="s">
        <v>4793</v>
      </c>
      <c r="F4705" s="20" t="s">
        <v>4798</v>
      </c>
      <c r="G4705" s="20" t="s">
        <v>21</v>
      </c>
      <c r="H4705" s="20" t="s">
        <v>89</v>
      </c>
      <c r="I4705" s="20" t="s">
        <v>49</v>
      </c>
      <c r="J4705" s="20" t="s">
        <v>39</v>
      </c>
      <c r="K4705" s="20">
        <v>5</v>
      </c>
      <c r="L4705" s="20">
        <v>5</v>
      </c>
      <c r="M4705" s="20" t="s">
        <v>25</v>
      </c>
      <c r="N4705" s="20">
        <v>12000</v>
      </c>
      <c r="O4705" s="20">
        <v>6000</v>
      </c>
      <c r="P4705" s="43"/>
    </row>
    <row r="4706" s="1" customFormat="true" ht="35" customHeight="true" spans="1:16">
      <c r="A4706" s="17">
        <v>4703</v>
      </c>
      <c r="B4706" s="77" t="s">
        <v>4545</v>
      </c>
      <c r="C4706" s="44">
        <v>261</v>
      </c>
      <c r="D4706" s="20">
        <v>7</v>
      </c>
      <c r="E4706" s="24" t="s">
        <v>4793</v>
      </c>
      <c r="F4706" s="20" t="s">
        <v>4799</v>
      </c>
      <c r="G4706" s="20" t="s">
        <v>21</v>
      </c>
      <c r="H4706" s="20" t="s">
        <v>89</v>
      </c>
      <c r="I4706" s="20" t="s">
        <v>49</v>
      </c>
      <c r="J4706" s="20" t="s">
        <v>39</v>
      </c>
      <c r="K4706" s="20">
        <v>2</v>
      </c>
      <c r="L4706" s="20">
        <v>5</v>
      </c>
      <c r="M4706" s="20" t="s">
        <v>25</v>
      </c>
      <c r="N4706" s="20">
        <v>12000</v>
      </c>
      <c r="O4706" s="20">
        <v>6000</v>
      </c>
      <c r="P4706" s="43"/>
    </row>
    <row r="4707" s="1" customFormat="true" ht="35" customHeight="true" spans="1:16">
      <c r="A4707" s="17">
        <v>4704</v>
      </c>
      <c r="B4707" s="77" t="s">
        <v>4545</v>
      </c>
      <c r="C4707" s="44">
        <v>262</v>
      </c>
      <c r="D4707" s="20">
        <v>8</v>
      </c>
      <c r="E4707" s="24" t="s">
        <v>4793</v>
      </c>
      <c r="F4707" s="20" t="s">
        <v>61</v>
      </c>
      <c r="G4707" s="20" t="s">
        <v>21</v>
      </c>
      <c r="H4707" s="20" t="s">
        <v>89</v>
      </c>
      <c r="I4707" s="20" t="s">
        <v>49</v>
      </c>
      <c r="J4707" s="20" t="s">
        <v>32</v>
      </c>
      <c r="K4707" s="20">
        <v>1</v>
      </c>
      <c r="L4707" s="20">
        <v>5</v>
      </c>
      <c r="M4707" s="20" t="s">
        <v>25</v>
      </c>
      <c r="N4707" s="20">
        <v>12000</v>
      </c>
      <c r="O4707" s="20">
        <v>6000</v>
      </c>
      <c r="P4707" s="43"/>
    </row>
    <row r="4708" s="1" customFormat="true" ht="35" customHeight="true" spans="1:16">
      <c r="A4708" s="17">
        <v>4705</v>
      </c>
      <c r="B4708" s="77" t="s">
        <v>4545</v>
      </c>
      <c r="C4708" s="44">
        <v>263</v>
      </c>
      <c r="D4708" s="20">
        <v>9</v>
      </c>
      <c r="E4708" s="24" t="s">
        <v>4793</v>
      </c>
      <c r="F4708" s="20" t="s">
        <v>4800</v>
      </c>
      <c r="G4708" s="20" t="s">
        <v>21</v>
      </c>
      <c r="H4708" s="20" t="s">
        <v>89</v>
      </c>
      <c r="I4708" s="20" t="s">
        <v>49</v>
      </c>
      <c r="J4708" s="20" t="s">
        <v>39</v>
      </c>
      <c r="K4708" s="20">
        <v>1</v>
      </c>
      <c r="L4708" s="20">
        <v>5</v>
      </c>
      <c r="M4708" s="20" t="s">
        <v>25</v>
      </c>
      <c r="N4708" s="20">
        <v>12000</v>
      </c>
      <c r="O4708" s="20">
        <v>6000</v>
      </c>
      <c r="P4708" s="43"/>
    </row>
    <row r="4709" s="1" customFormat="true" ht="35" customHeight="true" spans="1:16">
      <c r="A4709" s="17">
        <v>4706</v>
      </c>
      <c r="B4709" s="77" t="s">
        <v>4545</v>
      </c>
      <c r="C4709" s="44">
        <v>264</v>
      </c>
      <c r="D4709" s="20">
        <v>10</v>
      </c>
      <c r="E4709" s="24" t="s">
        <v>4793</v>
      </c>
      <c r="F4709" s="20" t="s">
        <v>4801</v>
      </c>
      <c r="G4709" s="20" t="s">
        <v>21</v>
      </c>
      <c r="H4709" s="20" t="s">
        <v>89</v>
      </c>
      <c r="I4709" s="20" t="s">
        <v>49</v>
      </c>
      <c r="J4709" s="20" t="s">
        <v>32</v>
      </c>
      <c r="K4709" s="20">
        <v>3</v>
      </c>
      <c r="L4709" s="20">
        <v>4</v>
      </c>
      <c r="M4709" s="20" t="s">
        <v>25</v>
      </c>
      <c r="N4709" s="20">
        <v>9600</v>
      </c>
      <c r="O4709" s="20">
        <v>4800</v>
      </c>
      <c r="P4709" s="43"/>
    </row>
    <row r="4710" s="1" customFormat="true" ht="35" customHeight="true" spans="1:16">
      <c r="A4710" s="17">
        <v>4707</v>
      </c>
      <c r="B4710" s="77" t="s">
        <v>4545</v>
      </c>
      <c r="C4710" s="44">
        <v>265</v>
      </c>
      <c r="D4710" s="20">
        <v>11</v>
      </c>
      <c r="E4710" s="24" t="s">
        <v>4793</v>
      </c>
      <c r="F4710" s="20" t="s">
        <v>4802</v>
      </c>
      <c r="G4710" s="20" t="s">
        <v>21</v>
      </c>
      <c r="H4710" s="20" t="s">
        <v>89</v>
      </c>
      <c r="I4710" s="20" t="s">
        <v>49</v>
      </c>
      <c r="J4710" s="20" t="s">
        <v>32</v>
      </c>
      <c r="K4710" s="20">
        <v>4</v>
      </c>
      <c r="L4710" s="20">
        <v>4</v>
      </c>
      <c r="M4710" s="20" t="s">
        <v>25</v>
      </c>
      <c r="N4710" s="20">
        <v>9600</v>
      </c>
      <c r="O4710" s="20">
        <v>4800</v>
      </c>
      <c r="P4710" s="43"/>
    </row>
    <row r="4711" s="1" customFormat="true" ht="35" customHeight="true" spans="1:16">
      <c r="A4711" s="17">
        <v>4708</v>
      </c>
      <c r="B4711" s="77" t="s">
        <v>4545</v>
      </c>
      <c r="C4711" s="44">
        <v>266</v>
      </c>
      <c r="D4711" s="20">
        <v>12</v>
      </c>
      <c r="E4711" s="24" t="s">
        <v>4793</v>
      </c>
      <c r="F4711" s="20" t="s">
        <v>4803</v>
      </c>
      <c r="G4711" s="20" t="s">
        <v>21</v>
      </c>
      <c r="H4711" s="20" t="s">
        <v>89</v>
      </c>
      <c r="I4711" s="20" t="s">
        <v>49</v>
      </c>
      <c r="J4711" s="20" t="s">
        <v>35</v>
      </c>
      <c r="K4711" s="20">
        <v>1</v>
      </c>
      <c r="L4711" s="20">
        <v>4</v>
      </c>
      <c r="M4711" s="20" t="s">
        <v>25</v>
      </c>
      <c r="N4711" s="20">
        <v>9600</v>
      </c>
      <c r="O4711" s="20">
        <v>4800</v>
      </c>
      <c r="P4711" s="43"/>
    </row>
    <row r="4712" s="1" customFormat="true" ht="35" customHeight="true" spans="1:16">
      <c r="A4712" s="17">
        <v>4709</v>
      </c>
      <c r="B4712" s="77" t="s">
        <v>4545</v>
      </c>
      <c r="C4712" s="44">
        <v>267</v>
      </c>
      <c r="D4712" s="20">
        <v>13</v>
      </c>
      <c r="E4712" s="24" t="s">
        <v>4793</v>
      </c>
      <c r="F4712" s="20" t="s">
        <v>4804</v>
      </c>
      <c r="G4712" s="20" t="s">
        <v>21</v>
      </c>
      <c r="H4712" s="20" t="s">
        <v>89</v>
      </c>
      <c r="I4712" s="20" t="s">
        <v>49</v>
      </c>
      <c r="J4712" s="20" t="s">
        <v>39</v>
      </c>
      <c r="K4712" s="20">
        <v>4</v>
      </c>
      <c r="L4712" s="20">
        <v>4</v>
      </c>
      <c r="M4712" s="20" t="s">
        <v>25</v>
      </c>
      <c r="N4712" s="20">
        <v>9600</v>
      </c>
      <c r="O4712" s="20">
        <v>4800</v>
      </c>
      <c r="P4712" s="43"/>
    </row>
    <row r="4713" s="1" customFormat="true" ht="35" customHeight="true" spans="1:16">
      <c r="A4713" s="17">
        <v>4710</v>
      </c>
      <c r="B4713" s="77" t="s">
        <v>4545</v>
      </c>
      <c r="C4713" s="44">
        <v>268</v>
      </c>
      <c r="D4713" s="20">
        <v>14</v>
      </c>
      <c r="E4713" s="24" t="s">
        <v>4793</v>
      </c>
      <c r="F4713" s="20" t="s">
        <v>4805</v>
      </c>
      <c r="G4713" s="20" t="s">
        <v>21</v>
      </c>
      <c r="H4713" s="20" t="s">
        <v>89</v>
      </c>
      <c r="I4713" s="20" t="s">
        <v>49</v>
      </c>
      <c r="J4713" s="20" t="s">
        <v>39</v>
      </c>
      <c r="K4713" s="20">
        <v>4</v>
      </c>
      <c r="L4713" s="20">
        <v>3</v>
      </c>
      <c r="M4713" s="20" t="s">
        <v>25</v>
      </c>
      <c r="N4713" s="20">
        <v>7200</v>
      </c>
      <c r="O4713" s="20">
        <v>3600</v>
      </c>
      <c r="P4713" s="43"/>
    </row>
    <row r="4714" s="1" customFormat="true" ht="35" customHeight="true" spans="1:16">
      <c r="A4714" s="17">
        <v>4711</v>
      </c>
      <c r="B4714" s="77" t="s">
        <v>4545</v>
      </c>
      <c r="C4714" s="44">
        <v>269</v>
      </c>
      <c r="D4714" s="20">
        <v>15</v>
      </c>
      <c r="E4714" s="24" t="s">
        <v>4793</v>
      </c>
      <c r="F4714" s="20" t="s">
        <v>4806</v>
      </c>
      <c r="G4714" s="20" t="s">
        <v>21</v>
      </c>
      <c r="H4714" s="20" t="s">
        <v>22</v>
      </c>
      <c r="I4714" s="20" t="s">
        <v>31</v>
      </c>
      <c r="J4714" s="20" t="s">
        <v>35</v>
      </c>
      <c r="K4714" s="20">
        <v>2</v>
      </c>
      <c r="L4714" s="20">
        <v>2</v>
      </c>
      <c r="M4714" s="20" t="s">
        <v>25</v>
      </c>
      <c r="N4714" s="20">
        <v>4800</v>
      </c>
      <c r="O4714" s="20">
        <v>2400</v>
      </c>
      <c r="P4714" s="43"/>
    </row>
    <row r="4715" s="1" customFormat="true" ht="35" customHeight="true" spans="1:16">
      <c r="A4715" s="17">
        <v>4712</v>
      </c>
      <c r="B4715" s="77" t="s">
        <v>4545</v>
      </c>
      <c r="C4715" s="44">
        <v>270</v>
      </c>
      <c r="D4715" s="20">
        <v>16</v>
      </c>
      <c r="E4715" s="24" t="s">
        <v>4793</v>
      </c>
      <c r="F4715" s="20" t="s">
        <v>4807</v>
      </c>
      <c r="G4715" s="20" t="s">
        <v>21</v>
      </c>
      <c r="H4715" s="20" t="s">
        <v>22</v>
      </c>
      <c r="I4715" s="20" t="s">
        <v>31</v>
      </c>
      <c r="J4715" s="20" t="s">
        <v>35</v>
      </c>
      <c r="K4715" s="20">
        <v>6</v>
      </c>
      <c r="L4715" s="20">
        <v>2</v>
      </c>
      <c r="M4715" s="20" t="s">
        <v>25</v>
      </c>
      <c r="N4715" s="20">
        <v>4800</v>
      </c>
      <c r="O4715" s="20">
        <v>2400</v>
      </c>
      <c r="P4715" s="43"/>
    </row>
    <row r="4716" s="1" customFormat="true" ht="35" customHeight="true" spans="1:16">
      <c r="A4716" s="17">
        <v>4713</v>
      </c>
      <c r="B4716" s="77" t="s">
        <v>4545</v>
      </c>
      <c r="C4716" s="44">
        <v>271</v>
      </c>
      <c r="D4716" s="20">
        <v>17</v>
      </c>
      <c r="E4716" s="24" t="s">
        <v>4793</v>
      </c>
      <c r="F4716" s="20" t="s">
        <v>4808</v>
      </c>
      <c r="G4716" s="20" t="s">
        <v>21</v>
      </c>
      <c r="H4716" s="20" t="s">
        <v>89</v>
      </c>
      <c r="I4716" s="20" t="s">
        <v>49</v>
      </c>
      <c r="J4716" s="20" t="s">
        <v>35</v>
      </c>
      <c r="K4716" s="20">
        <v>5</v>
      </c>
      <c r="L4716" s="20">
        <v>2</v>
      </c>
      <c r="M4716" s="20" t="s">
        <v>25</v>
      </c>
      <c r="N4716" s="20">
        <v>4800</v>
      </c>
      <c r="O4716" s="20">
        <v>2400</v>
      </c>
      <c r="P4716" s="43"/>
    </row>
    <row r="4717" s="1" customFormat="true" ht="35" customHeight="true" spans="1:16">
      <c r="A4717" s="17">
        <v>4714</v>
      </c>
      <c r="B4717" s="77" t="s">
        <v>4545</v>
      </c>
      <c r="C4717" s="44">
        <v>272</v>
      </c>
      <c r="D4717" s="20">
        <v>18</v>
      </c>
      <c r="E4717" s="24" t="s">
        <v>4793</v>
      </c>
      <c r="F4717" s="20" t="s">
        <v>4809</v>
      </c>
      <c r="G4717" s="20" t="s">
        <v>21</v>
      </c>
      <c r="H4717" s="20" t="s">
        <v>42</v>
      </c>
      <c r="I4717" s="20" t="s">
        <v>43</v>
      </c>
      <c r="J4717" s="20" t="s">
        <v>24</v>
      </c>
      <c r="K4717" s="20" t="s">
        <v>24</v>
      </c>
      <c r="L4717" s="20">
        <v>2</v>
      </c>
      <c r="M4717" s="20" t="s">
        <v>25</v>
      </c>
      <c r="N4717" s="20">
        <v>4800</v>
      </c>
      <c r="O4717" s="20">
        <v>2400</v>
      </c>
      <c r="P4717" s="43"/>
    </row>
    <row r="4718" s="1" customFormat="true" ht="35" customHeight="true" spans="1:16">
      <c r="A4718" s="17">
        <v>4715</v>
      </c>
      <c r="B4718" s="77" t="s">
        <v>4545</v>
      </c>
      <c r="C4718" s="44">
        <v>273</v>
      </c>
      <c r="D4718" s="20">
        <v>19</v>
      </c>
      <c r="E4718" s="24" t="s">
        <v>4793</v>
      </c>
      <c r="F4718" s="20" t="s">
        <v>4810</v>
      </c>
      <c r="G4718" s="20" t="s">
        <v>21</v>
      </c>
      <c r="H4718" s="20" t="s">
        <v>42</v>
      </c>
      <c r="I4718" s="20" t="s">
        <v>43</v>
      </c>
      <c r="J4718" s="20" t="s">
        <v>24</v>
      </c>
      <c r="K4718" s="20" t="s">
        <v>24</v>
      </c>
      <c r="L4718" s="20">
        <v>1</v>
      </c>
      <c r="M4718" s="20" t="s">
        <v>25</v>
      </c>
      <c r="N4718" s="20">
        <v>2400</v>
      </c>
      <c r="O4718" s="20">
        <v>1200</v>
      </c>
      <c r="P4718" s="43"/>
    </row>
    <row r="4719" s="1" customFormat="true" ht="35" customHeight="true" spans="1:16">
      <c r="A4719" s="17">
        <v>4716</v>
      </c>
      <c r="B4719" s="77" t="s">
        <v>4545</v>
      </c>
      <c r="C4719" s="44">
        <v>274</v>
      </c>
      <c r="D4719" s="20">
        <v>20</v>
      </c>
      <c r="E4719" s="24" t="s">
        <v>4793</v>
      </c>
      <c r="F4719" s="20" t="s">
        <v>4811</v>
      </c>
      <c r="G4719" s="20" t="s">
        <v>21</v>
      </c>
      <c r="H4719" s="20" t="s">
        <v>22</v>
      </c>
      <c r="I4719" s="20" t="s">
        <v>31</v>
      </c>
      <c r="J4719" s="20" t="s">
        <v>32</v>
      </c>
      <c r="K4719" s="20">
        <v>1</v>
      </c>
      <c r="L4719" s="20">
        <v>5</v>
      </c>
      <c r="M4719" s="20" t="s">
        <v>25</v>
      </c>
      <c r="N4719" s="20">
        <v>12000</v>
      </c>
      <c r="O4719" s="20">
        <v>6000</v>
      </c>
      <c r="P4719" s="43"/>
    </row>
    <row r="4720" s="1" customFormat="true" ht="35" customHeight="true" spans="1:16">
      <c r="A4720" s="17">
        <v>4717</v>
      </c>
      <c r="B4720" s="77" t="s">
        <v>4545</v>
      </c>
      <c r="C4720" s="44">
        <v>275</v>
      </c>
      <c r="D4720" s="20">
        <v>21</v>
      </c>
      <c r="E4720" s="24" t="s">
        <v>4793</v>
      </c>
      <c r="F4720" s="20" t="s">
        <v>4812</v>
      </c>
      <c r="G4720" s="20" t="s">
        <v>21</v>
      </c>
      <c r="H4720" s="20" t="s">
        <v>22</v>
      </c>
      <c r="I4720" s="20" t="s">
        <v>31</v>
      </c>
      <c r="J4720" s="20" t="s">
        <v>32</v>
      </c>
      <c r="K4720" s="20">
        <v>2</v>
      </c>
      <c r="L4720" s="20">
        <v>1</v>
      </c>
      <c r="M4720" s="20" t="s">
        <v>25</v>
      </c>
      <c r="N4720" s="20">
        <v>2400</v>
      </c>
      <c r="O4720" s="20">
        <v>1200</v>
      </c>
      <c r="P4720" s="43"/>
    </row>
    <row r="4721" s="1" customFormat="true" ht="35" customHeight="true" spans="1:16">
      <c r="A4721" s="17">
        <v>4718</v>
      </c>
      <c r="B4721" s="77" t="s">
        <v>4545</v>
      </c>
      <c r="C4721" s="44">
        <v>276</v>
      </c>
      <c r="D4721" s="20">
        <v>22</v>
      </c>
      <c r="E4721" s="24" t="s">
        <v>4793</v>
      </c>
      <c r="F4721" s="20" t="s">
        <v>4813</v>
      </c>
      <c r="G4721" s="20" t="s">
        <v>21</v>
      </c>
      <c r="H4721" s="20" t="s">
        <v>22</v>
      </c>
      <c r="I4721" s="20" t="s">
        <v>31</v>
      </c>
      <c r="J4721" s="20" t="s">
        <v>32</v>
      </c>
      <c r="K4721" s="20">
        <v>4</v>
      </c>
      <c r="L4721" s="20">
        <v>1</v>
      </c>
      <c r="M4721" s="20" t="s">
        <v>25</v>
      </c>
      <c r="N4721" s="20">
        <v>2400</v>
      </c>
      <c r="O4721" s="20">
        <v>1200</v>
      </c>
      <c r="P4721" s="43"/>
    </row>
    <row r="4722" s="1" customFormat="true" ht="35" customHeight="true" spans="1:16">
      <c r="A4722" s="17">
        <v>4719</v>
      </c>
      <c r="B4722" s="77" t="s">
        <v>4545</v>
      </c>
      <c r="C4722" s="44">
        <v>277</v>
      </c>
      <c r="D4722" s="20">
        <v>23</v>
      </c>
      <c r="E4722" s="24" t="s">
        <v>4793</v>
      </c>
      <c r="F4722" s="20" t="s">
        <v>4814</v>
      </c>
      <c r="G4722" s="20" t="s">
        <v>21</v>
      </c>
      <c r="H4722" s="20" t="s">
        <v>22</v>
      </c>
      <c r="I4722" s="20" t="s">
        <v>31</v>
      </c>
      <c r="J4722" s="20" t="s">
        <v>39</v>
      </c>
      <c r="K4722" s="20">
        <v>2</v>
      </c>
      <c r="L4722" s="20">
        <v>1</v>
      </c>
      <c r="M4722" s="20" t="s">
        <v>25</v>
      </c>
      <c r="N4722" s="20">
        <v>2400</v>
      </c>
      <c r="O4722" s="20">
        <v>1200</v>
      </c>
      <c r="P4722" s="43"/>
    </row>
    <row r="4723" s="1" customFormat="true" ht="35" customHeight="true" spans="1:16">
      <c r="A4723" s="17">
        <v>4720</v>
      </c>
      <c r="B4723" s="77" t="s">
        <v>4545</v>
      </c>
      <c r="C4723" s="44">
        <v>278</v>
      </c>
      <c r="D4723" s="20">
        <v>24</v>
      </c>
      <c r="E4723" s="24" t="s">
        <v>4793</v>
      </c>
      <c r="F4723" s="20" t="s">
        <v>4815</v>
      </c>
      <c r="G4723" s="20" t="s">
        <v>21</v>
      </c>
      <c r="H4723" s="20" t="s">
        <v>22</v>
      </c>
      <c r="I4723" s="20" t="s">
        <v>31</v>
      </c>
      <c r="J4723" s="20" t="s">
        <v>39</v>
      </c>
      <c r="K4723" s="20">
        <v>4</v>
      </c>
      <c r="L4723" s="20">
        <v>1</v>
      </c>
      <c r="M4723" s="20" t="s">
        <v>25</v>
      </c>
      <c r="N4723" s="20">
        <v>2400</v>
      </c>
      <c r="O4723" s="20">
        <v>1200</v>
      </c>
      <c r="P4723" s="43"/>
    </row>
    <row r="4724" s="1" customFormat="true" ht="35" customHeight="true" spans="1:16">
      <c r="A4724" s="17">
        <v>4721</v>
      </c>
      <c r="B4724" s="77" t="s">
        <v>4545</v>
      </c>
      <c r="C4724" s="44">
        <v>279</v>
      </c>
      <c r="D4724" s="20">
        <v>25</v>
      </c>
      <c r="E4724" s="24" t="s">
        <v>4793</v>
      </c>
      <c r="F4724" s="20" t="s">
        <v>4816</v>
      </c>
      <c r="G4724" s="20" t="s">
        <v>21</v>
      </c>
      <c r="H4724" s="20" t="s">
        <v>22</v>
      </c>
      <c r="I4724" s="20" t="s">
        <v>31</v>
      </c>
      <c r="J4724" s="20" t="s">
        <v>35</v>
      </c>
      <c r="K4724" s="20">
        <v>2</v>
      </c>
      <c r="L4724" s="20">
        <v>1</v>
      </c>
      <c r="M4724" s="20" t="s">
        <v>25</v>
      </c>
      <c r="N4724" s="20">
        <v>2400</v>
      </c>
      <c r="O4724" s="20">
        <v>1200</v>
      </c>
      <c r="P4724" s="43"/>
    </row>
    <row r="4725" s="1" customFormat="true" ht="35" customHeight="true" spans="1:16">
      <c r="A4725" s="17">
        <v>4722</v>
      </c>
      <c r="B4725" s="77" t="s">
        <v>4545</v>
      </c>
      <c r="C4725" s="44">
        <v>280</v>
      </c>
      <c r="D4725" s="20">
        <v>26</v>
      </c>
      <c r="E4725" s="24" t="s">
        <v>4793</v>
      </c>
      <c r="F4725" s="20" t="s">
        <v>4817</v>
      </c>
      <c r="G4725" s="20" t="s">
        <v>21</v>
      </c>
      <c r="H4725" s="20" t="s">
        <v>22</v>
      </c>
      <c r="I4725" s="20" t="s">
        <v>31</v>
      </c>
      <c r="J4725" s="20" t="s">
        <v>35</v>
      </c>
      <c r="K4725" s="20">
        <v>4</v>
      </c>
      <c r="L4725" s="20">
        <v>1</v>
      </c>
      <c r="M4725" s="20" t="s">
        <v>25</v>
      </c>
      <c r="N4725" s="20">
        <v>2400</v>
      </c>
      <c r="O4725" s="20">
        <v>1200</v>
      </c>
      <c r="P4725" s="43"/>
    </row>
    <row r="4726" s="1" customFormat="true" ht="35" customHeight="true" spans="1:16">
      <c r="A4726" s="17">
        <v>4723</v>
      </c>
      <c r="B4726" s="77" t="s">
        <v>4545</v>
      </c>
      <c r="C4726" s="44">
        <v>281</v>
      </c>
      <c r="D4726" s="20">
        <v>27</v>
      </c>
      <c r="E4726" s="24" t="s">
        <v>4793</v>
      </c>
      <c r="F4726" s="20" t="s">
        <v>4818</v>
      </c>
      <c r="G4726" s="20" t="s">
        <v>21</v>
      </c>
      <c r="H4726" s="20" t="s">
        <v>22</v>
      </c>
      <c r="I4726" s="20" t="s">
        <v>31</v>
      </c>
      <c r="J4726" s="20" t="s">
        <v>35</v>
      </c>
      <c r="K4726" s="20">
        <v>6</v>
      </c>
      <c r="L4726" s="20">
        <v>1</v>
      </c>
      <c r="M4726" s="20" t="s">
        <v>25</v>
      </c>
      <c r="N4726" s="20">
        <v>2400</v>
      </c>
      <c r="O4726" s="20">
        <v>1200</v>
      </c>
      <c r="P4726" s="43"/>
    </row>
    <row r="4727" s="1" customFormat="true" ht="35" customHeight="true" spans="1:16">
      <c r="A4727" s="17">
        <v>4724</v>
      </c>
      <c r="B4727" s="77" t="s">
        <v>4545</v>
      </c>
      <c r="C4727" s="44">
        <v>282</v>
      </c>
      <c r="D4727" s="20">
        <v>28</v>
      </c>
      <c r="E4727" s="24" t="s">
        <v>4793</v>
      </c>
      <c r="F4727" s="20" t="s">
        <v>4678</v>
      </c>
      <c r="G4727" s="20" t="s">
        <v>21</v>
      </c>
      <c r="H4727" s="20" t="s">
        <v>22</v>
      </c>
      <c r="I4727" s="20" t="s">
        <v>31</v>
      </c>
      <c r="J4727" s="20" t="s">
        <v>35</v>
      </c>
      <c r="K4727" s="20">
        <v>6</v>
      </c>
      <c r="L4727" s="20">
        <v>1</v>
      </c>
      <c r="M4727" s="20" t="s">
        <v>25</v>
      </c>
      <c r="N4727" s="20">
        <v>2400</v>
      </c>
      <c r="O4727" s="20">
        <v>1200</v>
      </c>
      <c r="P4727" s="43"/>
    </row>
    <row r="4728" s="1" customFormat="true" ht="35" customHeight="true" spans="1:16">
      <c r="A4728" s="17">
        <v>4725</v>
      </c>
      <c r="B4728" s="77" t="s">
        <v>4545</v>
      </c>
      <c r="C4728" s="44">
        <v>283</v>
      </c>
      <c r="D4728" s="20">
        <v>29</v>
      </c>
      <c r="E4728" s="24" t="s">
        <v>4793</v>
      </c>
      <c r="F4728" s="20" t="s">
        <v>4819</v>
      </c>
      <c r="G4728" s="20" t="s">
        <v>21</v>
      </c>
      <c r="H4728" s="20" t="s">
        <v>89</v>
      </c>
      <c r="I4728" s="20" t="s">
        <v>49</v>
      </c>
      <c r="J4728" s="20" t="s">
        <v>32</v>
      </c>
      <c r="K4728" s="20">
        <v>2</v>
      </c>
      <c r="L4728" s="20">
        <v>1</v>
      </c>
      <c r="M4728" s="20" t="s">
        <v>25</v>
      </c>
      <c r="N4728" s="20">
        <v>2400</v>
      </c>
      <c r="O4728" s="20">
        <v>1200</v>
      </c>
      <c r="P4728" s="43"/>
    </row>
    <row r="4729" s="1" customFormat="true" ht="35" customHeight="true" spans="1:16">
      <c r="A4729" s="17">
        <v>4726</v>
      </c>
      <c r="B4729" s="77" t="s">
        <v>4545</v>
      </c>
      <c r="C4729" s="44">
        <v>284</v>
      </c>
      <c r="D4729" s="20">
        <v>30</v>
      </c>
      <c r="E4729" s="24" t="s">
        <v>4793</v>
      </c>
      <c r="F4729" s="20" t="s">
        <v>4820</v>
      </c>
      <c r="G4729" s="20" t="s">
        <v>21</v>
      </c>
      <c r="H4729" s="20" t="s">
        <v>89</v>
      </c>
      <c r="I4729" s="20" t="s">
        <v>49</v>
      </c>
      <c r="J4729" s="20" t="s">
        <v>39</v>
      </c>
      <c r="K4729" s="20">
        <v>3</v>
      </c>
      <c r="L4729" s="20">
        <v>2</v>
      </c>
      <c r="M4729" s="20" t="s">
        <v>25</v>
      </c>
      <c r="N4729" s="20">
        <v>4800</v>
      </c>
      <c r="O4729" s="20">
        <v>2400</v>
      </c>
      <c r="P4729" s="43"/>
    </row>
    <row r="4730" s="1" customFormat="true" ht="35" customHeight="true" spans="1:16">
      <c r="A4730" s="17">
        <v>4727</v>
      </c>
      <c r="B4730" s="77" t="s">
        <v>4545</v>
      </c>
      <c r="C4730" s="44">
        <v>285</v>
      </c>
      <c r="D4730" s="20">
        <v>31</v>
      </c>
      <c r="E4730" s="24" t="s">
        <v>4793</v>
      </c>
      <c r="F4730" s="20" t="s">
        <v>4821</v>
      </c>
      <c r="G4730" s="20" t="s">
        <v>21</v>
      </c>
      <c r="H4730" s="20" t="s">
        <v>89</v>
      </c>
      <c r="I4730" s="20" t="s">
        <v>49</v>
      </c>
      <c r="J4730" s="20" t="s">
        <v>35</v>
      </c>
      <c r="K4730" s="20">
        <v>2</v>
      </c>
      <c r="L4730" s="20">
        <v>2</v>
      </c>
      <c r="M4730" s="20" t="s">
        <v>25</v>
      </c>
      <c r="N4730" s="20">
        <v>4800</v>
      </c>
      <c r="O4730" s="20">
        <v>2400</v>
      </c>
      <c r="P4730" s="43"/>
    </row>
    <row r="4731" s="1" customFormat="true" ht="35" customHeight="true" spans="1:16">
      <c r="A4731" s="17">
        <v>4728</v>
      </c>
      <c r="B4731" s="77" t="s">
        <v>4545</v>
      </c>
      <c r="C4731" s="44">
        <v>286</v>
      </c>
      <c r="D4731" s="20">
        <v>32</v>
      </c>
      <c r="E4731" s="24" t="s">
        <v>4793</v>
      </c>
      <c r="F4731" s="20" t="s">
        <v>4822</v>
      </c>
      <c r="G4731" s="20" t="s">
        <v>21</v>
      </c>
      <c r="H4731" s="20" t="s">
        <v>89</v>
      </c>
      <c r="I4731" s="20" t="s">
        <v>49</v>
      </c>
      <c r="J4731" s="20" t="s">
        <v>39</v>
      </c>
      <c r="K4731" s="20">
        <v>4</v>
      </c>
      <c r="L4731" s="20">
        <v>1</v>
      </c>
      <c r="M4731" s="20" t="s">
        <v>25</v>
      </c>
      <c r="N4731" s="20">
        <v>2400</v>
      </c>
      <c r="O4731" s="20">
        <v>1200</v>
      </c>
      <c r="P4731" s="43"/>
    </row>
    <row r="4732" s="1" customFormat="true" ht="35" customHeight="true" spans="1:16">
      <c r="A4732" s="17">
        <v>4729</v>
      </c>
      <c r="B4732" s="77" t="s">
        <v>4545</v>
      </c>
      <c r="C4732" s="44">
        <v>287</v>
      </c>
      <c r="D4732" s="18">
        <v>1</v>
      </c>
      <c r="E4732" s="24" t="s">
        <v>4823</v>
      </c>
      <c r="F4732" s="18" t="s">
        <v>4824</v>
      </c>
      <c r="G4732" s="18" t="s">
        <v>21</v>
      </c>
      <c r="H4732" s="18" t="s">
        <v>22</v>
      </c>
      <c r="I4732" s="18" t="s">
        <v>23</v>
      </c>
      <c r="J4732" s="18" t="s">
        <v>24</v>
      </c>
      <c r="K4732" s="18" t="s">
        <v>24</v>
      </c>
      <c r="L4732" s="18">
        <v>10</v>
      </c>
      <c r="M4732" s="20" t="s">
        <v>25</v>
      </c>
      <c r="N4732" s="18">
        <v>24000</v>
      </c>
      <c r="O4732" s="18">
        <v>12000</v>
      </c>
      <c r="P4732" s="43">
        <f ca="1">SUMIF(E:O,E4732,O:O)</f>
        <v>92400</v>
      </c>
    </row>
    <row r="4733" s="1" customFormat="true" ht="35" customHeight="true" spans="1:16">
      <c r="A4733" s="17">
        <v>4730</v>
      </c>
      <c r="B4733" s="77" t="s">
        <v>4545</v>
      </c>
      <c r="C4733" s="44">
        <v>288</v>
      </c>
      <c r="D4733" s="18">
        <v>2</v>
      </c>
      <c r="E4733" s="24" t="s">
        <v>4823</v>
      </c>
      <c r="F4733" s="18" t="s">
        <v>4825</v>
      </c>
      <c r="G4733" s="18" t="s">
        <v>21</v>
      </c>
      <c r="H4733" s="18" t="s">
        <v>89</v>
      </c>
      <c r="I4733" s="18" t="s">
        <v>49</v>
      </c>
      <c r="J4733" s="18" t="s">
        <v>35</v>
      </c>
      <c r="K4733" s="18">
        <v>3</v>
      </c>
      <c r="L4733" s="18">
        <v>5</v>
      </c>
      <c r="M4733" s="20" t="s">
        <v>25</v>
      </c>
      <c r="N4733" s="18">
        <v>12000</v>
      </c>
      <c r="O4733" s="18">
        <v>6000</v>
      </c>
      <c r="P4733" s="43"/>
    </row>
    <row r="4734" s="1" customFormat="true" ht="35" customHeight="true" spans="1:16">
      <c r="A4734" s="17">
        <v>4731</v>
      </c>
      <c r="B4734" s="77" t="s">
        <v>4545</v>
      </c>
      <c r="C4734" s="44">
        <v>289</v>
      </c>
      <c r="D4734" s="18">
        <v>3</v>
      </c>
      <c r="E4734" s="24" t="s">
        <v>4823</v>
      </c>
      <c r="F4734" s="18" t="s">
        <v>4826</v>
      </c>
      <c r="G4734" s="18" t="s">
        <v>21</v>
      </c>
      <c r="H4734" s="18" t="s">
        <v>22</v>
      </c>
      <c r="I4734" s="18" t="s">
        <v>31</v>
      </c>
      <c r="J4734" s="18" t="s">
        <v>32</v>
      </c>
      <c r="K4734" s="18">
        <v>1</v>
      </c>
      <c r="L4734" s="18">
        <v>5</v>
      </c>
      <c r="M4734" s="20" t="s">
        <v>25</v>
      </c>
      <c r="N4734" s="18">
        <v>12000</v>
      </c>
      <c r="O4734" s="18">
        <v>6000</v>
      </c>
      <c r="P4734" s="43"/>
    </row>
    <row r="4735" s="1" customFormat="true" ht="35" customHeight="true" spans="1:16">
      <c r="A4735" s="17">
        <v>4732</v>
      </c>
      <c r="B4735" s="77" t="s">
        <v>4545</v>
      </c>
      <c r="C4735" s="44">
        <v>290</v>
      </c>
      <c r="D4735" s="18">
        <v>4</v>
      </c>
      <c r="E4735" s="24" t="s">
        <v>4823</v>
      </c>
      <c r="F4735" s="18" t="s">
        <v>4827</v>
      </c>
      <c r="G4735" s="18" t="s">
        <v>21</v>
      </c>
      <c r="H4735" s="18" t="s">
        <v>22</v>
      </c>
      <c r="I4735" s="18" t="s">
        <v>31</v>
      </c>
      <c r="J4735" s="18" t="s">
        <v>39</v>
      </c>
      <c r="K4735" s="18">
        <v>2</v>
      </c>
      <c r="L4735" s="18">
        <v>9</v>
      </c>
      <c r="M4735" s="20" t="s">
        <v>25</v>
      </c>
      <c r="N4735" s="18">
        <v>21600</v>
      </c>
      <c r="O4735" s="18">
        <v>10800</v>
      </c>
      <c r="P4735" s="43"/>
    </row>
    <row r="4736" s="1" customFormat="true" ht="35" customHeight="true" spans="1:16">
      <c r="A4736" s="17">
        <v>4733</v>
      </c>
      <c r="B4736" s="77" t="s">
        <v>4545</v>
      </c>
      <c r="C4736" s="44">
        <v>291</v>
      </c>
      <c r="D4736" s="18">
        <v>5</v>
      </c>
      <c r="E4736" s="24" t="s">
        <v>4823</v>
      </c>
      <c r="F4736" s="18" t="s">
        <v>4828</v>
      </c>
      <c r="G4736" s="18" t="s">
        <v>21</v>
      </c>
      <c r="H4736" s="18" t="s">
        <v>22</v>
      </c>
      <c r="I4736" s="18" t="s">
        <v>31</v>
      </c>
      <c r="J4736" s="18" t="s">
        <v>35</v>
      </c>
      <c r="K4736" s="18">
        <v>3</v>
      </c>
      <c r="L4736" s="18">
        <v>4</v>
      </c>
      <c r="M4736" s="20" t="s">
        <v>25</v>
      </c>
      <c r="N4736" s="18">
        <v>9600</v>
      </c>
      <c r="O4736" s="18">
        <v>4800</v>
      </c>
      <c r="P4736" s="43"/>
    </row>
    <row r="4737" s="1" customFormat="true" ht="35" customHeight="true" spans="1:16">
      <c r="A4737" s="17">
        <v>4734</v>
      </c>
      <c r="B4737" s="77" t="s">
        <v>4545</v>
      </c>
      <c r="C4737" s="44">
        <v>292</v>
      </c>
      <c r="D4737" s="18">
        <v>6</v>
      </c>
      <c r="E4737" s="24" t="s">
        <v>4823</v>
      </c>
      <c r="F4737" s="18" t="s">
        <v>4829</v>
      </c>
      <c r="G4737" s="18" t="s">
        <v>21</v>
      </c>
      <c r="H4737" s="18" t="s">
        <v>22</v>
      </c>
      <c r="I4737" s="18" t="s">
        <v>146</v>
      </c>
      <c r="J4737" s="18" t="s">
        <v>24</v>
      </c>
      <c r="K4737" s="18" t="s">
        <v>24</v>
      </c>
      <c r="L4737" s="18">
        <v>3</v>
      </c>
      <c r="M4737" s="20" t="s">
        <v>25</v>
      </c>
      <c r="N4737" s="18">
        <v>7200</v>
      </c>
      <c r="O4737" s="18">
        <v>3600</v>
      </c>
      <c r="P4737" s="43"/>
    </row>
    <row r="4738" s="1" customFormat="true" ht="35" customHeight="true" spans="1:16">
      <c r="A4738" s="17">
        <v>4735</v>
      </c>
      <c r="B4738" s="77" t="s">
        <v>4545</v>
      </c>
      <c r="C4738" s="44">
        <v>293</v>
      </c>
      <c r="D4738" s="18">
        <v>7</v>
      </c>
      <c r="E4738" s="24" t="s">
        <v>4823</v>
      </c>
      <c r="F4738" s="18" t="s">
        <v>4830</v>
      </c>
      <c r="G4738" s="18" t="s">
        <v>21</v>
      </c>
      <c r="H4738" s="18" t="s">
        <v>22</v>
      </c>
      <c r="I4738" s="18" t="s">
        <v>31</v>
      </c>
      <c r="J4738" s="18" t="s">
        <v>35</v>
      </c>
      <c r="K4738" s="18">
        <v>2</v>
      </c>
      <c r="L4738" s="18">
        <v>2</v>
      </c>
      <c r="M4738" s="20" t="s">
        <v>25</v>
      </c>
      <c r="N4738" s="18">
        <v>4800</v>
      </c>
      <c r="O4738" s="18">
        <v>2400</v>
      </c>
      <c r="P4738" s="43"/>
    </row>
    <row r="4739" s="1" customFormat="true" ht="35" customHeight="true" spans="1:16">
      <c r="A4739" s="17">
        <v>4736</v>
      </c>
      <c r="B4739" s="77" t="s">
        <v>4545</v>
      </c>
      <c r="C4739" s="44">
        <v>294</v>
      </c>
      <c r="D4739" s="18">
        <v>8</v>
      </c>
      <c r="E4739" s="24" t="s">
        <v>4823</v>
      </c>
      <c r="F4739" s="18" t="s">
        <v>4831</v>
      </c>
      <c r="G4739" s="18" t="s">
        <v>21</v>
      </c>
      <c r="H4739" s="18" t="s">
        <v>89</v>
      </c>
      <c r="I4739" s="18" t="s">
        <v>49</v>
      </c>
      <c r="J4739" s="18" t="s">
        <v>39</v>
      </c>
      <c r="K4739" s="18">
        <v>1</v>
      </c>
      <c r="L4739" s="18">
        <v>10</v>
      </c>
      <c r="M4739" s="20" t="s">
        <v>25</v>
      </c>
      <c r="N4739" s="18">
        <v>24000</v>
      </c>
      <c r="O4739" s="18">
        <v>12000</v>
      </c>
      <c r="P4739" s="43"/>
    </row>
    <row r="4740" s="1" customFormat="true" ht="35" customHeight="true" spans="1:16">
      <c r="A4740" s="17">
        <v>4737</v>
      </c>
      <c r="B4740" s="77" t="s">
        <v>4545</v>
      </c>
      <c r="C4740" s="44">
        <v>295</v>
      </c>
      <c r="D4740" s="18">
        <v>9</v>
      </c>
      <c r="E4740" s="24" t="s">
        <v>4823</v>
      </c>
      <c r="F4740" s="18" t="s">
        <v>4832</v>
      </c>
      <c r="G4740" s="18" t="s">
        <v>21</v>
      </c>
      <c r="H4740" s="18" t="s">
        <v>89</v>
      </c>
      <c r="I4740" s="18" t="s">
        <v>49</v>
      </c>
      <c r="J4740" s="18" t="s">
        <v>35</v>
      </c>
      <c r="K4740" s="18">
        <v>2</v>
      </c>
      <c r="L4740" s="18">
        <v>5</v>
      </c>
      <c r="M4740" s="20" t="s">
        <v>25</v>
      </c>
      <c r="N4740" s="18">
        <v>12000</v>
      </c>
      <c r="O4740" s="18">
        <v>6000</v>
      </c>
      <c r="P4740" s="43"/>
    </row>
    <row r="4741" s="1" customFormat="true" ht="35" customHeight="true" spans="1:16">
      <c r="A4741" s="17">
        <v>4738</v>
      </c>
      <c r="B4741" s="77" t="s">
        <v>4545</v>
      </c>
      <c r="C4741" s="44">
        <v>296</v>
      </c>
      <c r="D4741" s="18">
        <v>10</v>
      </c>
      <c r="E4741" s="24" t="s">
        <v>4823</v>
      </c>
      <c r="F4741" s="18" t="s">
        <v>4833</v>
      </c>
      <c r="G4741" s="18" t="s">
        <v>21</v>
      </c>
      <c r="H4741" s="18" t="s">
        <v>89</v>
      </c>
      <c r="I4741" s="18" t="s">
        <v>49</v>
      </c>
      <c r="J4741" s="18" t="s">
        <v>39</v>
      </c>
      <c r="K4741" s="18">
        <v>1</v>
      </c>
      <c r="L4741" s="18">
        <v>10</v>
      </c>
      <c r="M4741" s="20" t="s">
        <v>25</v>
      </c>
      <c r="N4741" s="18">
        <v>24000</v>
      </c>
      <c r="O4741" s="18">
        <v>12000</v>
      </c>
      <c r="P4741" s="43"/>
    </row>
    <row r="4742" s="1" customFormat="true" ht="35" customHeight="true" spans="1:16">
      <c r="A4742" s="17">
        <v>4739</v>
      </c>
      <c r="B4742" s="77" t="s">
        <v>4545</v>
      </c>
      <c r="C4742" s="44">
        <v>297</v>
      </c>
      <c r="D4742" s="18">
        <v>11</v>
      </c>
      <c r="E4742" s="24" t="s">
        <v>4823</v>
      </c>
      <c r="F4742" s="18" t="s">
        <v>4834</v>
      </c>
      <c r="G4742" s="18" t="s">
        <v>21</v>
      </c>
      <c r="H4742" s="18" t="s">
        <v>89</v>
      </c>
      <c r="I4742" s="18" t="s">
        <v>49</v>
      </c>
      <c r="J4742" s="18" t="s">
        <v>32</v>
      </c>
      <c r="K4742" s="18">
        <v>1</v>
      </c>
      <c r="L4742" s="18">
        <v>5</v>
      </c>
      <c r="M4742" s="20" t="s">
        <v>25</v>
      </c>
      <c r="N4742" s="18">
        <v>12000</v>
      </c>
      <c r="O4742" s="18">
        <v>6000</v>
      </c>
      <c r="P4742" s="43"/>
    </row>
    <row r="4743" s="1" customFormat="true" ht="35" customHeight="true" spans="1:16">
      <c r="A4743" s="17">
        <v>4740</v>
      </c>
      <c r="B4743" s="77" t="s">
        <v>4545</v>
      </c>
      <c r="C4743" s="44">
        <v>298</v>
      </c>
      <c r="D4743" s="18">
        <v>12</v>
      </c>
      <c r="E4743" s="24" t="s">
        <v>4823</v>
      </c>
      <c r="F4743" s="18" t="s">
        <v>4835</v>
      </c>
      <c r="G4743" s="18" t="s">
        <v>21</v>
      </c>
      <c r="H4743" s="18" t="s">
        <v>22</v>
      </c>
      <c r="I4743" s="18" t="s">
        <v>31</v>
      </c>
      <c r="J4743" s="18" t="s">
        <v>39</v>
      </c>
      <c r="K4743" s="18">
        <v>3</v>
      </c>
      <c r="L4743" s="18">
        <v>1</v>
      </c>
      <c r="M4743" s="20" t="s">
        <v>25</v>
      </c>
      <c r="N4743" s="18">
        <v>2400</v>
      </c>
      <c r="O4743" s="18">
        <v>1200</v>
      </c>
      <c r="P4743" s="43"/>
    </row>
    <row r="4744" s="1" customFormat="true" ht="35" customHeight="true" spans="1:16">
      <c r="A4744" s="17">
        <v>4741</v>
      </c>
      <c r="B4744" s="77" t="s">
        <v>4545</v>
      </c>
      <c r="C4744" s="44">
        <v>299</v>
      </c>
      <c r="D4744" s="18">
        <v>13</v>
      </c>
      <c r="E4744" s="24" t="s">
        <v>4823</v>
      </c>
      <c r="F4744" s="18" t="s">
        <v>4836</v>
      </c>
      <c r="G4744" s="18" t="s">
        <v>21</v>
      </c>
      <c r="H4744" s="18" t="s">
        <v>42</v>
      </c>
      <c r="I4744" s="18" t="s">
        <v>43</v>
      </c>
      <c r="J4744" s="18" t="s">
        <v>24</v>
      </c>
      <c r="K4744" s="18" t="s">
        <v>24</v>
      </c>
      <c r="L4744" s="18">
        <v>2</v>
      </c>
      <c r="M4744" s="20" t="s">
        <v>25</v>
      </c>
      <c r="N4744" s="18">
        <v>4800</v>
      </c>
      <c r="O4744" s="18">
        <v>2400</v>
      </c>
      <c r="P4744" s="43"/>
    </row>
    <row r="4745" s="1" customFormat="true" ht="35" customHeight="true" spans="1:16">
      <c r="A4745" s="17">
        <v>4742</v>
      </c>
      <c r="B4745" s="77" t="s">
        <v>4545</v>
      </c>
      <c r="C4745" s="44">
        <v>300</v>
      </c>
      <c r="D4745" s="18">
        <v>14</v>
      </c>
      <c r="E4745" s="24" t="s">
        <v>4823</v>
      </c>
      <c r="F4745" s="18" t="s">
        <v>4837</v>
      </c>
      <c r="G4745" s="18" t="s">
        <v>21</v>
      </c>
      <c r="H4745" s="18" t="s">
        <v>89</v>
      </c>
      <c r="I4745" s="18" t="s">
        <v>49</v>
      </c>
      <c r="J4745" s="18" t="s">
        <v>39</v>
      </c>
      <c r="K4745" s="18">
        <v>3</v>
      </c>
      <c r="L4745" s="18">
        <v>3</v>
      </c>
      <c r="M4745" s="20" t="s">
        <v>25</v>
      </c>
      <c r="N4745" s="18">
        <v>7200</v>
      </c>
      <c r="O4745" s="18">
        <v>3600</v>
      </c>
      <c r="P4745" s="43"/>
    </row>
    <row r="4746" s="1" customFormat="true" ht="35" customHeight="true" spans="1:16">
      <c r="A4746" s="17">
        <v>4743</v>
      </c>
      <c r="B4746" s="77" t="s">
        <v>4545</v>
      </c>
      <c r="C4746" s="44">
        <v>301</v>
      </c>
      <c r="D4746" s="18">
        <v>15</v>
      </c>
      <c r="E4746" s="24" t="s">
        <v>4823</v>
      </c>
      <c r="F4746" s="18" t="s">
        <v>4838</v>
      </c>
      <c r="G4746" s="18" t="s">
        <v>21</v>
      </c>
      <c r="H4746" s="18" t="s">
        <v>89</v>
      </c>
      <c r="I4746" s="18" t="s">
        <v>49</v>
      </c>
      <c r="J4746" s="18" t="s">
        <v>39</v>
      </c>
      <c r="K4746" s="18">
        <v>2</v>
      </c>
      <c r="L4746" s="18">
        <v>3</v>
      </c>
      <c r="M4746" s="20" t="s">
        <v>25</v>
      </c>
      <c r="N4746" s="18">
        <v>7200</v>
      </c>
      <c r="O4746" s="18">
        <v>3600</v>
      </c>
      <c r="P4746" s="43"/>
    </row>
    <row r="4747" s="1" customFormat="true" ht="35" customHeight="true" spans="1:16">
      <c r="A4747" s="17">
        <v>4744</v>
      </c>
      <c r="B4747" s="77" t="s">
        <v>4545</v>
      </c>
      <c r="C4747" s="44">
        <v>302</v>
      </c>
      <c r="D4747" s="20">
        <v>1</v>
      </c>
      <c r="E4747" s="24" t="s">
        <v>4839</v>
      </c>
      <c r="F4747" s="20" t="s">
        <v>4840</v>
      </c>
      <c r="G4747" s="20" t="s">
        <v>21</v>
      </c>
      <c r="H4747" s="18" t="s">
        <v>22</v>
      </c>
      <c r="I4747" s="20" t="s">
        <v>23</v>
      </c>
      <c r="J4747" s="20" t="s">
        <v>24</v>
      </c>
      <c r="K4747" s="20" t="s">
        <v>24</v>
      </c>
      <c r="L4747" s="20">
        <v>8</v>
      </c>
      <c r="M4747" s="20" t="s">
        <v>25</v>
      </c>
      <c r="N4747" s="20">
        <v>19200</v>
      </c>
      <c r="O4747" s="20">
        <v>9600</v>
      </c>
      <c r="P4747" s="43">
        <f ca="1">SUMIF(E:O,E4747,O:O)</f>
        <v>56400</v>
      </c>
    </row>
    <row r="4748" s="1" customFormat="true" ht="35" customHeight="true" spans="1:16">
      <c r="A4748" s="17">
        <v>4745</v>
      </c>
      <c r="B4748" s="77" t="s">
        <v>4545</v>
      </c>
      <c r="C4748" s="44">
        <v>303</v>
      </c>
      <c r="D4748" s="20">
        <v>2</v>
      </c>
      <c r="E4748" s="24" t="s">
        <v>4839</v>
      </c>
      <c r="F4748" s="20" t="s">
        <v>4841</v>
      </c>
      <c r="G4748" s="20" t="s">
        <v>21</v>
      </c>
      <c r="H4748" s="18" t="s">
        <v>22</v>
      </c>
      <c r="I4748" s="20" t="s">
        <v>31</v>
      </c>
      <c r="J4748" s="20" t="s">
        <v>32</v>
      </c>
      <c r="K4748" s="20">
        <v>1</v>
      </c>
      <c r="L4748" s="20">
        <v>3</v>
      </c>
      <c r="M4748" s="20" t="s">
        <v>25</v>
      </c>
      <c r="N4748" s="20">
        <v>7200</v>
      </c>
      <c r="O4748" s="20">
        <v>3600</v>
      </c>
      <c r="P4748" s="43"/>
    </row>
    <row r="4749" s="1" customFormat="true" ht="35" customHeight="true" spans="1:16">
      <c r="A4749" s="17">
        <v>4746</v>
      </c>
      <c r="B4749" s="77" t="s">
        <v>4545</v>
      </c>
      <c r="C4749" s="44">
        <v>304</v>
      </c>
      <c r="D4749" s="20">
        <v>3</v>
      </c>
      <c r="E4749" s="24" t="s">
        <v>4839</v>
      </c>
      <c r="F4749" s="20" t="s">
        <v>4842</v>
      </c>
      <c r="G4749" s="20" t="s">
        <v>21</v>
      </c>
      <c r="H4749" s="18" t="s">
        <v>22</v>
      </c>
      <c r="I4749" s="20" t="s">
        <v>31</v>
      </c>
      <c r="J4749" s="20" t="s">
        <v>32</v>
      </c>
      <c r="K4749" s="20">
        <v>2</v>
      </c>
      <c r="L4749" s="20">
        <v>3</v>
      </c>
      <c r="M4749" s="20" t="s">
        <v>25</v>
      </c>
      <c r="N4749" s="20">
        <v>7200</v>
      </c>
      <c r="O4749" s="20">
        <v>3600</v>
      </c>
      <c r="P4749" s="43"/>
    </row>
    <row r="4750" s="1" customFormat="true" ht="35" customHeight="true" spans="1:16">
      <c r="A4750" s="17">
        <v>4747</v>
      </c>
      <c r="B4750" s="77" t="s">
        <v>4545</v>
      </c>
      <c r="C4750" s="44">
        <v>305</v>
      </c>
      <c r="D4750" s="20">
        <v>4</v>
      </c>
      <c r="E4750" s="24" t="s">
        <v>4839</v>
      </c>
      <c r="F4750" s="20" t="s">
        <v>4843</v>
      </c>
      <c r="G4750" s="20" t="s">
        <v>21</v>
      </c>
      <c r="H4750" s="18" t="s">
        <v>22</v>
      </c>
      <c r="I4750" s="20" t="s">
        <v>31</v>
      </c>
      <c r="J4750" s="20" t="s">
        <v>35</v>
      </c>
      <c r="K4750" s="20">
        <v>2</v>
      </c>
      <c r="L4750" s="20">
        <v>2</v>
      </c>
      <c r="M4750" s="20" t="s">
        <v>25</v>
      </c>
      <c r="N4750" s="20">
        <v>4800</v>
      </c>
      <c r="O4750" s="20">
        <v>2400</v>
      </c>
      <c r="P4750" s="43"/>
    </row>
    <row r="4751" s="1" customFormat="true" ht="35" customHeight="true" spans="1:16">
      <c r="A4751" s="17">
        <v>4748</v>
      </c>
      <c r="B4751" s="77" t="s">
        <v>4545</v>
      </c>
      <c r="C4751" s="44">
        <v>306</v>
      </c>
      <c r="D4751" s="20">
        <v>5</v>
      </c>
      <c r="E4751" s="24" t="s">
        <v>4839</v>
      </c>
      <c r="F4751" s="20" t="s">
        <v>4844</v>
      </c>
      <c r="G4751" s="20" t="s">
        <v>21</v>
      </c>
      <c r="H4751" s="18" t="s">
        <v>59</v>
      </c>
      <c r="I4751" s="20" t="s">
        <v>49</v>
      </c>
      <c r="J4751" s="20" t="s">
        <v>35</v>
      </c>
      <c r="K4751" s="20">
        <v>4</v>
      </c>
      <c r="L4751" s="20">
        <v>3</v>
      </c>
      <c r="M4751" s="20" t="s">
        <v>25</v>
      </c>
      <c r="N4751" s="20">
        <v>7200</v>
      </c>
      <c r="O4751" s="20">
        <v>3600</v>
      </c>
      <c r="P4751" s="43"/>
    </row>
    <row r="4752" s="1" customFormat="true" ht="35" customHeight="true" spans="1:16">
      <c r="A4752" s="17">
        <v>4749</v>
      </c>
      <c r="B4752" s="77" t="s">
        <v>4545</v>
      </c>
      <c r="C4752" s="44">
        <v>307</v>
      </c>
      <c r="D4752" s="20">
        <v>6</v>
      </c>
      <c r="E4752" s="24" t="s">
        <v>4839</v>
      </c>
      <c r="F4752" s="20" t="s">
        <v>4845</v>
      </c>
      <c r="G4752" s="20" t="s">
        <v>21</v>
      </c>
      <c r="H4752" s="18" t="s">
        <v>59</v>
      </c>
      <c r="I4752" s="20" t="s">
        <v>49</v>
      </c>
      <c r="J4752" s="20" t="s">
        <v>39</v>
      </c>
      <c r="K4752" s="20">
        <v>1</v>
      </c>
      <c r="L4752" s="20">
        <v>2</v>
      </c>
      <c r="M4752" s="20" t="s">
        <v>25</v>
      </c>
      <c r="N4752" s="20">
        <v>4800</v>
      </c>
      <c r="O4752" s="20">
        <v>2400</v>
      </c>
      <c r="P4752" s="43"/>
    </row>
    <row r="4753" s="1" customFormat="true" ht="35" customHeight="true" spans="1:16">
      <c r="A4753" s="17">
        <v>4750</v>
      </c>
      <c r="B4753" s="77" t="s">
        <v>4545</v>
      </c>
      <c r="C4753" s="44">
        <v>308</v>
      </c>
      <c r="D4753" s="20">
        <v>7</v>
      </c>
      <c r="E4753" s="24" t="s">
        <v>4839</v>
      </c>
      <c r="F4753" s="20" t="s">
        <v>4846</v>
      </c>
      <c r="G4753" s="20" t="s">
        <v>21</v>
      </c>
      <c r="H4753" s="18" t="s">
        <v>59</v>
      </c>
      <c r="I4753" s="20" t="s">
        <v>49</v>
      </c>
      <c r="J4753" s="20" t="s">
        <v>32</v>
      </c>
      <c r="K4753" s="20">
        <v>1</v>
      </c>
      <c r="L4753" s="20">
        <v>2</v>
      </c>
      <c r="M4753" s="20" t="s">
        <v>25</v>
      </c>
      <c r="N4753" s="20">
        <v>4800</v>
      </c>
      <c r="O4753" s="20">
        <v>2400</v>
      </c>
      <c r="P4753" s="43"/>
    </row>
    <row r="4754" s="1" customFormat="true" ht="35" customHeight="true" spans="1:16">
      <c r="A4754" s="17">
        <v>4751</v>
      </c>
      <c r="B4754" s="77" t="s">
        <v>4545</v>
      </c>
      <c r="C4754" s="44">
        <v>309</v>
      </c>
      <c r="D4754" s="20">
        <v>8</v>
      </c>
      <c r="E4754" s="24" t="s">
        <v>4839</v>
      </c>
      <c r="F4754" s="20" t="s">
        <v>4847</v>
      </c>
      <c r="G4754" s="20" t="s">
        <v>21</v>
      </c>
      <c r="H4754" s="18" t="s">
        <v>59</v>
      </c>
      <c r="I4754" s="20" t="s">
        <v>49</v>
      </c>
      <c r="J4754" s="20" t="s">
        <v>39</v>
      </c>
      <c r="K4754" s="20">
        <v>3</v>
      </c>
      <c r="L4754" s="20">
        <v>2</v>
      </c>
      <c r="M4754" s="20" t="s">
        <v>25</v>
      </c>
      <c r="N4754" s="20">
        <v>4800</v>
      </c>
      <c r="O4754" s="20">
        <v>2400</v>
      </c>
      <c r="P4754" s="43"/>
    </row>
    <row r="4755" s="1" customFormat="true" ht="35" customHeight="true" spans="1:16">
      <c r="A4755" s="17">
        <v>4752</v>
      </c>
      <c r="B4755" s="77" t="s">
        <v>4545</v>
      </c>
      <c r="C4755" s="44">
        <v>310</v>
      </c>
      <c r="D4755" s="20">
        <v>9</v>
      </c>
      <c r="E4755" s="24" t="s">
        <v>4839</v>
      </c>
      <c r="F4755" s="20" t="s">
        <v>4848</v>
      </c>
      <c r="G4755" s="20" t="s">
        <v>21</v>
      </c>
      <c r="H4755" s="18" t="s">
        <v>59</v>
      </c>
      <c r="I4755" s="20" t="s">
        <v>49</v>
      </c>
      <c r="J4755" s="20" t="s">
        <v>39</v>
      </c>
      <c r="K4755" s="20">
        <v>2</v>
      </c>
      <c r="L4755" s="20">
        <v>3</v>
      </c>
      <c r="M4755" s="20" t="s">
        <v>25</v>
      </c>
      <c r="N4755" s="20">
        <v>7200</v>
      </c>
      <c r="O4755" s="20">
        <v>3600</v>
      </c>
      <c r="P4755" s="43"/>
    </row>
    <row r="4756" s="1" customFormat="true" ht="35" customHeight="true" spans="1:16">
      <c r="A4756" s="17">
        <v>4753</v>
      </c>
      <c r="B4756" s="77" t="s">
        <v>4545</v>
      </c>
      <c r="C4756" s="44">
        <v>311</v>
      </c>
      <c r="D4756" s="20">
        <v>10</v>
      </c>
      <c r="E4756" s="24" t="s">
        <v>4839</v>
      </c>
      <c r="F4756" s="20" t="s">
        <v>4849</v>
      </c>
      <c r="G4756" s="20" t="s">
        <v>21</v>
      </c>
      <c r="H4756" s="20" t="s">
        <v>89</v>
      </c>
      <c r="I4756" s="20" t="s">
        <v>49</v>
      </c>
      <c r="J4756" s="20" t="s">
        <v>35</v>
      </c>
      <c r="K4756" s="20">
        <v>3</v>
      </c>
      <c r="L4756" s="20">
        <v>5</v>
      </c>
      <c r="M4756" s="20" t="s">
        <v>25</v>
      </c>
      <c r="N4756" s="20">
        <v>12000</v>
      </c>
      <c r="O4756" s="20">
        <v>6000</v>
      </c>
      <c r="P4756" s="43"/>
    </row>
    <row r="4757" s="1" customFormat="true" ht="35" customHeight="true" spans="1:16">
      <c r="A4757" s="17">
        <v>4754</v>
      </c>
      <c r="B4757" s="77" t="s">
        <v>4545</v>
      </c>
      <c r="C4757" s="44">
        <v>312</v>
      </c>
      <c r="D4757" s="20">
        <v>11</v>
      </c>
      <c r="E4757" s="24" t="s">
        <v>4839</v>
      </c>
      <c r="F4757" s="20" t="s">
        <v>4850</v>
      </c>
      <c r="G4757" s="20" t="s">
        <v>21</v>
      </c>
      <c r="H4757" s="18" t="s">
        <v>22</v>
      </c>
      <c r="I4757" s="20" t="s">
        <v>4851</v>
      </c>
      <c r="J4757" s="20" t="s">
        <v>24</v>
      </c>
      <c r="K4757" s="20">
        <v>1</v>
      </c>
      <c r="L4757" s="20">
        <v>1</v>
      </c>
      <c r="M4757" s="20" t="s">
        <v>25</v>
      </c>
      <c r="N4757" s="20">
        <v>2400</v>
      </c>
      <c r="O4757" s="20">
        <v>1200</v>
      </c>
      <c r="P4757" s="43"/>
    </row>
    <row r="4758" s="1" customFormat="true" ht="35" customHeight="true" spans="1:16">
      <c r="A4758" s="17">
        <v>4755</v>
      </c>
      <c r="B4758" s="77" t="s">
        <v>4545</v>
      </c>
      <c r="C4758" s="44">
        <v>313</v>
      </c>
      <c r="D4758" s="20">
        <v>12</v>
      </c>
      <c r="E4758" s="24" t="s">
        <v>4839</v>
      </c>
      <c r="F4758" s="20" t="s">
        <v>4852</v>
      </c>
      <c r="G4758" s="20" t="s">
        <v>21</v>
      </c>
      <c r="H4758" s="18" t="s">
        <v>22</v>
      </c>
      <c r="I4758" s="20" t="s">
        <v>31</v>
      </c>
      <c r="J4758" s="20" t="s">
        <v>39</v>
      </c>
      <c r="K4758" s="20">
        <v>1</v>
      </c>
      <c r="L4758" s="20">
        <v>5</v>
      </c>
      <c r="M4758" s="20" t="s">
        <v>25</v>
      </c>
      <c r="N4758" s="20">
        <v>12000</v>
      </c>
      <c r="O4758" s="20">
        <v>6000</v>
      </c>
      <c r="P4758" s="43"/>
    </row>
    <row r="4759" s="1" customFormat="true" ht="35" customHeight="true" spans="1:16">
      <c r="A4759" s="17">
        <v>4756</v>
      </c>
      <c r="B4759" s="77" t="s">
        <v>4545</v>
      </c>
      <c r="C4759" s="44">
        <v>314</v>
      </c>
      <c r="D4759" s="20">
        <v>13</v>
      </c>
      <c r="E4759" s="24" t="s">
        <v>4839</v>
      </c>
      <c r="F4759" s="20" t="s">
        <v>4853</v>
      </c>
      <c r="G4759" s="20" t="s">
        <v>21</v>
      </c>
      <c r="H4759" s="18" t="s">
        <v>22</v>
      </c>
      <c r="I4759" s="20" t="s">
        <v>31</v>
      </c>
      <c r="J4759" s="20" t="s">
        <v>39</v>
      </c>
      <c r="K4759" s="20">
        <v>2</v>
      </c>
      <c r="L4759" s="20">
        <v>1</v>
      </c>
      <c r="M4759" s="20" t="s">
        <v>25</v>
      </c>
      <c r="N4759" s="20">
        <v>2400</v>
      </c>
      <c r="O4759" s="20">
        <v>1200</v>
      </c>
      <c r="P4759" s="43"/>
    </row>
    <row r="4760" s="1" customFormat="true" ht="35" customHeight="true" spans="1:16">
      <c r="A4760" s="17">
        <v>4757</v>
      </c>
      <c r="B4760" s="77" t="s">
        <v>4545</v>
      </c>
      <c r="C4760" s="44">
        <v>315</v>
      </c>
      <c r="D4760" s="20">
        <v>14</v>
      </c>
      <c r="E4760" s="24" t="s">
        <v>4839</v>
      </c>
      <c r="F4760" s="20" t="s">
        <v>4854</v>
      </c>
      <c r="G4760" s="20" t="s">
        <v>21</v>
      </c>
      <c r="H4760" s="18" t="s">
        <v>22</v>
      </c>
      <c r="I4760" s="20" t="s">
        <v>31</v>
      </c>
      <c r="J4760" s="20" t="s">
        <v>35</v>
      </c>
      <c r="K4760" s="20">
        <v>4</v>
      </c>
      <c r="L4760" s="20">
        <v>5</v>
      </c>
      <c r="M4760" s="20" t="s">
        <v>25</v>
      </c>
      <c r="N4760" s="20">
        <v>12000</v>
      </c>
      <c r="O4760" s="20">
        <v>6000</v>
      </c>
      <c r="P4760" s="43"/>
    </row>
    <row r="4761" s="1" customFormat="true" ht="35" customHeight="true" spans="1:16">
      <c r="A4761" s="17">
        <v>4758</v>
      </c>
      <c r="B4761" s="77" t="s">
        <v>4545</v>
      </c>
      <c r="C4761" s="44">
        <v>316</v>
      </c>
      <c r="D4761" s="20">
        <v>15</v>
      </c>
      <c r="E4761" s="24" t="s">
        <v>4839</v>
      </c>
      <c r="F4761" s="20" t="s">
        <v>4855</v>
      </c>
      <c r="G4761" s="20" t="s">
        <v>21</v>
      </c>
      <c r="H4761" s="20" t="s">
        <v>89</v>
      </c>
      <c r="I4761" s="20" t="s">
        <v>49</v>
      </c>
      <c r="J4761" s="20" t="s">
        <v>39</v>
      </c>
      <c r="K4761" s="20">
        <v>4</v>
      </c>
      <c r="L4761" s="20">
        <v>1</v>
      </c>
      <c r="M4761" s="20" t="s">
        <v>25</v>
      </c>
      <c r="N4761" s="20">
        <v>2400</v>
      </c>
      <c r="O4761" s="20">
        <v>1200</v>
      </c>
      <c r="P4761" s="43"/>
    </row>
    <row r="4762" s="1" customFormat="true" ht="35" customHeight="true" spans="1:16">
      <c r="A4762" s="17">
        <v>4759</v>
      </c>
      <c r="B4762" s="77" t="s">
        <v>4545</v>
      </c>
      <c r="C4762" s="44">
        <v>317</v>
      </c>
      <c r="D4762" s="20">
        <v>16</v>
      </c>
      <c r="E4762" s="24" t="s">
        <v>4839</v>
      </c>
      <c r="F4762" s="20" t="s">
        <v>4856</v>
      </c>
      <c r="G4762" s="20" t="s">
        <v>21</v>
      </c>
      <c r="H4762" s="20" t="s">
        <v>89</v>
      </c>
      <c r="I4762" s="20" t="s">
        <v>49</v>
      </c>
      <c r="J4762" s="20" t="s">
        <v>35</v>
      </c>
      <c r="K4762" s="20">
        <v>2</v>
      </c>
      <c r="L4762" s="20">
        <v>1</v>
      </c>
      <c r="M4762" s="20" t="s">
        <v>25</v>
      </c>
      <c r="N4762" s="20">
        <v>2400</v>
      </c>
      <c r="O4762" s="20">
        <v>1200</v>
      </c>
      <c r="P4762" s="43"/>
    </row>
    <row r="4763" s="1" customFormat="true" ht="35" customHeight="true" spans="1:16">
      <c r="A4763" s="17">
        <v>4760</v>
      </c>
      <c r="B4763" s="77" t="s">
        <v>4545</v>
      </c>
      <c r="C4763" s="44">
        <v>318</v>
      </c>
      <c r="D4763" s="20">
        <v>1</v>
      </c>
      <c r="E4763" s="24" t="s">
        <v>4857</v>
      </c>
      <c r="F4763" s="20" t="s">
        <v>4858</v>
      </c>
      <c r="G4763" s="20" t="s">
        <v>21</v>
      </c>
      <c r="H4763" s="20" t="s">
        <v>22</v>
      </c>
      <c r="I4763" s="20" t="s">
        <v>31</v>
      </c>
      <c r="J4763" s="20" t="s">
        <v>32</v>
      </c>
      <c r="K4763" s="20">
        <v>1</v>
      </c>
      <c r="L4763" s="20">
        <v>6</v>
      </c>
      <c r="M4763" s="20" t="s">
        <v>25</v>
      </c>
      <c r="N4763" s="20">
        <v>14400</v>
      </c>
      <c r="O4763" s="20">
        <v>7200</v>
      </c>
      <c r="P4763" s="43">
        <f ca="1">SUMIF(E:O,E4763,O:O)</f>
        <v>106800</v>
      </c>
    </row>
    <row r="4764" s="1" customFormat="true" ht="35" customHeight="true" spans="1:16">
      <c r="A4764" s="17">
        <v>4761</v>
      </c>
      <c r="B4764" s="77" t="s">
        <v>4545</v>
      </c>
      <c r="C4764" s="44">
        <v>319</v>
      </c>
      <c r="D4764" s="20">
        <v>2</v>
      </c>
      <c r="E4764" s="24" t="s">
        <v>4857</v>
      </c>
      <c r="F4764" s="20" t="s">
        <v>4859</v>
      </c>
      <c r="G4764" s="20" t="s">
        <v>21</v>
      </c>
      <c r="H4764" s="20" t="s">
        <v>22</v>
      </c>
      <c r="I4764" s="20" t="s">
        <v>31</v>
      </c>
      <c r="J4764" s="20" t="s">
        <v>35</v>
      </c>
      <c r="K4764" s="20">
        <v>2</v>
      </c>
      <c r="L4764" s="20">
        <v>9</v>
      </c>
      <c r="M4764" s="20" t="s">
        <v>25</v>
      </c>
      <c r="N4764" s="20">
        <v>21600</v>
      </c>
      <c r="O4764" s="20">
        <v>10800</v>
      </c>
      <c r="P4764" s="43"/>
    </row>
    <row r="4765" s="1" customFormat="true" ht="35" customHeight="true" spans="1:16">
      <c r="A4765" s="17">
        <v>4762</v>
      </c>
      <c r="B4765" s="77" t="s">
        <v>4545</v>
      </c>
      <c r="C4765" s="44">
        <v>320</v>
      </c>
      <c r="D4765" s="20">
        <v>3</v>
      </c>
      <c r="E4765" s="24" t="s">
        <v>4857</v>
      </c>
      <c r="F4765" s="20" t="s">
        <v>4860</v>
      </c>
      <c r="G4765" s="20" t="s">
        <v>21</v>
      </c>
      <c r="H4765" s="20" t="s">
        <v>22</v>
      </c>
      <c r="I4765" s="20" t="s">
        <v>31</v>
      </c>
      <c r="J4765" s="20" t="s">
        <v>32</v>
      </c>
      <c r="K4765" s="20">
        <v>2</v>
      </c>
      <c r="L4765" s="20">
        <v>7</v>
      </c>
      <c r="M4765" s="20" t="s">
        <v>25</v>
      </c>
      <c r="N4765" s="20">
        <v>16800</v>
      </c>
      <c r="O4765" s="20">
        <v>8400</v>
      </c>
      <c r="P4765" s="43"/>
    </row>
    <row r="4766" s="1" customFormat="true" ht="35" customHeight="true" spans="1:16">
      <c r="A4766" s="17">
        <v>4763</v>
      </c>
      <c r="B4766" s="77" t="s">
        <v>4545</v>
      </c>
      <c r="C4766" s="44">
        <v>321</v>
      </c>
      <c r="D4766" s="20">
        <v>4</v>
      </c>
      <c r="E4766" s="24" t="s">
        <v>4857</v>
      </c>
      <c r="F4766" s="20" t="s">
        <v>4861</v>
      </c>
      <c r="G4766" s="20" t="s">
        <v>21</v>
      </c>
      <c r="H4766" s="20" t="s">
        <v>22</v>
      </c>
      <c r="I4766" s="20" t="s">
        <v>31</v>
      </c>
      <c r="J4766" s="20" t="s">
        <v>39</v>
      </c>
      <c r="K4766" s="20">
        <v>2</v>
      </c>
      <c r="L4766" s="20">
        <v>7</v>
      </c>
      <c r="M4766" s="20" t="s">
        <v>25</v>
      </c>
      <c r="N4766" s="20">
        <v>16800</v>
      </c>
      <c r="O4766" s="20">
        <v>8400</v>
      </c>
      <c r="P4766" s="43"/>
    </row>
    <row r="4767" s="1" customFormat="true" ht="35" customHeight="true" spans="1:16">
      <c r="A4767" s="17">
        <v>4764</v>
      </c>
      <c r="B4767" s="77" t="s">
        <v>4545</v>
      </c>
      <c r="C4767" s="44">
        <v>322</v>
      </c>
      <c r="D4767" s="20">
        <v>5</v>
      </c>
      <c r="E4767" s="24" t="s">
        <v>4857</v>
      </c>
      <c r="F4767" s="20" t="s">
        <v>4862</v>
      </c>
      <c r="G4767" s="20" t="s">
        <v>21</v>
      </c>
      <c r="H4767" s="20" t="s">
        <v>59</v>
      </c>
      <c r="I4767" s="20" t="s">
        <v>49</v>
      </c>
      <c r="J4767" s="20" t="s">
        <v>35</v>
      </c>
      <c r="K4767" s="20">
        <v>3</v>
      </c>
      <c r="L4767" s="20">
        <v>6</v>
      </c>
      <c r="M4767" s="20" t="s">
        <v>25</v>
      </c>
      <c r="N4767" s="20">
        <v>14400</v>
      </c>
      <c r="O4767" s="20">
        <v>7200</v>
      </c>
      <c r="P4767" s="43"/>
    </row>
    <row r="4768" s="1" customFormat="true" ht="35" customHeight="true" spans="1:16">
      <c r="A4768" s="17">
        <v>4765</v>
      </c>
      <c r="B4768" s="77" t="s">
        <v>4545</v>
      </c>
      <c r="C4768" s="44">
        <v>323</v>
      </c>
      <c r="D4768" s="20">
        <v>6</v>
      </c>
      <c r="E4768" s="24" t="s">
        <v>4857</v>
      </c>
      <c r="F4768" s="20" t="s">
        <v>4863</v>
      </c>
      <c r="G4768" s="20" t="s">
        <v>21</v>
      </c>
      <c r="H4768" s="20" t="s">
        <v>59</v>
      </c>
      <c r="I4768" s="20" t="s">
        <v>49</v>
      </c>
      <c r="J4768" s="20" t="s">
        <v>35</v>
      </c>
      <c r="K4768" s="20">
        <v>1</v>
      </c>
      <c r="L4768" s="20">
        <v>7</v>
      </c>
      <c r="M4768" s="20" t="s">
        <v>25</v>
      </c>
      <c r="N4768" s="20">
        <v>16800</v>
      </c>
      <c r="O4768" s="20">
        <v>8400</v>
      </c>
      <c r="P4768" s="43"/>
    </row>
    <row r="4769" s="1" customFormat="true" ht="35" customHeight="true" spans="1:16">
      <c r="A4769" s="17">
        <v>4766</v>
      </c>
      <c r="B4769" s="77" t="s">
        <v>4545</v>
      </c>
      <c r="C4769" s="44">
        <v>324</v>
      </c>
      <c r="D4769" s="20">
        <v>7</v>
      </c>
      <c r="E4769" s="24" t="s">
        <v>4857</v>
      </c>
      <c r="F4769" s="20" t="s">
        <v>4864</v>
      </c>
      <c r="G4769" s="20" t="s">
        <v>21</v>
      </c>
      <c r="H4769" s="20" t="s">
        <v>59</v>
      </c>
      <c r="I4769" s="20" t="s">
        <v>49</v>
      </c>
      <c r="J4769" s="20" t="s">
        <v>35</v>
      </c>
      <c r="K4769" s="20">
        <v>2</v>
      </c>
      <c r="L4769" s="20">
        <v>5</v>
      </c>
      <c r="M4769" s="20" t="s">
        <v>25</v>
      </c>
      <c r="N4769" s="20">
        <v>12000</v>
      </c>
      <c r="O4769" s="20">
        <v>6000</v>
      </c>
      <c r="P4769" s="43"/>
    </row>
    <row r="4770" s="1" customFormat="true" ht="35" customHeight="true" spans="1:16">
      <c r="A4770" s="17">
        <v>4767</v>
      </c>
      <c r="B4770" s="77" t="s">
        <v>4545</v>
      </c>
      <c r="C4770" s="44">
        <v>325</v>
      </c>
      <c r="D4770" s="20">
        <v>8</v>
      </c>
      <c r="E4770" s="24" t="s">
        <v>4857</v>
      </c>
      <c r="F4770" s="20" t="s">
        <v>4865</v>
      </c>
      <c r="G4770" s="20" t="s">
        <v>21</v>
      </c>
      <c r="H4770" s="20" t="s">
        <v>59</v>
      </c>
      <c r="I4770" s="20" t="s">
        <v>49</v>
      </c>
      <c r="J4770" s="20" t="s">
        <v>35</v>
      </c>
      <c r="K4770" s="20">
        <v>2</v>
      </c>
      <c r="L4770" s="20">
        <v>8</v>
      </c>
      <c r="M4770" s="20" t="s">
        <v>25</v>
      </c>
      <c r="N4770" s="20">
        <v>19200</v>
      </c>
      <c r="O4770" s="20">
        <v>9600</v>
      </c>
      <c r="P4770" s="43"/>
    </row>
    <row r="4771" s="1" customFormat="true" ht="35" customHeight="true" spans="1:16">
      <c r="A4771" s="17">
        <v>4768</v>
      </c>
      <c r="B4771" s="77" t="s">
        <v>4545</v>
      </c>
      <c r="C4771" s="44">
        <v>326</v>
      </c>
      <c r="D4771" s="20">
        <v>9</v>
      </c>
      <c r="E4771" s="24" t="s">
        <v>4857</v>
      </c>
      <c r="F4771" s="20" t="s">
        <v>4866</v>
      </c>
      <c r="G4771" s="20" t="s">
        <v>21</v>
      </c>
      <c r="H4771" s="20" t="s">
        <v>22</v>
      </c>
      <c r="I4771" s="20" t="s">
        <v>31</v>
      </c>
      <c r="J4771" s="20" t="s">
        <v>39</v>
      </c>
      <c r="K4771" s="20">
        <v>1</v>
      </c>
      <c r="L4771" s="20">
        <v>6</v>
      </c>
      <c r="M4771" s="20" t="s">
        <v>25</v>
      </c>
      <c r="N4771" s="20">
        <v>14400</v>
      </c>
      <c r="O4771" s="20">
        <v>7200</v>
      </c>
      <c r="P4771" s="43"/>
    </row>
    <row r="4772" s="1" customFormat="true" ht="35" customHeight="true" spans="1:16">
      <c r="A4772" s="17">
        <v>4769</v>
      </c>
      <c r="B4772" s="77" t="s">
        <v>4545</v>
      </c>
      <c r="C4772" s="44">
        <v>327</v>
      </c>
      <c r="D4772" s="20">
        <v>10</v>
      </c>
      <c r="E4772" s="24" t="s">
        <v>4857</v>
      </c>
      <c r="F4772" s="20" t="s">
        <v>4867</v>
      </c>
      <c r="G4772" s="20" t="s">
        <v>21</v>
      </c>
      <c r="H4772" s="20" t="s">
        <v>22</v>
      </c>
      <c r="I4772" s="20" t="s">
        <v>31</v>
      </c>
      <c r="J4772" s="20" t="s">
        <v>35</v>
      </c>
      <c r="K4772" s="20">
        <v>3</v>
      </c>
      <c r="L4772" s="20">
        <v>3</v>
      </c>
      <c r="M4772" s="20" t="s">
        <v>25</v>
      </c>
      <c r="N4772" s="20">
        <v>7200</v>
      </c>
      <c r="O4772" s="20">
        <v>3600</v>
      </c>
      <c r="P4772" s="43"/>
    </row>
    <row r="4773" s="1" customFormat="true" ht="35" customHeight="true" spans="1:16">
      <c r="A4773" s="17">
        <v>4770</v>
      </c>
      <c r="B4773" s="77" t="s">
        <v>4545</v>
      </c>
      <c r="C4773" s="44">
        <v>328</v>
      </c>
      <c r="D4773" s="20">
        <v>11</v>
      </c>
      <c r="E4773" s="24" t="s">
        <v>4857</v>
      </c>
      <c r="F4773" s="20" t="s">
        <v>4868</v>
      </c>
      <c r="G4773" s="20" t="s">
        <v>21</v>
      </c>
      <c r="H4773" s="20" t="s">
        <v>89</v>
      </c>
      <c r="I4773" s="20" t="s">
        <v>49</v>
      </c>
      <c r="J4773" s="20" t="s">
        <v>32</v>
      </c>
      <c r="K4773" s="20">
        <v>1</v>
      </c>
      <c r="L4773" s="20">
        <v>5</v>
      </c>
      <c r="M4773" s="20" t="s">
        <v>25</v>
      </c>
      <c r="N4773" s="20">
        <v>12000</v>
      </c>
      <c r="O4773" s="20">
        <v>6000</v>
      </c>
      <c r="P4773" s="43"/>
    </row>
    <row r="4774" s="1" customFormat="true" ht="35" customHeight="true" spans="1:16">
      <c r="A4774" s="17">
        <v>4771</v>
      </c>
      <c r="B4774" s="77" t="s">
        <v>4545</v>
      </c>
      <c r="C4774" s="44">
        <v>329</v>
      </c>
      <c r="D4774" s="20">
        <v>12</v>
      </c>
      <c r="E4774" s="24" t="s">
        <v>4857</v>
      </c>
      <c r="F4774" s="90" t="s">
        <v>4869</v>
      </c>
      <c r="G4774" s="20" t="s">
        <v>21</v>
      </c>
      <c r="H4774" s="20" t="s">
        <v>59</v>
      </c>
      <c r="I4774" s="20" t="s">
        <v>49</v>
      </c>
      <c r="J4774" s="20" t="s">
        <v>32</v>
      </c>
      <c r="K4774" s="20">
        <v>2</v>
      </c>
      <c r="L4774" s="20">
        <v>6</v>
      </c>
      <c r="M4774" s="20" t="s">
        <v>25</v>
      </c>
      <c r="N4774" s="20">
        <v>14400</v>
      </c>
      <c r="O4774" s="20">
        <v>7200</v>
      </c>
      <c r="P4774" s="43"/>
    </row>
    <row r="4775" s="1" customFormat="true" ht="35" customHeight="true" spans="1:16">
      <c r="A4775" s="17">
        <v>4772</v>
      </c>
      <c r="B4775" s="77" t="s">
        <v>4545</v>
      </c>
      <c r="C4775" s="44">
        <v>330</v>
      </c>
      <c r="D4775" s="20">
        <v>13</v>
      </c>
      <c r="E4775" s="24" t="s">
        <v>4857</v>
      </c>
      <c r="F4775" s="20" t="s">
        <v>4870</v>
      </c>
      <c r="G4775" s="20" t="s">
        <v>21</v>
      </c>
      <c r="H4775" s="20" t="s">
        <v>59</v>
      </c>
      <c r="I4775" s="20" t="s">
        <v>49</v>
      </c>
      <c r="J4775" s="20" t="s">
        <v>39</v>
      </c>
      <c r="K4775" s="20">
        <v>3</v>
      </c>
      <c r="L4775" s="20">
        <v>3</v>
      </c>
      <c r="M4775" s="20" t="s">
        <v>25</v>
      </c>
      <c r="N4775" s="20">
        <v>7200</v>
      </c>
      <c r="O4775" s="20">
        <v>3600</v>
      </c>
      <c r="P4775" s="43"/>
    </row>
    <row r="4776" s="1" customFormat="true" ht="35" customHeight="true" spans="1:16">
      <c r="A4776" s="17">
        <v>4773</v>
      </c>
      <c r="B4776" s="77" t="s">
        <v>4545</v>
      </c>
      <c r="C4776" s="44">
        <v>331</v>
      </c>
      <c r="D4776" s="20">
        <v>14</v>
      </c>
      <c r="E4776" s="24" t="s">
        <v>4857</v>
      </c>
      <c r="F4776" s="20" t="s">
        <v>4871</v>
      </c>
      <c r="G4776" s="20" t="s">
        <v>21</v>
      </c>
      <c r="H4776" s="20" t="s">
        <v>89</v>
      </c>
      <c r="I4776" s="20" t="s">
        <v>49</v>
      </c>
      <c r="J4776" s="20" t="s">
        <v>39</v>
      </c>
      <c r="K4776" s="20">
        <v>2</v>
      </c>
      <c r="L4776" s="20">
        <v>7</v>
      </c>
      <c r="M4776" s="20" t="s">
        <v>25</v>
      </c>
      <c r="N4776" s="20">
        <v>16800</v>
      </c>
      <c r="O4776" s="20">
        <v>8400</v>
      </c>
      <c r="P4776" s="43"/>
    </row>
    <row r="4777" s="1" customFormat="true" ht="35" customHeight="true" spans="1:16">
      <c r="A4777" s="17">
        <v>4774</v>
      </c>
      <c r="B4777" s="77" t="s">
        <v>4545</v>
      </c>
      <c r="C4777" s="44">
        <v>332</v>
      </c>
      <c r="D4777" s="20">
        <v>15</v>
      </c>
      <c r="E4777" s="24" t="s">
        <v>4857</v>
      </c>
      <c r="F4777" s="20" t="s">
        <v>4872</v>
      </c>
      <c r="G4777" s="20" t="s">
        <v>21</v>
      </c>
      <c r="H4777" s="20" t="s">
        <v>22</v>
      </c>
      <c r="I4777" s="20" t="s">
        <v>31</v>
      </c>
      <c r="J4777" s="20" t="s">
        <v>35</v>
      </c>
      <c r="K4777" s="20">
        <v>1</v>
      </c>
      <c r="L4777" s="20">
        <v>1</v>
      </c>
      <c r="M4777" s="20" t="s">
        <v>25</v>
      </c>
      <c r="N4777" s="20">
        <v>2400</v>
      </c>
      <c r="O4777" s="20">
        <v>1200</v>
      </c>
      <c r="P4777" s="43"/>
    </row>
    <row r="4778" s="1" customFormat="true" ht="35" customHeight="true" spans="1:16">
      <c r="A4778" s="17">
        <v>4775</v>
      </c>
      <c r="B4778" s="77" t="s">
        <v>4545</v>
      </c>
      <c r="C4778" s="44">
        <v>333</v>
      </c>
      <c r="D4778" s="20">
        <v>16</v>
      </c>
      <c r="E4778" s="24" t="s">
        <v>4857</v>
      </c>
      <c r="F4778" s="20" t="s">
        <v>3465</v>
      </c>
      <c r="G4778" s="20" t="s">
        <v>21</v>
      </c>
      <c r="H4778" s="20" t="s">
        <v>22</v>
      </c>
      <c r="I4778" s="20" t="s">
        <v>31</v>
      </c>
      <c r="J4778" s="20" t="s">
        <v>39</v>
      </c>
      <c r="K4778" s="20">
        <v>3</v>
      </c>
      <c r="L4778" s="20">
        <v>1</v>
      </c>
      <c r="M4778" s="20" t="s">
        <v>25</v>
      </c>
      <c r="N4778" s="20">
        <v>2400</v>
      </c>
      <c r="O4778" s="20">
        <v>1200</v>
      </c>
      <c r="P4778" s="43"/>
    </row>
    <row r="4779" s="1" customFormat="true" ht="35" customHeight="true" spans="1:16">
      <c r="A4779" s="17">
        <v>4776</v>
      </c>
      <c r="B4779" s="77" t="s">
        <v>4545</v>
      </c>
      <c r="C4779" s="44">
        <v>334</v>
      </c>
      <c r="D4779" s="20">
        <v>17</v>
      </c>
      <c r="E4779" s="24" t="s">
        <v>4857</v>
      </c>
      <c r="F4779" s="20" t="s">
        <v>4873</v>
      </c>
      <c r="G4779" s="20" t="s">
        <v>21</v>
      </c>
      <c r="H4779" s="20" t="s">
        <v>22</v>
      </c>
      <c r="I4779" s="20" t="s">
        <v>31</v>
      </c>
      <c r="J4779" s="20" t="s">
        <v>35</v>
      </c>
      <c r="K4779" s="20">
        <v>3</v>
      </c>
      <c r="L4779" s="20">
        <v>2</v>
      </c>
      <c r="M4779" s="20" t="s">
        <v>25</v>
      </c>
      <c r="N4779" s="20">
        <v>4800</v>
      </c>
      <c r="O4779" s="20">
        <v>2400</v>
      </c>
      <c r="P4779" s="43"/>
    </row>
    <row r="4780" s="1" customFormat="true" ht="35" customHeight="true" spans="1:16">
      <c r="A4780" s="17">
        <v>4777</v>
      </c>
      <c r="B4780" s="77" t="s">
        <v>4545</v>
      </c>
      <c r="C4780" s="44">
        <v>335</v>
      </c>
      <c r="D4780" s="20">
        <v>1</v>
      </c>
      <c r="E4780" s="24" t="s">
        <v>4874</v>
      </c>
      <c r="F4780" s="18" t="s">
        <v>4875</v>
      </c>
      <c r="G4780" s="20" t="s">
        <v>21</v>
      </c>
      <c r="H4780" s="18" t="s">
        <v>786</v>
      </c>
      <c r="I4780" s="18" t="s">
        <v>29</v>
      </c>
      <c r="J4780" s="20" t="s">
        <v>24</v>
      </c>
      <c r="K4780" s="20" t="s">
        <v>24</v>
      </c>
      <c r="L4780" s="20">
        <v>10</v>
      </c>
      <c r="M4780" s="20" t="s">
        <v>25</v>
      </c>
      <c r="N4780" s="20">
        <v>24000</v>
      </c>
      <c r="O4780" s="20">
        <v>12000</v>
      </c>
      <c r="P4780" s="51">
        <f ca="1">SUMIF(E:O,E4780,O:O)</f>
        <v>291600</v>
      </c>
    </row>
    <row r="4781" s="1" customFormat="true" ht="35" customHeight="true" spans="1:16">
      <c r="A4781" s="17">
        <v>4778</v>
      </c>
      <c r="B4781" s="77" t="s">
        <v>4545</v>
      </c>
      <c r="C4781" s="44">
        <v>336</v>
      </c>
      <c r="D4781" s="20">
        <v>2</v>
      </c>
      <c r="E4781" s="24" t="s">
        <v>4874</v>
      </c>
      <c r="F4781" s="18" t="s">
        <v>4876</v>
      </c>
      <c r="G4781" s="20" t="s">
        <v>21</v>
      </c>
      <c r="H4781" s="18" t="s">
        <v>786</v>
      </c>
      <c r="I4781" s="20" t="s">
        <v>146</v>
      </c>
      <c r="J4781" s="20" t="s">
        <v>24</v>
      </c>
      <c r="K4781" s="20" t="s">
        <v>24</v>
      </c>
      <c r="L4781" s="20">
        <v>10</v>
      </c>
      <c r="M4781" s="20" t="s">
        <v>25</v>
      </c>
      <c r="N4781" s="20">
        <v>24000</v>
      </c>
      <c r="O4781" s="20">
        <v>12000</v>
      </c>
      <c r="P4781" s="52"/>
    </row>
    <row r="4782" s="1" customFormat="true" ht="35" customHeight="true" spans="1:16">
      <c r="A4782" s="17">
        <v>4779</v>
      </c>
      <c r="B4782" s="77" t="s">
        <v>4545</v>
      </c>
      <c r="C4782" s="44">
        <v>337</v>
      </c>
      <c r="D4782" s="20">
        <v>3</v>
      </c>
      <c r="E4782" s="24" t="s">
        <v>4874</v>
      </c>
      <c r="F4782" s="18" t="s">
        <v>4877</v>
      </c>
      <c r="G4782" s="20" t="s">
        <v>21</v>
      </c>
      <c r="H4782" s="18" t="s">
        <v>786</v>
      </c>
      <c r="I4782" s="20" t="s">
        <v>31</v>
      </c>
      <c r="J4782" s="20" t="s">
        <v>32</v>
      </c>
      <c r="K4782" s="20">
        <v>1</v>
      </c>
      <c r="L4782" s="20">
        <v>10</v>
      </c>
      <c r="M4782" s="20" t="s">
        <v>25</v>
      </c>
      <c r="N4782" s="20">
        <v>24000</v>
      </c>
      <c r="O4782" s="20">
        <v>12000</v>
      </c>
      <c r="P4782" s="52"/>
    </row>
    <row r="4783" s="1" customFormat="true" ht="35" customHeight="true" spans="1:16">
      <c r="A4783" s="17">
        <v>4780</v>
      </c>
      <c r="B4783" s="77" t="s">
        <v>4545</v>
      </c>
      <c r="C4783" s="44">
        <v>338</v>
      </c>
      <c r="D4783" s="20">
        <v>4</v>
      </c>
      <c r="E4783" s="24" t="s">
        <v>4874</v>
      </c>
      <c r="F4783" s="18" t="s">
        <v>4878</v>
      </c>
      <c r="G4783" s="20" t="s">
        <v>21</v>
      </c>
      <c r="H4783" s="18" t="s">
        <v>786</v>
      </c>
      <c r="I4783" s="20" t="s">
        <v>27</v>
      </c>
      <c r="J4783" s="20" t="s">
        <v>24</v>
      </c>
      <c r="K4783" s="20" t="s">
        <v>24</v>
      </c>
      <c r="L4783" s="20">
        <v>5</v>
      </c>
      <c r="M4783" s="20" t="s">
        <v>25</v>
      </c>
      <c r="N4783" s="20">
        <v>12000</v>
      </c>
      <c r="O4783" s="20">
        <v>6000</v>
      </c>
      <c r="P4783" s="52"/>
    </row>
    <row r="4784" s="1" customFormat="true" ht="35" customHeight="true" spans="1:16">
      <c r="A4784" s="17">
        <v>4781</v>
      </c>
      <c r="B4784" s="77" t="s">
        <v>4545</v>
      </c>
      <c r="C4784" s="44">
        <v>339</v>
      </c>
      <c r="D4784" s="20">
        <v>5</v>
      </c>
      <c r="E4784" s="24" t="s">
        <v>4874</v>
      </c>
      <c r="F4784" s="18" t="s">
        <v>4879</v>
      </c>
      <c r="G4784" s="20" t="s">
        <v>21</v>
      </c>
      <c r="H4784" s="18" t="s">
        <v>786</v>
      </c>
      <c r="I4784" s="20" t="s">
        <v>64</v>
      </c>
      <c r="J4784" s="20" t="s">
        <v>24</v>
      </c>
      <c r="K4784" s="20" t="s">
        <v>24</v>
      </c>
      <c r="L4784" s="20">
        <v>5</v>
      </c>
      <c r="M4784" s="20" t="s">
        <v>25</v>
      </c>
      <c r="N4784" s="20">
        <v>12000</v>
      </c>
      <c r="O4784" s="20">
        <v>6000</v>
      </c>
      <c r="P4784" s="52"/>
    </row>
    <row r="4785" s="1" customFormat="true" ht="35" customHeight="true" spans="1:16">
      <c r="A4785" s="17">
        <v>4782</v>
      </c>
      <c r="B4785" s="77" t="s">
        <v>4545</v>
      </c>
      <c r="C4785" s="44">
        <v>340</v>
      </c>
      <c r="D4785" s="20">
        <v>6</v>
      </c>
      <c r="E4785" s="24" t="s">
        <v>4874</v>
      </c>
      <c r="F4785" s="20" t="s">
        <v>4880</v>
      </c>
      <c r="G4785" s="20" t="s">
        <v>21</v>
      </c>
      <c r="H4785" s="18" t="s">
        <v>786</v>
      </c>
      <c r="I4785" s="20" t="s">
        <v>31</v>
      </c>
      <c r="J4785" s="20" t="s">
        <v>35</v>
      </c>
      <c r="K4785" s="20">
        <v>2</v>
      </c>
      <c r="L4785" s="20">
        <v>7</v>
      </c>
      <c r="M4785" s="20" t="s">
        <v>25</v>
      </c>
      <c r="N4785" s="20">
        <v>16800</v>
      </c>
      <c r="O4785" s="20">
        <v>8400</v>
      </c>
      <c r="P4785" s="52"/>
    </row>
    <row r="4786" s="1" customFormat="true" ht="35" customHeight="true" spans="1:16">
      <c r="A4786" s="17">
        <v>4783</v>
      </c>
      <c r="B4786" s="77" t="s">
        <v>4545</v>
      </c>
      <c r="C4786" s="44">
        <v>341</v>
      </c>
      <c r="D4786" s="20">
        <v>7</v>
      </c>
      <c r="E4786" s="24" t="s">
        <v>4874</v>
      </c>
      <c r="F4786" s="18" t="s">
        <v>4881</v>
      </c>
      <c r="G4786" s="20" t="s">
        <v>21</v>
      </c>
      <c r="H4786" s="18" t="s">
        <v>786</v>
      </c>
      <c r="I4786" s="20" t="s">
        <v>31</v>
      </c>
      <c r="J4786" s="20" t="s">
        <v>35</v>
      </c>
      <c r="K4786" s="20">
        <v>3</v>
      </c>
      <c r="L4786" s="20">
        <v>5</v>
      </c>
      <c r="M4786" s="20" t="s">
        <v>25</v>
      </c>
      <c r="N4786" s="20">
        <v>12000</v>
      </c>
      <c r="O4786" s="20">
        <v>6000</v>
      </c>
      <c r="P4786" s="52"/>
    </row>
    <row r="4787" s="1" customFormat="true" ht="35" customHeight="true" spans="1:16">
      <c r="A4787" s="17">
        <v>4784</v>
      </c>
      <c r="B4787" s="77" t="s">
        <v>4545</v>
      </c>
      <c r="C4787" s="44">
        <v>342</v>
      </c>
      <c r="D4787" s="20">
        <v>8</v>
      </c>
      <c r="E4787" s="24" t="s">
        <v>4874</v>
      </c>
      <c r="F4787" s="18" t="s">
        <v>4882</v>
      </c>
      <c r="G4787" s="20" t="s">
        <v>21</v>
      </c>
      <c r="H4787" s="18" t="s">
        <v>786</v>
      </c>
      <c r="I4787" s="20" t="s">
        <v>31</v>
      </c>
      <c r="J4787" s="20" t="s">
        <v>35</v>
      </c>
      <c r="K4787" s="20">
        <v>4</v>
      </c>
      <c r="L4787" s="20">
        <v>3</v>
      </c>
      <c r="M4787" s="20" t="s">
        <v>25</v>
      </c>
      <c r="N4787" s="20">
        <v>7200</v>
      </c>
      <c r="O4787" s="20">
        <v>3600</v>
      </c>
      <c r="P4787" s="52"/>
    </row>
    <row r="4788" s="1" customFormat="true" ht="35" customHeight="true" spans="1:16">
      <c r="A4788" s="17">
        <v>4785</v>
      </c>
      <c r="B4788" s="77" t="s">
        <v>4545</v>
      </c>
      <c r="C4788" s="44">
        <v>343</v>
      </c>
      <c r="D4788" s="20">
        <v>9</v>
      </c>
      <c r="E4788" s="24" t="s">
        <v>4874</v>
      </c>
      <c r="F4788" s="20" t="s">
        <v>4883</v>
      </c>
      <c r="G4788" s="20" t="s">
        <v>21</v>
      </c>
      <c r="H4788" s="18" t="s">
        <v>786</v>
      </c>
      <c r="I4788" s="20" t="s">
        <v>31</v>
      </c>
      <c r="J4788" s="20" t="s">
        <v>32</v>
      </c>
      <c r="K4788" s="20">
        <v>1</v>
      </c>
      <c r="L4788" s="20">
        <v>8</v>
      </c>
      <c r="M4788" s="20" t="s">
        <v>25</v>
      </c>
      <c r="N4788" s="20">
        <v>19200</v>
      </c>
      <c r="O4788" s="20">
        <v>9600</v>
      </c>
      <c r="P4788" s="52"/>
    </row>
    <row r="4789" s="1" customFormat="true" ht="35" customHeight="true" spans="1:16">
      <c r="A4789" s="17">
        <v>4786</v>
      </c>
      <c r="B4789" s="77" t="s">
        <v>4545</v>
      </c>
      <c r="C4789" s="44">
        <v>344</v>
      </c>
      <c r="D4789" s="20">
        <v>10</v>
      </c>
      <c r="E4789" s="24" t="s">
        <v>4874</v>
      </c>
      <c r="F4789" s="18" t="s">
        <v>4884</v>
      </c>
      <c r="G4789" s="20" t="s">
        <v>21</v>
      </c>
      <c r="H4789" s="18" t="s">
        <v>786</v>
      </c>
      <c r="I4789" s="20" t="s">
        <v>31</v>
      </c>
      <c r="J4789" s="20" t="s">
        <v>32</v>
      </c>
      <c r="K4789" s="20">
        <v>2</v>
      </c>
      <c r="L4789" s="20">
        <v>5</v>
      </c>
      <c r="M4789" s="20" t="s">
        <v>25</v>
      </c>
      <c r="N4789" s="20">
        <v>12000</v>
      </c>
      <c r="O4789" s="20">
        <v>6000</v>
      </c>
      <c r="P4789" s="52"/>
    </row>
    <row r="4790" s="1" customFormat="true" ht="35" customHeight="true" spans="1:16">
      <c r="A4790" s="17">
        <v>4787</v>
      </c>
      <c r="B4790" s="77" t="s">
        <v>4545</v>
      </c>
      <c r="C4790" s="44">
        <v>345</v>
      </c>
      <c r="D4790" s="20">
        <v>11</v>
      </c>
      <c r="E4790" s="24" t="s">
        <v>4874</v>
      </c>
      <c r="F4790" s="18" t="s">
        <v>4885</v>
      </c>
      <c r="G4790" s="20" t="s">
        <v>21</v>
      </c>
      <c r="H4790" s="18" t="s">
        <v>786</v>
      </c>
      <c r="I4790" s="20" t="s">
        <v>31</v>
      </c>
      <c r="J4790" s="20" t="s">
        <v>39</v>
      </c>
      <c r="K4790" s="20">
        <v>4</v>
      </c>
      <c r="L4790" s="20">
        <v>6</v>
      </c>
      <c r="M4790" s="20" t="s">
        <v>25</v>
      </c>
      <c r="N4790" s="20">
        <v>14400</v>
      </c>
      <c r="O4790" s="20">
        <v>7200</v>
      </c>
      <c r="P4790" s="52"/>
    </row>
    <row r="4791" s="1" customFormat="true" ht="35" customHeight="true" spans="1:16">
      <c r="A4791" s="17">
        <v>4788</v>
      </c>
      <c r="B4791" s="77" t="s">
        <v>4545</v>
      </c>
      <c r="C4791" s="44">
        <v>346</v>
      </c>
      <c r="D4791" s="20">
        <v>12</v>
      </c>
      <c r="E4791" s="24" t="s">
        <v>4874</v>
      </c>
      <c r="F4791" s="18" t="s">
        <v>3500</v>
      </c>
      <c r="G4791" s="20" t="s">
        <v>21</v>
      </c>
      <c r="H4791" s="18" t="s">
        <v>784</v>
      </c>
      <c r="I4791" s="20" t="s">
        <v>31</v>
      </c>
      <c r="J4791" s="20" t="s">
        <v>35</v>
      </c>
      <c r="K4791" s="20">
        <v>6</v>
      </c>
      <c r="L4791" s="20">
        <v>3</v>
      </c>
      <c r="M4791" s="20" t="s">
        <v>25</v>
      </c>
      <c r="N4791" s="20">
        <v>7200</v>
      </c>
      <c r="O4791" s="20">
        <v>3600</v>
      </c>
      <c r="P4791" s="52"/>
    </row>
    <row r="4792" s="1" customFormat="true" ht="35" customHeight="true" spans="1:16">
      <c r="A4792" s="17">
        <v>4789</v>
      </c>
      <c r="B4792" s="77" t="s">
        <v>4545</v>
      </c>
      <c r="C4792" s="44">
        <v>347</v>
      </c>
      <c r="D4792" s="20">
        <v>13</v>
      </c>
      <c r="E4792" s="24" t="s">
        <v>4874</v>
      </c>
      <c r="F4792" s="18" t="s">
        <v>4886</v>
      </c>
      <c r="G4792" s="20" t="s">
        <v>21</v>
      </c>
      <c r="H4792" s="18" t="s">
        <v>786</v>
      </c>
      <c r="I4792" s="20" t="s">
        <v>31</v>
      </c>
      <c r="J4792" s="20" t="s">
        <v>39</v>
      </c>
      <c r="K4792" s="20">
        <v>3</v>
      </c>
      <c r="L4792" s="20">
        <v>6</v>
      </c>
      <c r="M4792" s="20" t="s">
        <v>25</v>
      </c>
      <c r="N4792" s="20">
        <v>14400</v>
      </c>
      <c r="O4792" s="20">
        <v>7200</v>
      </c>
      <c r="P4792" s="52"/>
    </row>
    <row r="4793" s="1" customFormat="true" ht="35" customHeight="true" spans="1:16">
      <c r="A4793" s="17">
        <v>4790</v>
      </c>
      <c r="B4793" s="77" t="s">
        <v>4545</v>
      </c>
      <c r="C4793" s="44">
        <v>348</v>
      </c>
      <c r="D4793" s="20">
        <v>14</v>
      </c>
      <c r="E4793" s="24" t="s">
        <v>4874</v>
      </c>
      <c r="F4793" s="18" t="s">
        <v>4887</v>
      </c>
      <c r="G4793" s="20" t="s">
        <v>21</v>
      </c>
      <c r="H4793" s="18" t="s">
        <v>786</v>
      </c>
      <c r="I4793" s="20" t="s">
        <v>31</v>
      </c>
      <c r="J4793" s="20" t="s">
        <v>39</v>
      </c>
      <c r="K4793" s="20">
        <v>2</v>
      </c>
      <c r="L4793" s="20">
        <v>4</v>
      </c>
      <c r="M4793" s="20" t="s">
        <v>25</v>
      </c>
      <c r="N4793" s="20">
        <v>9600</v>
      </c>
      <c r="O4793" s="20">
        <v>4800</v>
      </c>
      <c r="P4793" s="52"/>
    </row>
    <row r="4794" s="1" customFormat="true" ht="35" customHeight="true" spans="1:16">
      <c r="A4794" s="17">
        <v>4791</v>
      </c>
      <c r="B4794" s="77" t="s">
        <v>4545</v>
      </c>
      <c r="C4794" s="44">
        <v>349</v>
      </c>
      <c r="D4794" s="20">
        <v>15</v>
      </c>
      <c r="E4794" s="24" t="s">
        <v>4874</v>
      </c>
      <c r="F4794" s="18" t="s">
        <v>4888</v>
      </c>
      <c r="G4794" s="20" t="s">
        <v>21</v>
      </c>
      <c r="H4794" s="18" t="s">
        <v>786</v>
      </c>
      <c r="I4794" s="20" t="s">
        <v>31</v>
      </c>
      <c r="J4794" s="20" t="s">
        <v>35</v>
      </c>
      <c r="K4794" s="20">
        <v>7</v>
      </c>
      <c r="L4794" s="20">
        <v>8</v>
      </c>
      <c r="M4794" s="20" t="s">
        <v>25</v>
      </c>
      <c r="N4794" s="20">
        <v>19200</v>
      </c>
      <c r="O4794" s="20">
        <v>9600</v>
      </c>
      <c r="P4794" s="52"/>
    </row>
    <row r="4795" s="1" customFormat="true" ht="35" customHeight="true" spans="1:16">
      <c r="A4795" s="17">
        <v>4792</v>
      </c>
      <c r="B4795" s="77" t="s">
        <v>4545</v>
      </c>
      <c r="C4795" s="44">
        <v>350</v>
      </c>
      <c r="D4795" s="20">
        <v>16</v>
      </c>
      <c r="E4795" s="24" t="s">
        <v>4874</v>
      </c>
      <c r="F4795" s="18" t="s">
        <v>4889</v>
      </c>
      <c r="G4795" s="20" t="s">
        <v>21</v>
      </c>
      <c r="H4795" s="18" t="s">
        <v>89</v>
      </c>
      <c r="I4795" s="20" t="s">
        <v>49</v>
      </c>
      <c r="J4795" s="20" t="s">
        <v>35</v>
      </c>
      <c r="K4795" s="20">
        <v>1</v>
      </c>
      <c r="L4795" s="20">
        <v>6</v>
      </c>
      <c r="M4795" s="20" t="s">
        <v>25</v>
      </c>
      <c r="N4795" s="20">
        <v>14400</v>
      </c>
      <c r="O4795" s="20">
        <v>7200</v>
      </c>
      <c r="P4795" s="52"/>
    </row>
    <row r="4796" s="1" customFormat="true" ht="35" customHeight="true" spans="1:16">
      <c r="A4796" s="17">
        <v>4793</v>
      </c>
      <c r="B4796" s="77" t="s">
        <v>4545</v>
      </c>
      <c r="C4796" s="44">
        <v>351</v>
      </c>
      <c r="D4796" s="20">
        <v>17</v>
      </c>
      <c r="E4796" s="24" t="s">
        <v>4874</v>
      </c>
      <c r="F4796" s="18" t="s">
        <v>4890</v>
      </c>
      <c r="G4796" s="20" t="s">
        <v>21</v>
      </c>
      <c r="H4796" s="18" t="s">
        <v>89</v>
      </c>
      <c r="I4796" s="20" t="s">
        <v>49</v>
      </c>
      <c r="J4796" s="20" t="s">
        <v>35</v>
      </c>
      <c r="K4796" s="20">
        <v>2</v>
      </c>
      <c r="L4796" s="20">
        <v>6</v>
      </c>
      <c r="M4796" s="20" t="s">
        <v>25</v>
      </c>
      <c r="N4796" s="20">
        <v>14400</v>
      </c>
      <c r="O4796" s="20">
        <v>7200</v>
      </c>
      <c r="P4796" s="52"/>
    </row>
    <row r="4797" s="1" customFormat="true" ht="35" customHeight="true" spans="1:16">
      <c r="A4797" s="17">
        <v>4794</v>
      </c>
      <c r="B4797" s="77" t="s">
        <v>4545</v>
      </c>
      <c r="C4797" s="44">
        <v>352</v>
      </c>
      <c r="D4797" s="20">
        <v>18</v>
      </c>
      <c r="E4797" s="24" t="s">
        <v>4874</v>
      </c>
      <c r="F4797" s="18" t="s">
        <v>4891</v>
      </c>
      <c r="G4797" s="20" t="s">
        <v>21</v>
      </c>
      <c r="H4797" s="18" t="s">
        <v>89</v>
      </c>
      <c r="I4797" s="20" t="s">
        <v>49</v>
      </c>
      <c r="J4797" s="20" t="s">
        <v>35</v>
      </c>
      <c r="K4797" s="20">
        <v>3</v>
      </c>
      <c r="L4797" s="20">
        <v>3</v>
      </c>
      <c r="M4797" s="20" t="s">
        <v>25</v>
      </c>
      <c r="N4797" s="20">
        <v>7200</v>
      </c>
      <c r="O4797" s="20">
        <v>3600</v>
      </c>
      <c r="P4797" s="52"/>
    </row>
    <row r="4798" s="1" customFormat="true" ht="35" customHeight="true" spans="1:16">
      <c r="A4798" s="17">
        <v>4795</v>
      </c>
      <c r="B4798" s="77" t="s">
        <v>4545</v>
      </c>
      <c r="C4798" s="44">
        <v>353</v>
      </c>
      <c r="D4798" s="20">
        <v>19</v>
      </c>
      <c r="E4798" s="24" t="s">
        <v>4874</v>
      </c>
      <c r="F4798" s="18" t="s">
        <v>4892</v>
      </c>
      <c r="G4798" s="20" t="s">
        <v>21</v>
      </c>
      <c r="H4798" s="18" t="s">
        <v>89</v>
      </c>
      <c r="I4798" s="20" t="s">
        <v>49</v>
      </c>
      <c r="J4798" s="20" t="s">
        <v>35</v>
      </c>
      <c r="K4798" s="20">
        <v>5</v>
      </c>
      <c r="L4798" s="20">
        <v>6</v>
      </c>
      <c r="M4798" s="20" t="s">
        <v>25</v>
      </c>
      <c r="N4798" s="20">
        <v>14400</v>
      </c>
      <c r="O4798" s="20">
        <v>7200</v>
      </c>
      <c r="P4798" s="52"/>
    </row>
    <row r="4799" s="1" customFormat="true" ht="35" customHeight="true" spans="1:16">
      <c r="A4799" s="17">
        <v>4796</v>
      </c>
      <c r="B4799" s="77" t="s">
        <v>4545</v>
      </c>
      <c r="C4799" s="44">
        <v>354</v>
      </c>
      <c r="D4799" s="20">
        <v>20</v>
      </c>
      <c r="E4799" s="24" t="s">
        <v>4874</v>
      </c>
      <c r="F4799" s="18" t="s">
        <v>4893</v>
      </c>
      <c r="G4799" s="20" t="s">
        <v>21</v>
      </c>
      <c r="H4799" s="18" t="s">
        <v>89</v>
      </c>
      <c r="I4799" s="20" t="s">
        <v>49</v>
      </c>
      <c r="J4799" s="20" t="s">
        <v>32</v>
      </c>
      <c r="K4799" s="20">
        <v>1</v>
      </c>
      <c r="L4799" s="20">
        <v>9</v>
      </c>
      <c r="M4799" s="20" t="s">
        <v>25</v>
      </c>
      <c r="N4799" s="20">
        <v>21600</v>
      </c>
      <c r="O4799" s="20">
        <v>10800</v>
      </c>
      <c r="P4799" s="52"/>
    </row>
    <row r="4800" s="1" customFormat="true" ht="35" customHeight="true" spans="1:16">
      <c r="A4800" s="17">
        <v>4797</v>
      </c>
      <c r="B4800" s="77" t="s">
        <v>4545</v>
      </c>
      <c r="C4800" s="44">
        <v>355</v>
      </c>
      <c r="D4800" s="20">
        <v>21</v>
      </c>
      <c r="E4800" s="24" t="s">
        <v>4874</v>
      </c>
      <c r="F4800" s="18" t="s">
        <v>4894</v>
      </c>
      <c r="G4800" s="20" t="s">
        <v>21</v>
      </c>
      <c r="H4800" s="18" t="s">
        <v>89</v>
      </c>
      <c r="I4800" s="20" t="s">
        <v>49</v>
      </c>
      <c r="J4800" s="20" t="s">
        <v>32</v>
      </c>
      <c r="K4800" s="20">
        <v>3</v>
      </c>
      <c r="L4800" s="20">
        <v>6</v>
      </c>
      <c r="M4800" s="20" t="s">
        <v>25</v>
      </c>
      <c r="N4800" s="20">
        <v>14400</v>
      </c>
      <c r="O4800" s="20">
        <v>7200</v>
      </c>
      <c r="P4800" s="52"/>
    </row>
    <row r="4801" s="1" customFormat="true" ht="35" customHeight="true" spans="1:16">
      <c r="A4801" s="17">
        <v>4798</v>
      </c>
      <c r="B4801" s="77" t="s">
        <v>4545</v>
      </c>
      <c r="C4801" s="44">
        <v>356</v>
      </c>
      <c r="D4801" s="20">
        <v>22</v>
      </c>
      <c r="E4801" s="24" t="s">
        <v>4874</v>
      </c>
      <c r="F4801" s="18" t="s">
        <v>4895</v>
      </c>
      <c r="G4801" s="20" t="s">
        <v>21</v>
      </c>
      <c r="H4801" s="18" t="s">
        <v>89</v>
      </c>
      <c r="I4801" s="20" t="s">
        <v>49</v>
      </c>
      <c r="J4801" s="20" t="s">
        <v>35</v>
      </c>
      <c r="K4801" s="20">
        <v>6</v>
      </c>
      <c r="L4801" s="20">
        <v>3</v>
      </c>
      <c r="M4801" s="20" t="s">
        <v>25</v>
      </c>
      <c r="N4801" s="20">
        <v>7200</v>
      </c>
      <c r="O4801" s="20">
        <v>3600</v>
      </c>
      <c r="P4801" s="52"/>
    </row>
    <row r="4802" s="1" customFormat="true" ht="35" customHeight="true" spans="1:16">
      <c r="A4802" s="17">
        <v>4799</v>
      </c>
      <c r="B4802" s="77" t="s">
        <v>4545</v>
      </c>
      <c r="C4802" s="44">
        <v>357</v>
      </c>
      <c r="D4802" s="20">
        <v>23</v>
      </c>
      <c r="E4802" s="24" t="s">
        <v>4874</v>
      </c>
      <c r="F4802" s="18" t="s">
        <v>4896</v>
      </c>
      <c r="G4802" s="20" t="s">
        <v>21</v>
      </c>
      <c r="H4802" s="18" t="s">
        <v>89</v>
      </c>
      <c r="I4802" s="20" t="s">
        <v>49</v>
      </c>
      <c r="J4802" s="20" t="s">
        <v>39</v>
      </c>
      <c r="K4802" s="20">
        <v>4</v>
      </c>
      <c r="L4802" s="20">
        <v>8</v>
      </c>
      <c r="M4802" s="20" t="s">
        <v>25</v>
      </c>
      <c r="N4802" s="20">
        <v>19200</v>
      </c>
      <c r="O4802" s="20">
        <v>9600</v>
      </c>
      <c r="P4802" s="52"/>
    </row>
    <row r="4803" s="1" customFormat="true" ht="35" customHeight="true" spans="1:16">
      <c r="A4803" s="17">
        <v>4800</v>
      </c>
      <c r="B4803" s="77" t="s">
        <v>4545</v>
      </c>
      <c r="C4803" s="44">
        <v>358</v>
      </c>
      <c r="D4803" s="20">
        <v>24</v>
      </c>
      <c r="E4803" s="24" t="s">
        <v>4874</v>
      </c>
      <c r="F4803" s="18" t="s">
        <v>4897</v>
      </c>
      <c r="G4803" s="20" t="s">
        <v>21</v>
      </c>
      <c r="H4803" s="18" t="s">
        <v>89</v>
      </c>
      <c r="I4803" s="20" t="s">
        <v>49</v>
      </c>
      <c r="J4803" s="20" t="s">
        <v>39</v>
      </c>
      <c r="K4803" s="20">
        <v>2</v>
      </c>
      <c r="L4803" s="20">
        <v>3</v>
      </c>
      <c r="M4803" s="20" t="s">
        <v>25</v>
      </c>
      <c r="N4803" s="20">
        <v>7200</v>
      </c>
      <c r="O4803" s="20">
        <v>3600</v>
      </c>
      <c r="P4803" s="52"/>
    </row>
    <row r="4804" s="1" customFormat="true" ht="35" customHeight="true" spans="1:16">
      <c r="A4804" s="17">
        <v>4801</v>
      </c>
      <c r="B4804" s="77" t="s">
        <v>4545</v>
      </c>
      <c r="C4804" s="44">
        <v>359</v>
      </c>
      <c r="D4804" s="20">
        <v>25</v>
      </c>
      <c r="E4804" s="24" t="s">
        <v>4874</v>
      </c>
      <c r="F4804" s="18" t="s">
        <v>4898</v>
      </c>
      <c r="G4804" s="20" t="s">
        <v>21</v>
      </c>
      <c r="H4804" s="18" t="s">
        <v>89</v>
      </c>
      <c r="I4804" s="20" t="s">
        <v>49</v>
      </c>
      <c r="J4804" s="20" t="s">
        <v>35</v>
      </c>
      <c r="K4804" s="20">
        <v>7</v>
      </c>
      <c r="L4804" s="20">
        <v>3</v>
      </c>
      <c r="M4804" s="20" t="s">
        <v>25</v>
      </c>
      <c r="N4804" s="20">
        <v>7200</v>
      </c>
      <c r="O4804" s="20">
        <v>3600</v>
      </c>
      <c r="P4804" s="52"/>
    </row>
    <row r="4805" s="1" customFormat="true" ht="35" customHeight="true" spans="1:16">
      <c r="A4805" s="17">
        <v>4802</v>
      </c>
      <c r="B4805" s="77" t="s">
        <v>4545</v>
      </c>
      <c r="C4805" s="44">
        <v>360</v>
      </c>
      <c r="D4805" s="20">
        <v>26</v>
      </c>
      <c r="E4805" s="24" t="s">
        <v>4874</v>
      </c>
      <c r="F4805" s="18" t="s">
        <v>4899</v>
      </c>
      <c r="G4805" s="20" t="s">
        <v>21</v>
      </c>
      <c r="H4805" s="18" t="s">
        <v>89</v>
      </c>
      <c r="I4805" s="20" t="s">
        <v>49</v>
      </c>
      <c r="J4805" s="20" t="s">
        <v>39</v>
      </c>
      <c r="K4805" s="20">
        <v>1</v>
      </c>
      <c r="L4805" s="20">
        <v>3</v>
      </c>
      <c r="M4805" s="20" t="s">
        <v>25</v>
      </c>
      <c r="N4805" s="20">
        <v>7200</v>
      </c>
      <c r="O4805" s="20">
        <v>3600</v>
      </c>
      <c r="P4805" s="52"/>
    </row>
    <row r="4806" s="1" customFormat="true" ht="35" customHeight="true" spans="1:16">
      <c r="A4806" s="17">
        <v>4803</v>
      </c>
      <c r="B4806" s="77" t="s">
        <v>4545</v>
      </c>
      <c r="C4806" s="44">
        <v>361</v>
      </c>
      <c r="D4806" s="20">
        <v>27</v>
      </c>
      <c r="E4806" s="24" t="s">
        <v>4874</v>
      </c>
      <c r="F4806" s="18" t="s">
        <v>4900</v>
      </c>
      <c r="G4806" s="20" t="s">
        <v>21</v>
      </c>
      <c r="H4806" s="18" t="s">
        <v>89</v>
      </c>
      <c r="I4806" s="20" t="s">
        <v>49</v>
      </c>
      <c r="J4806" s="20" t="s">
        <v>39</v>
      </c>
      <c r="K4806" s="20">
        <v>3</v>
      </c>
      <c r="L4806" s="20">
        <v>3</v>
      </c>
      <c r="M4806" s="20" t="s">
        <v>25</v>
      </c>
      <c r="N4806" s="20">
        <v>7200</v>
      </c>
      <c r="O4806" s="20">
        <v>3600</v>
      </c>
      <c r="P4806" s="52"/>
    </row>
    <row r="4807" s="1" customFormat="true" ht="35" customHeight="true" spans="1:16">
      <c r="A4807" s="17">
        <v>4804</v>
      </c>
      <c r="B4807" s="77" t="s">
        <v>4545</v>
      </c>
      <c r="C4807" s="44">
        <v>362</v>
      </c>
      <c r="D4807" s="20">
        <v>28</v>
      </c>
      <c r="E4807" s="24" t="s">
        <v>4874</v>
      </c>
      <c r="F4807" s="18" t="s">
        <v>4901</v>
      </c>
      <c r="G4807" s="20" t="s">
        <v>21</v>
      </c>
      <c r="H4807" s="18" t="s">
        <v>786</v>
      </c>
      <c r="I4807" s="20" t="s">
        <v>31</v>
      </c>
      <c r="J4807" s="20" t="s">
        <v>39</v>
      </c>
      <c r="K4807" s="20">
        <v>1</v>
      </c>
      <c r="L4807" s="20">
        <v>7</v>
      </c>
      <c r="M4807" s="20" t="s">
        <v>25</v>
      </c>
      <c r="N4807" s="20">
        <v>16800</v>
      </c>
      <c r="O4807" s="20">
        <v>8400</v>
      </c>
      <c r="P4807" s="52"/>
    </row>
    <row r="4808" s="1" customFormat="true" ht="35" customHeight="true" spans="1:16">
      <c r="A4808" s="17">
        <v>4805</v>
      </c>
      <c r="B4808" s="77" t="s">
        <v>4545</v>
      </c>
      <c r="C4808" s="44">
        <v>363</v>
      </c>
      <c r="D4808" s="20">
        <v>29</v>
      </c>
      <c r="E4808" s="24" t="s">
        <v>4874</v>
      </c>
      <c r="F4808" s="20" t="s">
        <v>4612</v>
      </c>
      <c r="G4808" s="20" t="s">
        <v>21</v>
      </c>
      <c r="H4808" s="18" t="s">
        <v>786</v>
      </c>
      <c r="I4808" s="20" t="s">
        <v>31</v>
      </c>
      <c r="J4808" s="20" t="s">
        <v>39</v>
      </c>
      <c r="K4808" s="20">
        <v>5</v>
      </c>
      <c r="L4808" s="20">
        <v>7</v>
      </c>
      <c r="M4808" s="20" t="s">
        <v>25</v>
      </c>
      <c r="N4808" s="20">
        <v>16800</v>
      </c>
      <c r="O4808" s="20">
        <v>8400</v>
      </c>
      <c r="P4808" s="52"/>
    </row>
    <row r="4809" s="1" customFormat="true" ht="35" customHeight="true" spans="1:16">
      <c r="A4809" s="17">
        <v>4806</v>
      </c>
      <c r="B4809" s="77" t="s">
        <v>4545</v>
      </c>
      <c r="C4809" s="44">
        <v>364</v>
      </c>
      <c r="D4809" s="20">
        <v>30</v>
      </c>
      <c r="E4809" s="24" t="s">
        <v>4874</v>
      </c>
      <c r="F4809" s="18" t="s">
        <v>4902</v>
      </c>
      <c r="G4809" s="20" t="s">
        <v>21</v>
      </c>
      <c r="H4809" s="18" t="s">
        <v>22</v>
      </c>
      <c r="I4809" s="20" t="s">
        <v>459</v>
      </c>
      <c r="J4809" s="20" t="s">
        <v>24</v>
      </c>
      <c r="K4809" s="20" t="s">
        <v>24</v>
      </c>
      <c r="L4809" s="20">
        <v>5</v>
      </c>
      <c r="M4809" s="20" t="s">
        <v>25</v>
      </c>
      <c r="N4809" s="20">
        <v>12000</v>
      </c>
      <c r="O4809" s="20">
        <v>6000</v>
      </c>
      <c r="P4809" s="52"/>
    </row>
    <row r="4810" s="1" customFormat="true" ht="35" customHeight="true" spans="1:16">
      <c r="A4810" s="17">
        <v>4807</v>
      </c>
      <c r="B4810" s="77" t="s">
        <v>4545</v>
      </c>
      <c r="C4810" s="44">
        <v>365</v>
      </c>
      <c r="D4810" s="20">
        <v>31</v>
      </c>
      <c r="E4810" s="24" t="s">
        <v>4874</v>
      </c>
      <c r="F4810" s="18" t="s">
        <v>4903</v>
      </c>
      <c r="G4810" s="20" t="s">
        <v>21</v>
      </c>
      <c r="H4810" s="18" t="s">
        <v>22</v>
      </c>
      <c r="I4810" s="20" t="s">
        <v>31</v>
      </c>
      <c r="J4810" s="20" t="s">
        <v>24</v>
      </c>
      <c r="K4810" s="20" t="s">
        <v>24</v>
      </c>
      <c r="L4810" s="20">
        <v>5</v>
      </c>
      <c r="M4810" s="20" t="s">
        <v>25</v>
      </c>
      <c r="N4810" s="20">
        <v>12000</v>
      </c>
      <c r="O4810" s="20">
        <v>6000</v>
      </c>
      <c r="P4810" s="52"/>
    </row>
    <row r="4811" s="1" customFormat="true" ht="35" customHeight="true" spans="1:16">
      <c r="A4811" s="17">
        <v>4808</v>
      </c>
      <c r="B4811" s="77" t="s">
        <v>4545</v>
      </c>
      <c r="C4811" s="44">
        <v>366</v>
      </c>
      <c r="D4811" s="20">
        <v>32</v>
      </c>
      <c r="E4811" s="24" t="s">
        <v>4874</v>
      </c>
      <c r="F4811" s="20" t="s">
        <v>4904</v>
      </c>
      <c r="G4811" s="20" t="s">
        <v>21</v>
      </c>
      <c r="H4811" s="18" t="s">
        <v>22</v>
      </c>
      <c r="I4811" s="20" t="s">
        <v>31</v>
      </c>
      <c r="J4811" s="20" t="s">
        <v>35</v>
      </c>
      <c r="K4811" s="20">
        <v>6</v>
      </c>
      <c r="L4811" s="20">
        <v>6</v>
      </c>
      <c r="M4811" s="20" t="s">
        <v>25</v>
      </c>
      <c r="N4811" s="20">
        <v>14400</v>
      </c>
      <c r="O4811" s="20">
        <v>7200</v>
      </c>
      <c r="P4811" s="52"/>
    </row>
    <row r="4812" s="1" customFormat="true" ht="35" customHeight="true" spans="1:16">
      <c r="A4812" s="17">
        <v>4809</v>
      </c>
      <c r="B4812" s="77" t="s">
        <v>4545</v>
      </c>
      <c r="C4812" s="44">
        <v>367</v>
      </c>
      <c r="D4812" s="20">
        <v>33</v>
      </c>
      <c r="E4812" s="24" t="s">
        <v>4874</v>
      </c>
      <c r="F4812" s="20" t="s">
        <v>4905</v>
      </c>
      <c r="G4812" s="20" t="s">
        <v>21</v>
      </c>
      <c r="H4812" s="18" t="s">
        <v>89</v>
      </c>
      <c r="I4812" s="20" t="s">
        <v>49</v>
      </c>
      <c r="J4812" s="20" t="s">
        <v>39</v>
      </c>
      <c r="K4812" s="20">
        <v>5</v>
      </c>
      <c r="L4812" s="20">
        <v>2</v>
      </c>
      <c r="M4812" s="20" t="s">
        <v>25</v>
      </c>
      <c r="N4812" s="20">
        <v>4800</v>
      </c>
      <c r="O4812" s="20">
        <v>2400</v>
      </c>
      <c r="P4812" s="52"/>
    </row>
    <row r="4813" s="1" customFormat="true" ht="35" customHeight="true" spans="1:16">
      <c r="A4813" s="17">
        <v>4810</v>
      </c>
      <c r="B4813" s="77" t="s">
        <v>4545</v>
      </c>
      <c r="C4813" s="44">
        <v>368</v>
      </c>
      <c r="D4813" s="20">
        <v>34</v>
      </c>
      <c r="E4813" s="24" t="s">
        <v>4874</v>
      </c>
      <c r="F4813" s="20" t="s">
        <v>4906</v>
      </c>
      <c r="G4813" s="20" t="s">
        <v>21</v>
      </c>
      <c r="H4813" s="18" t="s">
        <v>22</v>
      </c>
      <c r="I4813" s="20" t="s">
        <v>54</v>
      </c>
      <c r="J4813" s="20" t="s">
        <v>24</v>
      </c>
      <c r="K4813" s="20" t="s">
        <v>24</v>
      </c>
      <c r="L4813" s="20">
        <v>8</v>
      </c>
      <c r="M4813" s="20" t="s">
        <v>25</v>
      </c>
      <c r="N4813" s="20">
        <v>19200</v>
      </c>
      <c r="O4813" s="20">
        <v>9600</v>
      </c>
      <c r="P4813" s="52"/>
    </row>
    <row r="4814" s="1" customFormat="true" ht="35" customHeight="true" spans="1:16">
      <c r="A4814" s="17">
        <v>4811</v>
      </c>
      <c r="B4814" s="77" t="s">
        <v>4545</v>
      </c>
      <c r="C4814" s="44">
        <v>369</v>
      </c>
      <c r="D4814" s="20">
        <v>35</v>
      </c>
      <c r="E4814" s="24" t="s">
        <v>4874</v>
      </c>
      <c r="F4814" s="20" t="s">
        <v>4907</v>
      </c>
      <c r="G4814" s="20" t="s">
        <v>21</v>
      </c>
      <c r="H4814" s="18" t="s">
        <v>22</v>
      </c>
      <c r="I4814" s="20" t="s">
        <v>31</v>
      </c>
      <c r="J4814" s="20" t="s">
        <v>32</v>
      </c>
      <c r="K4814" s="20">
        <v>3</v>
      </c>
      <c r="L4814" s="20">
        <v>7</v>
      </c>
      <c r="M4814" s="20" t="s">
        <v>25</v>
      </c>
      <c r="N4814" s="20">
        <v>16800</v>
      </c>
      <c r="O4814" s="20">
        <v>8400</v>
      </c>
      <c r="P4814" s="52"/>
    </row>
    <row r="4815" s="1" customFormat="true" ht="35" customHeight="true" spans="1:16">
      <c r="A4815" s="17">
        <v>4812</v>
      </c>
      <c r="B4815" s="77" t="s">
        <v>4545</v>
      </c>
      <c r="C4815" s="44">
        <v>370</v>
      </c>
      <c r="D4815" s="20">
        <v>36</v>
      </c>
      <c r="E4815" s="24" t="s">
        <v>4874</v>
      </c>
      <c r="F4815" s="20" t="s">
        <v>4908</v>
      </c>
      <c r="G4815" s="20" t="s">
        <v>21</v>
      </c>
      <c r="H4815" s="18" t="s">
        <v>22</v>
      </c>
      <c r="I4815" s="20" t="s">
        <v>31</v>
      </c>
      <c r="J4815" s="20" t="s">
        <v>32</v>
      </c>
      <c r="K4815" s="20">
        <v>2</v>
      </c>
      <c r="L4815" s="20">
        <v>7</v>
      </c>
      <c r="M4815" s="20" t="s">
        <v>25</v>
      </c>
      <c r="N4815" s="20">
        <v>16800</v>
      </c>
      <c r="O4815" s="20">
        <v>8400</v>
      </c>
      <c r="P4815" s="52"/>
    </row>
    <row r="4816" s="1" customFormat="true" ht="35" customHeight="true" spans="1:16">
      <c r="A4816" s="17">
        <v>4813</v>
      </c>
      <c r="B4816" s="77" t="s">
        <v>4545</v>
      </c>
      <c r="C4816" s="44">
        <v>371</v>
      </c>
      <c r="D4816" s="20">
        <v>37</v>
      </c>
      <c r="E4816" s="24" t="s">
        <v>4874</v>
      </c>
      <c r="F4816" s="20" t="s">
        <v>4909</v>
      </c>
      <c r="G4816" s="20" t="s">
        <v>21</v>
      </c>
      <c r="H4816" s="18" t="s">
        <v>22</v>
      </c>
      <c r="I4816" s="20" t="s">
        <v>31</v>
      </c>
      <c r="J4816" s="20" t="s">
        <v>32</v>
      </c>
      <c r="K4816" s="20">
        <v>1</v>
      </c>
      <c r="L4816" s="20">
        <v>5</v>
      </c>
      <c r="M4816" s="20" t="s">
        <v>25</v>
      </c>
      <c r="N4816" s="20">
        <v>12000</v>
      </c>
      <c r="O4816" s="20">
        <v>6000</v>
      </c>
      <c r="P4816" s="52"/>
    </row>
    <row r="4817" s="1" customFormat="true" ht="35" customHeight="true" spans="1:16">
      <c r="A4817" s="17">
        <v>4814</v>
      </c>
      <c r="B4817" s="77" t="s">
        <v>4545</v>
      </c>
      <c r="C4817" s="44">
        <v>372</v>
      </c>
      <c r="D4817" s="20">
        <v>38</v>
      </c>
      <c r="E4817" s="24" t="s">
        <v>4874</v>
      </c>
      <c r="F4817" s="20" t="s">
        <v>4910</v>
      </c>
      <c r="G4817" s="20" t="s">
        <v>21</v>
      </c>
      <c r="H4817" s="18" t="s">
        <v>22</v>
      </c>
      <c r="I4817" s="20" t="s">
        <v>31</v>
      </c>
      <c r="J4817" s="20" t="s">
        <v>39</v>
      </c>
      <c r="K4817" s="20">
        <v>3</v>
      </c>
      <c r="L4817" s="20">
        <v>5</v>
      </c>
      <c r="M4817" s="20" t="s">
        <v>25</v>
      </c>
      <c r="N4817" s="20">
        <v>12000</v>
      </c>
      <c r="O4817" s="20">
        <v>6000</v>
      </c>
      <c r="P4817" s="52"/>
    </row>
    <row r="4818" s="1" customFormat="true" ht="35" customHeight="true" spans="1:16">
      <c r="A4818" s="17">
        <v>4815</v>
      </c>
      <c r="B4818" s="77" t="s">
        <v>4545</v>
      </c>
      <c r="C4818" s="44">
        <v>373</v>
      </c>
      <c r="D4818" s="20">
        <v>39</v>
      </c>
      <c r="E4818" s="24" t="s">
        <v>4874</v>
      </c>
      <c r="F4818" s="20" t="s">
        <v>4911</v>
      </c>
      <c r="G4818" s="20" t="s">
        <v>21</v>
      </c>
      <c r="H4818" s="18" t="s">
        <v>22</v>
      </c>
      <c r="I4818" s="20" t="s">
        <v>31</v>
      </c>
      <c r="J4818" s="20" t="s">
        <v>35</v>
      </c>
      <c r="K4818" s="20">
        <v>7</v>
      </c>
      <c r="L4818" s="20">
        <v>3</v>
      </c>
      <c r="M4818" s="20" t="s">
        <v>25</v>
      </c>
      <c r="N4818" s="20">
        <v>7200</v>
      </c>
      <c r="O4818" s="20">
        <v>3600</v>
      </c>
      <c r="P4818" s="52"/>
    </row>
    <row r="4819" s="1" customFormat="true" ht="35" customHeight="true" spans="1:16">
      <c r="A4819" s="17">
        <v>4816</v>
      </c>
      <c r="B4819" s="77" t="s">
        <v>4545</v>
      </c>
      <c r="C4819" s="44">
        <v>374</v>
      </c>
      <c r="D4819" s="20">
        <v>40</v>
      </c>
      <c r="E4819" s="24" t="s">
        <v>4874</v>
      </c>
      <c r="F4819" s="20" t="s">
        <v>4912</v>
      </c>
      <c r="G4819" s="20" t="s">
        <v>21</v>
      </c>
      <c r="H4819" s="18" t="s">
        <v>22</v>
      </c>
      <c r="I4819" s="20" t="s">
        <v>31</v>
      </c>
      <c r="J4819" s="20" t="s">
        <v>39</v>
      </c>
      <c r="K4819" s="20">
        <v>2</v>
      </c>
      <c r="L4819" s="20">
        <v>3</v>
      </c>
      <c r="M4819" s="20" t="s">
        <v>25</v>
      </c>
      <c r="N4819" s="20">
        <v>7200</v>
      </c>
      <c r="O4819" s="20">
        <v>3600</v>
      </c>
      <c r="P4819" s="52"/>
    </row>
    <row r="4820" s="1" customFormat="true" ht="35" customHeight="true" spans="1:16">
      <c r="A4820" s="17">
        <v>4817</v>
      </c>
      <c r="B4820" s="77" t="s">
        <v>4545</v>
      </c>
      <c r="C4820" s="44">
        <v>375</v>
      </c>
      <c r="D4820" s="20">
        <v>41</v>
      </c>
      <c r="E4820" s="24" t="s">
        <v>4874</v>
      </c>
      <c r="F4820" s="20" t="s">
        <v>4913</v>
      </c>
      <c r="G4820" s="20" t="s">
        <v>21</v>
      </c>
      <c r="H4820" s="18" t="s">
        <v>22</v>
      </c>
      <c r="I4820" s="20" t="s">
        <v>31</v>
      </c>
      <c r="J4820" s="20" t="s">
        <v>35</v>
      </c>
      <c r="K4820" s="20">
        <v>3</v>
      </c>
      <c r="L4820" s="20">
        <v>1</v>
      </c>
      <c r="M4820" s="20" t="s">
        <v>25</v>
      </c>
      <c r="N4820" s="20">
        <v>2400</v>
      </c>
      <c r="O4820" s="20">
        <v>1200</v>
      </c>
      <c r="P4820" s="52"/>
    </row>
    <row r="4821" s="1" customFormat="true" ht="35" customHeight="true" spans="1:16">
      <c r="A4821" s="17">
        <v>4818</v>
      </c>
      <c r="B4821" s="77" t="s">
        <v>4545</v>
      </c>
      <c r="C4821" s="44">
        <v>376</v>
      </c>
      <c r="D4821" s="20">
        <v>42</v>
      </c>
      <c r="E4821" s="24" t="s">
        <v>4874</v>
      </c>
      <c r="F4821" s="20" t="s">
        <v>4914</v>
      </c>
      <c r="G4821" s="20" t="s">
        <v>21</v>
      </c>
      <c r="H4821" s="18" t="s">
        <v>22</v>
      </c>
      <c r="I4821" s="20" t="s">
        <v>31</v>
      </c>
      <c r="J4821" s="20" t="s">
        <v>39</v>
      </c>
      <c r="K4821" s="20">
        <v>1</v>
      </c>
      <c r="L4821" s="20">
        <v>1</v>
      </c>
      <c r="M4821" s="20" t="s">
        <v>25</v>
      </c>
      <c r="N4821" s="20">
        <v>2400</v>
      </c>
      <c r="O4821" s="20">
        <v>1200</v>
      </c>
      <c r="P4821" s="52"/>
    </row>
    <row r="4822" s="1" customFormat="true" ht="35" customHeight="true" spans="1:16">
      <c r="A4822" s="17">
        <v>4819</v>
      </c>
      <c r="B4822" s="77" t="s">
        <v>4545</v>
      </c>
      <c r="C4822" s="44">
        <v>377</v>
      </c>
      <c r="D4822" s="20">
        <v>43</v>
      </c>
      <c r="E4822" s="24" t="s">
        <v>4874</v>
      </c>
      <c r="F4822" s="20" t="s">
        <v>4915</v>
      </c>
      <c r="G4822" s="20" t="s">
        <v>21</v>
      </c>
      <c r="H4822" s="18" t="s">
        <v>22</v>
      </c>
      <c r="I4822" s="20" t="s">
        <v>31</v>
      </c>
      <c r="J4822" s="20" t="s">
        <v>32</v>
      </c>
      <c r="K4822" s="20">
        <v>3</v>
      </c>
      <c r="L4822" s="20">
        <v>1</v>
      </c>
      <c r="M4822" s="20" t="s">
        <v>25</v>
      </c>
      <c r="N4822" s="20">
        <v>2400</v>
      </c>
      <c r="O4822" s="20">
        <v>1200</v>
      </c>
      <c r="P4822" s="52"/>
    </row>
    <row r="4823" s="1" customFormat="true" ht="35" customHeight="true" spans="1:16">
      <c r="A4823" s="17">
        <v>4820</v>
      </c>
      <c r="B4823" s="77" t="s">
        <v>4545</v>
      </c>
      <c r="C4823" s="44">
        <v>378</v>
      </c>
      <c r="D4823" s="20">
        <v>44</v>
      </c>
      <c r="E4823" s="24" t="s">
        <v>4874</v>
      </c>
      <c r="F4823" s="20" t="s">
        <v>4916</v>
      </c>
      <c r="G4823" s="20" t="s">
        <v>21</v>
      </c>
      <c r="H4823" s="18" t="s">
        <v>22</v>
      </c>
      <c r="I4823" s="20" t="s">
        <v>31</v>
      </c>
      <c r="J4823" s="20" t="s">
        <v>35</v>
      </c>
      <c r="K4823" s="20">
        <v>1</v>
      </c>
      <c r="L4823" s="20">
        <v>1</v>
      </c>
      <c r="M4823" s="20" t="s">
        <v>25</v>
      </c>
      <c r="N4823" s="20">
        <v>2400</v>
      </c>
      <c r="O4823" s="20">
        <v>1200</v>
      </c>
      <c r="P4823" s="52"/>
    </row>
    <row r="4824" s="1" customFormat="true" ht="35" customHeight="true" spans="1:16">
      <c r="A4824" s="17">
        <v>4821</v>
      </c>
      <c r="B4824" s="77" t="s">
        <v>4545</v>
      </c>
      <c r="C4824" s="44">
        <v>379</v>
      </c>
      <c r="D4824" s="20">
        <v>45</v>
      </c>
      <c r="E4824" s="24" t="s">
        <v>4874</v>
      </c>
      <c r="F4824" s="20" t="s">
        <v>4917</v>
      </c>
      <c r="G4824" s="20" t="s">
        <v>21</v>
      </c>
      <c r="H4824" s="18" t="s">
        <v>22</v>
      </c>
      <c r="I4824" s="20" t="s">
        <v>31</v>
      </c>
      <c r="J4824" s="20" t="s">
        <v>35</v>
      </c>
      <c r="K4824" s="20">
        <v>5</v>
      </c>
      <c r="L4824" s="20">
        <v>1</v>
      </c>
      <c r="M4824" s="20" t="s">
        <v>25</v>
      </c>
      <c r="N4824" s="20">
        <v>2400</v>
      </c>
      <c r="O4824" s="20">
        <v>1200</v>
      </c>
      <c r="P4824" s="52"/>
    </row>
    <row r="4825" s="1" customFormat="true" ht="35" customHeight="true" spans="1:16">
      <c r="A4825" s="17">
        <v>4822</v>
      </c>
      <c r="B4825" s="77" t="s">
        <v>4545</v>
      </c>
      <c r="C4825" s="44">
        <v>380</v>
      </c>
      <c r="D4825" s="20">
        <v>46</v>
      </c>
      <c r="E4825" s="24" t="s">
        <v>4874</v>
      </c>
      <c r="F4825" s="20" t="s">
        <v>4918</v>
      </c>
      <c r="G4825" s="20" t="s">
        <v>21</v>
      </c>
      <c r="H4825" s="18" t="s">
        <v>22</v>
      </c>
      <c r="I4825" s="20" t="s">
        <v>31</v>
      </c>
      <c r="J4825" s="20" t="s">
        <v>35</v>
      </c>
      <c r="K4825" s="20">
        <v>2</v>
      </c>
      <c r="L4825" s="20">
        <v>1</v>
      </c>
      <c r="M4825" s="20" t="s">
        <v>25</v>
      </c>
      <c r="N4825" s="20">
        <v>2400</v>
      </c>
      <c r="O4825" s="20">
        <v>1200</v>
      </c>
      <c r="P4825" s="52"/>
    </row>
    <row r="4826" s="1" customFormat="true" ht="35" customHeight="true" spans="1:16">
      <c r="A4826" s="17">
        <v>4823</v>
      </c>
      <c r="B4826" s="77" t="s">
        <v>4545</v>
      </c>
      <c r="C4826" s="44">
        <v>381</v>
      </c>
      <c r="D4826" s="20">
        <v>47</v>
      </c>
      <c r="E4826" s="24" t="s">
        <v>4874</v>
      </c>
      <c r="F4826" s="20" t="s">
        <v>4919</v>
      </c>
      <c r="G4826" s="20" t="s">
        <v>21</v>
      </c>
      <c r="H4826" s="18" t="s">
        <v>22</v>
      </c>
      <c r="I4826" s="20" t="s">
        <v>31</v>
      </c>
      <c r="J4826" s="20" t="s">
        <v>39</v>
      </c>
      <c r="K4826" s="20">
        <v>5</v>
      </c>
      <c r="L4826" s="20">
        <v>1</v>
      </c>
      <c r="M4826" s="20" t="s">
        <v>25</v>
      </c>
      <c r="N4826" s="20">
        <v>2400</v>
      </c>
      <c r="O4826" s="20">
        <v>1200</v>
      </c>
      <c r="P4826" s="52"/>
    </row>
    <row r="4827" s="1" customFormat="true" ht="35" customHeight="true" spans="1:16">
      <c r="A4827" s="17">
        <v>4824</v>
      </c>
      <c r="B4827" s="77" t="s">
        <v>4545</v>
      </c>
      <c r="C4827" s="44">
        <v>382</v>
      </c>
      <c r="D4827" s="20">
        <v>48</v>
      </c>
      <c r="E4827" s="24" t="s">
        <v>4874</v>
      </c>
      <c r="F4827" s="20" t="s">
        <v>4920</v>
      </c>
      <c r="G4827" s="20" t="s">
        <v>21</v>
      </c>
      <c r="H4827" s="18" t="s">
        <v>22</v>
      </c>
      <c r="I4827" s="20" t="s">
        <v>31</v>
      </c>
      <c r="J4827" s="20" t="s">
        <v>24</v>
      </c>
      <c r="K4827" s="20" t="s">
        <v>24</v>
      </c>
      <c r="L4827" s="20">
        <v>1</v>
      </c>
      <c r="M4827" s="20" t="s">
        <v>25</v>
      </c>
      <c r="N4827" s="20">
        <v>2400</v>
      </c>
      <c r="O4827" s="20">
        <v>1200</v>
      </c>
      <c r="P4827" s="52"/>
    </row>
    <row r="4828" s="1" customFormat="true" ht="35" customHeight="true" spans="1:16">
      <c r="A4828" s="17">
        <v>4825</v>
      </c>
      <c r="B4828" s="77" t="s">
        <v>4545</v>
      </c>
      <c r="C4828" s="44">
        <v>383</v>
      </c>
      <c r="D4828" s="20">
        <v>49</v>
      </c>
      <c r="E4828" s="24" t="s">
        <v>4874</v>
      </c>
      <c r="F4828" s="20" t="s">
        <v>4921</v>
      </c>
      <c r="G4828" s="20" t="s">
        <v>21</v>
      </c>
      <c r="H4828" s="18" t="s">
        <v>59</v>
      </c>
      <c r="I4828" s="20" t="s">
        <v>49</v>
      </c>
      <c r="J4828" s="20" t="s">
        <v>32</v>
      </c>
      <c r="K4828" s="20">
        <v>1</v>
      </c>
      <c r="L4828" s="20">
        <v>1</v>
      </c>
      <c r="M4828" s="20" t="s">
        <v>25</v>
      </c>
      <c r="N4828" s="20">
        <v>2400</v>
      </c>
      <c r="O4828" s="20">
        <v>1200</v>
      </c>
      <c r="P4828" s="52"/>
    </row>
    <row r="4829" s="1" customFormat="true" ht="35" customHeight="true" spans="1:16">
      <c r="A4829" s="17">
        <v>4826</v>
      </c>
      <c r="B4829" s="77" t="s">
        <v>4545</v>
      </c>
      <c r="C4829" s="44">
        <v>384</v>
      </c>
      <c r="D4829" s="20">
        <v>50</v>
      </c>
      <c r="E4829" s="24" t="s">
        <v>4874</v>
      </c>
      <c r="F4829" s="20" t="s">
        <v>4922</v>
      </c>
      <c r="G4829" s="20" t="s">
        <v>21</v>
      </c>
      <c r="H4829" s="20" t="s">
        <v>22</v>
      </c>
      <c r="I4829" s="20" t="s">
        <v>23</v>
      </c>
      <c r="J4829" s="20" t="s">
        <v>24</v>
      </c>
      <c r="K4829" s="20" t="s">
        <v>24</v>
      </c>
      <c r="L4829" s="20">
        <v>10</v>
      </c>
      <c r="M4829" s="20" t="s">
        <v>76</v>
      </c>
      <c r="N4829" s="20">
        <v>24000</v>
      </c>
      <c r="O4829" s="20">
        <v>12000</v>
      </c>
      <c r="P4829" s="53"/>
    </row>
    <row r="4830" s="1" customFormat="true" ht="35" customHeight="true" spans="1:16">
      <c r="A4830" s="17">
        <v>4827</v>
      </c>
      <c r="B4830" s="77" t="s">
        <v>4545</v>
      </c>
      <c r="C4830" s="44">
        <v>385</v>
      </c>
      <c r="D4830" s="20">
        <v>1</v>
      </c>
      <c r="E4830" s="24" t="s">
        <v>4923</v>
      </c>
      <c r="F4830" s="20" t="s">
        <v>4924</v>
      </c>
      <c r="G4830" s="20" t="s">
        <v>21</v>
      </c>
      <c r="H4830" s="20" t="s">
        <v>22</v>
      </c>
      <c r="I4830" s="20" t="s">
        <v>31</v>
      </c>
      <c r="J4830" s="20" t="s">
        <v>32</v>
      </c>
      <c r="K4830" s="20">
        <v>1</v>
      </c>
      <c r="L4830" s="20">
        <v>5</v>
      </c>
      <c r="M4830" s="20" t="s">
        <v>25</v>
      </c>
      <c r="N4830" s="20">
        <v>12000</v>
      </c>
      <c r="O4830" s="20">
        <v>6000</v>
      </c>
      <c r="P4830" s="43">
        <f ca="1">SUMIF(E:O,E4830,O:O)</f>
        <v>74400</v>
      </c>
    </row>
    <row r="4831" s="1" customFormat="true" ht="35" customHeight="true" spans="1:16">
      <c r="A4831" s="17">
        <v>4828</v>
      </c>
      <c r="B4831" s="77" t="s">
        <v>4545</v>
      </c>
      <c r="C4831" s="44">
        <v>386</v>
      </c>
      <c r="D4831" s="20">
        <v>2</v>
      </c>
      <c r="E4831" s="24" t="s">
        <v>4923</v>
      </c>
      <c r="F4831" s="20" t="s">
        <v>4925</v>
      </c>
      <c r="G4831" s="20" t="s">
        <v>21</v>
      </c>
      <c r="H4831" s="20" t="s">
        <v>59</v>
      </c>
      <c r="I4831" s="20" t="s">
        <v>49</v>
      </c>
      <c r="J4831" s="20" t="s">
        <v>32</v>
      </c>
      <c r="K4831" s="20">
        <v>2</v>
      </c>
      <c r="L4831" s="20">
        <v>5</v>
      </c>
      <c r="M4831" s="20" t="s">
        <v>25</v>
      </c>
      <c r="N4831" s="20">
        <v>12000</v>
      </c>
      <c r="O4831" s="20">
        <v>6000</v>
      </c>
      <c r="P4831" s="43"/>
    </row>
    <row r="4832" s="1" customFormat="true" ht="35" customHeight="true" spans="1:16">
      <c r="A4832" s="17">
        <v>4829</v>
      </c>
      <c r="B4832" s="77" t="s">
        <v>4545</v>
      </c>
      <c r="C4832" s="44">
        <v>387</v>
      </c>
      <c r="D4832" s="20">
        <v>3</v>
      </c>
      <c r="E4832" s="24" t="s">
        <v>4923</v>
      </c>
      <c r="F4832" s="20" t="s">
        <v>4926</v>
      </c>
      <c r="G4832" s="20" t="s">
        <v>21</v>
      </c>
      <c r="H4832" s="20" t="s">
        <v>59</v>
      </c>
      <c r="I4832" s="20" t="s">
        <v>49</v>
      </c>
      <c r="J4832" s="20" t="s">
        <v>35</v>
      </c>
      <c r="K4832" s="20">
        <v>1</v>
      </c>
      <c r="L4832" s="20">
        <v>5</v>
      </c>
      <c r="M4832" s="20" t="s">
        <v>25</v>
      </c>
      <c r="N4832" s="20">
        <v>12000</v>
      </c>
      <c r="O4832" s="20">
        <v>6000</v>
      </c>
      <c r="P4832" s="43"/>
    </row>
    <row r="4833" s="1" customFormat="true" ht="35" customHeight="true" spans="1:16">
      <c r="A4833" s="17">
        <v>4830</v>
      </c>
      <c r="B4833" s="77" t="s">
        <v>4545</v>
      </c>
      <c r="C4833" s="44">
        <v>388</v>
      </c>
      <c r="D4833" s="20">
        <v>4</v>
      </c>
      <c r="E4833" s="24" t="s">
        <v>4923</v>
      </c>
      <c r="F4833" s="20" t="s">
        <v>4927</v>
      </c>
      <c r="G4833" s="20" t="s">
        <v>21</v>
      </c>
      <c r="H4833" s="20" t="s">
        <v>42</v>
      </c>
      <c r="I4833" s="20" t="s">
        <v>43</v>
      </c>
      <c r="J4833" s="20" t="s">
        <v>24</v>
      </c>
      <c r="K4833" s="20" t="s">
        <v>24</v>
      </c>
      <c r="L4833" s="20">
        <v>4</v>
      </c>
      <c r="M4833" s="20" t="s">
        <v>25</v>
      </c>
      <c r="N4833" s="20">
        <v>9600</v>
      </c>
      <c r="O4833" s="20">
        <v>4800</v>
      </c>
      <c r="P4833" s="43"/>
    </row>
    <row r="4834" s="1" customFormat="true" ht="35" customHeight="true" spans="1:16">
      <c r="A4834" s="17">
        <v>4831</v>
      </c>
      <c r="B4834" s="77" t="s">
        <v>4545</v>
      </c>
      <c r="C4834" s="44">
        <v>389</v>
      </c>
      <c r="D4834" s="20">
        <v>5</v>
      </c>
      <c r="E4834" s="24" t="s">
        <v>4923</v>
      </c>
      <c r="F4834" s="20" t="s">
        <v>4928</v>
      </c>
      <c r="G4834" s="20" t="s">
        <v>21</v>
      </c>
      <c r="H4834" s="20" t="s">
        <v>22</v>
      </c>
      <c r="I4834" s="20" t="s">
        <v>31</v>
      </c>
      <c r="J4834" s="20" t="s">
        <v>32</v>
      </c>
      <c r="K4834" s="20">
        <v>2</v>
      </c>
      <c r="L4834" s="20">
        <v>7</v>
      </c>
      <c r="M4834" s="20" t="s">
        <v>25</v>
      </c>
      <c r="N4834" s="20">
        <v>16800</v>
      </c>
      <c r="O4834" s="20">
        <v>8400</v>
      </c>
      <c r="P4834" s="43"/>
    </row>
    <row r="4835" s="1" customFormat="true" ht="35" customHeight="true" spans="1:16">
      <c r="A4835" s="17">
        <v>4832</v>
      </c>
      <c r="B4835" s="77" t="s">
        <v>4545</v>
      </c>
      <c r="C4835" s="44">
        <v>390</v>
      </c>
      <c r="D4835" s="20">
        <v>6</v>
      </c>
      <c r="E4835" s="24" t="s">
        <v>4923</v>
      </c>
      <c r="F4835" s="20" t="s">
        <v>4929</v>
      </c>
      <c r="G4835" s="20" t="s">
        <v>21</v>
      </c>
      <c r="H4835" s="20" t="s">
        <v>22</v>
      </c>
      <c r="I4835" s="20" t="s">
        <v>31</v>
      </c>
      <c r="J4835" s="20" t="s">
        <v>39</v>
      </c>
      <c r="K4835" s="20">
        <v>1</v>
      </c>
      <c r="L4835" s="20">
        <v>5</v>
      </c>
      <c r="M4835" s="20" t="s">
        <v>25</v>
      </c>
      <c r="N4835" s="20">
        <v>12000</v>
      </c>
      <c r="O4835" s="20">
        <v>6000</v>
      </c>
      <c r="P4835" s="43"/>
    </row>
    <row r="4836" s="1" customFormat="true" ht="35" customHeight="true" spans="1:16">
      <c r="A4836" s="17">
        <v>4833</v>
      </c>
      <c r="B4836" s="77" t="s">
        <v>4545</v>
      </c>
      <c r="C4836" s="44">
        <v>391</v>
      </c>
      <c r="D4836" s="20">
        <v>7</v>
      </c>
      <c r="E4836" s="24" t="s">
        <v>4923</v>
      </c>
      <c r="F4836" s="20" t="s">
        <v>4930</v>
      </c>
      <c r="G4836" s="20" t="s">
        <v>21</v>
      </c>
      <c r="H4836" s="20" t="s">
        <v>59</v>
      </c>
      <c r="I4836" s="20" t="s">
        <v>49</v>
      </c>
      <c r="J4836" s="20" t="s">
        <v>35</v>
      </c>
      <c r="K4836" s="20">
        <v>3</v>
      </c>
      <c r="L4836" s="20">
        <v>4</v>
      </c>
      <c r="M4836" s="20" t="s">
        <v>25</v>
      </c>
      <c r="N4836" s="20">
        <v>9600</v>
      </c>
      <c r="O4836" s="20">
        <v>4800</v>
      </c>
      <c r="P4836" s="43"/>
    </row>
    <row r="4837" s="1" customFormat="true" ht="35" customHeight="true" spans="1:16">
      <c r="A4837" s="17">
        <v>4834</v>
      </c>
      <c r="B4837" s="77" t="s">
        <v>4545</v>
      </c>
      <c r="C4837" s="44">
        <v>392</v>
      </c>
      <c r="D4837" s="20">
        <v>8</v>
      </c>
      <c r="E4837" s="24" t="s">
        <v>4923</v>
      </c>
      <c r="F4837" s="20" t="s">
        <v>4931</v>
      </c>
      <c r="G4837" s="20" t="s">
        <v>21</v>
      </c>
      <c r="H4837" s="20" t="s">
        <v>59</v>
      </c>
      <c r="I4837" s="20" t="s">
        <v>49</v>
      </c>
      <c r="J4837" s="20" t="s">
        <v>35</v>
      </c>
      <c r="K4837" s="20">
        <v>2</v>
      </c>
      <c r="L4837" s="20">
        <v>4</v>
      </c>
      <c r="M4837" s="20" t="s">
        <v>25</v>
      </c>
      <c r="N4837" s="20">
        <v>9600</v>
      </c>
      <c r="O4837" s="20">
        <v>4800</v>
      </c>
      <c r="P4837" s="43"/>
    </row>
    <row r="4838" s="1" customFormat="true" ht="35" customHeight="true" spans="1:16">
      <c r="A4838" s="17">
        <v>4835</v>
      </c>
      <c r="B4838" s="77" t="s">
        <v>4545</v>
      </c>
      <c r="C4838" s="44">
        <v>393</v>
      </c>
      <c r="D4838" s="20">
        <v>9</v>
      </c>
      <c r="E4838" s="24" t="s">
        <v>4923</v>
      </c>
      <c r="F4838" s="20" t="s">
        <v>4932</v>
      </c>
      <c r="G4838" s="20" t="s">
        <v>21</v>
      </c>
      <c r="H4838" s="20" t="s">
        <v>22</v>
      </c>
      <c r="I4838" s="20" t="s">
        <v>31</v>
      </c>
      <c r="J4838" s="20" t="s">
        <v>35</v>
      </c>
      <c r="K4838" s="20">
        <v>1</v>
      </c>
      <c r="L4838" s="20">
        <v>10</v>
      </c>
      <c r="M4838" s="20" t="s">
        <v>25</v>
      </c>
      <c r="N4838" s="20">
        <v>24000</v>
      </c>
      <c r="O4838" s="20">
        <v>12000</v>
      </c>
      <c r="P4838" s="43"/>
    </row>
    <row r="4839" s="1" customFormat="true" ht="35" customHeight="true" spans="1:16">
      <c r="A4839" s="17">
        <v>4836</v>
      </c>
      <c r="B4839" s="77" t="s">
        <v>4545</v>
      </c>
      <c r="C4839" s="44">
        <v>394</v>
      </c>
      <c r="D4839" s="20">
        <v>10</v>
      </c>
      <c r="E4839" s="24" t="s">
        <v>4923</v>
      </c>
      <c r="F4839" s="20" t="s">
        <v>4933</v>
      </c>
      <c r="G4839" s="20" t="s">
        <v>21</v>
      </c>
      <c r="H4839" s="20" t="s">
        <v>22</v>
      </c>
      <c r="I4839" s="20" t="s">
        <v>31</v>
      </c>
      <c r="J4839" s="20" t="s">
        <v>39</v>
      </c>
      <c r="K4839" s="20">
        <v>1</v>
      </c>
      <c r="L4839" s="20">
        <v>3</v>
      </c>
      <c r="M4839" s="20" t="s">
        <v>25</v>
      </c>
      <c r="N4839" s="20">
        <v>7200</v>
      </c>
      <c r="O4839" s="20">
        <v>3600</v>
      </c>
      <c r="P4839" s="43"/>
    </row>
    <row r="4840" s="1" customFormat="true" ht="35" customHeight="true" spans="1:16">
      <c r="A4840" s="17">
        <v>4837</v>
      </c>
      <c r="B4840" s="77" t="s">
        <v>4545</v>
      </c>
      <c r="C4840" s="44">
        <v>395</v>
      </c>
      <c r="D4840" s="20">
        <v>11</v>
      </c>
      <c r="E4840" s="24" t="s">
        <v>4923</v>
      </c>
      <c r="F4840" s="20" t="s">
        <v>4934</v>
      </c>
      <c r="G4840" s="20" t="s">
        <v>21</v>
      </c>
      <c r="H4840" s="20" t="s">
        <v>59</v>
      </c>
      <c r="I4840" s="20" t="s">
        <v>49</v>
      </c>
      <c r="J4840" s="20" t="s">
        <v>32</v>
      </c>
      <c r="K4840" s="20">
        <v>1</v>
      </c>
      <c r="L4840" s="20">
        <v>3</v>
      </c>
      <c r="M4840" s="20" t="s">
        <v>25</v>
      </c>
      <c r="N4840" s="20">
        <v>7200</v>
      </c>
      <c r="O4840" s="20">
        <v>3600</v>
      </c>
      <c r="P4840" s="43"/>
    </row>
    <row r="4841" s="1" customFormat="true" ht="35" customHeight="true" spans="1:16">
      <c r="A4841" s="17">
        <v>4838</v>
      </c>
      <c r="B4841" s="77" t="s">
        <v>4545</v>
      </c>
      <c r="C4841" s="44">
        <v>396</v>
      </c>
      <c r="D4841" s="20">
        <v>12</v>
      </c>
      <c r="E4841" s="24" t="s">
        <v>4923</v>
      </c>
      <c r="F4841" s="20" t="s">
        <v>4935</v>
      </c>
      <c r="G4841" s="20" t="s">
        <v>21</v>
      </c>
      <c r="H4841" s="20" t="s">
        <v>22</v>
      </c>
      <c r="I4841" s="20" t="s">
        <v>54</v>
      </c>
      <c r="J4841" s="20" t="s">
        <v>24</v>
      </c>
      <c r="K4841" s="20" t="s">
        <v>24</v>
      </c>
      <c r="L4841" s="20">
        <v>2</v>
      </c>
      <c r="M4841" s="20" t="s">
        <v>25</v>
      </c>
      <c r="N4841" s="20">
        <v>4800</v>
      </c>
      <c r="O4841" s="20">
        <v>2400</v>
      </c>
      <c r="P4841" s="43"/>
    </row>
    <row r="4842" s="1" customFormat="true" ht="35" customHeight="true" spans="1:16">
      <c r="A4842" s="17">
        <v>4839</v>
      </c>
      <c r="B4842" s="77" t="s">
        <v>4545</v>
      </c>
      <c r="C4842" s="44">
        <v>397</v>
      </c>
      <c r="D4842" s="20">
        <v>13</v>
      </c>
      <c r="E4842" s="24" t="s">
        <v>4923</v>
      </c>
      <c r="F4842" s="20" t="s">
        <v>4936</v>
      </c>
      <c r="G4842" s="20" t="s">
        <v>21</v>
      </c>
      <c r="H4842" s="20" t="s">
        <v>22</v>
      </c>
      <c r="I4842" s="20" t="s">
        <v>23</v>
      </c>
      <c r="J4842" s="20" t="s">
        <v>24</v>
      </c>
      <c r="K4842" s="20" t="s">
        <v>24</v>
      </c>
      <c r="L4842" s="20">
        <v>1</v>
      </c>
      <c r="M4842" s="20" t="s">
        <v>25</v>
      </c>
      <c r="N4842" s="20">
        <v>2400</v>
      </c>
      <c r="O4842" s="20">
        <v>1200</v>
      </c>
      <c r="P4842" s="43"/>
    </row>
    <row r="4843" s="1" customFormat="true" ht="35" customHeight="true" spans="1:16">
      <c r="A4843" s="17">
        <v>4840</v>
      </c>
      <c r="B4843" s="77" t="s">
        <v>4545</v>
      </c>
      <c r="C4843" s="44">
        <v>398</v>
      </c>
      <c r="D4843" s="20">
        <v>14</v>
      </c>
      <c r="E4843" s="24" t="s">
        <v>4923</v>
      </c>
      <c r="F4843" s="20" t="s">
        <v>4937</v>
      </c>
      <c r="G4843" s="20" t="s">
        <v>21</v>
      </c>
      <c r="H4843" s="20" t="s">
        <v>89</v>
      </c>
      <c r="I4843" s="20" t="s">
        <v>49</v>
      </c>
      <c r="J4843" s="20" t="s">
        <v>39</v>
      </c>
      <c r="K4843" s="20">
        <v>2</v>
      </c>
      <c r="L4843" s="20">
        <v>2</v>
      </c>
      <c r="M4843" s="20" t="s">
        <v>25</v>
      </c>
      <c r="N4843" s="20">
        <v>4800</v>
      </c>
      <c r="O4843" s="20">
        <v>2400</v>
      </c>
      <c r="P4843" s="43"/>
    </row>
    <row r="4844" s="1" customFormat="true" ht="35" customHeight="true" spans="1:16">
      <c r="A4844" s="17">
        <v>4841</v>
      </c>
      <c r="B4844" s="77" t="s">
        <v>4545</v>
      </c>
      <c r="C4844" s="44">
        <v>399</v>
      </c>
      <c r="D4844" s="20">
        <v>15</v>
      </c>
      <c r="E4844" s="24" t="s">
        <v>4923</v>
      </c>
      <c r="F4844" s="20" t="s">
        <v>4938</v>
      </c>
      <c r="G4844" s="20" t="s">
        <v>21</v>
      </c>
      <c r="H4844" s="20" t="s">
        <v>89</v>
      </c>
      <c r="I4844" s="20" t="s">
        <v>49</v>
      </c>
      <c r="J4844" s="20" t="s">
        <v>39</v>
      </c>
      <c r="K4844" s="20">
        <v>1</v>
      </c>
      <c r="L4844" s="20">
        <v>2</v>
      </c>
      <c r="M4844" s="20" t="s">
        <v>25</v>
      </c>
      <c r="N4844" s="20">
        <v>4800</v>
      </c>
      <c r="O4844" s="20">
        <v>2400</v>
      </c>
      <c r="P4844" s="43"/>
    </row>
    <row r="4845" s="1" customFormat="true" ht="35" customHeight="true" spans="1:16">
      <c r="A4845" s="17">
        <v>4842</v>
      </c>
      <c r="B4845" s="77" t="s">
        <v>4545</v>
      </c>
      <c r="C4845" s="44">
        <v>400</v>
      </c>
      <c r="D4845" s="20">
        <v>1</v>
      </c>
      <c r="E4845" s="24" t="s">
        <v>4939</v>
      </c>
      <c r="F4845" s="20" t="s">
        <v>4940</v>
      </c>
      <c r="G4845" s="20" t="s">
        <v>21</v>
      </c>
      <c r="H4845" s="20" t="s">
        <v>22</v>
      </c>
      <c r="I4845" s="20" t="s">
        <v>29</v>
      </c>
      <c r="J4845" s="20" t="s">
        <v>24</v>
      </c>
      <c r="K4845" s="20" t="s">
        <v>24</v>
      </c>
      <c r="L4845" s="20">
        <v>10</v>
      </c>
      <c r="M4845" s="20" t="s">
        <v>25</v>
      </c>
      <c r="N4845" s="20">
        <v>24000</v>
      </c>
      <c r="O4845" s="20">
        <v>12000</v>
      </c>
      <c r="P4845" s="43">
        <f ca="1">SUMIF(E:O,E4845,O:O)</f>
        <v>193200</v>
      </c>
    </row>
    <row r="4846" s="1" customFormat="true" ht="35" customHeight="true" spans="1:16">
      <c r="A4846" s="17">
        <v>4843</v>
      </c>
      <c r="B4846" s="77" t="s">
        <v>4545</v>
      </c>
      <c r="C4846" s="44">
        <v>401</v>
      </c>
      <c r="D4846" s="20">
        <v>2</v>
      </c>
      <c r="E4846" s="24" t="s">
        <v>4939</v>
      </c>
      <c r="F4846" s="20" t="s">
        <v>4941</v>
      </c>
      <c r="G4846" s="20" t="s">
        <v>21</v>
      </c>
      <c r="H4846" s="18" t="s">
        <v>42</v>
      </c>
      <c r="I4846" s="20" t="s">
        <v>43</v>
      </c>
      <c r="J4846" s="20" t="s">
        <v>24</v>
      </c>
      <c r="K4846" s="20" t="s">
        <v>24</v>
      </c>
      <c r="L4846" s="20">
        <v>10</v>
      </c>
      <c r="M4846" s="20" t="s">
        <v>25</v>
      </c>
      <c r="N4846" s="20">
        <v>24000</v>
      </c>
      <c r="O4846" s="20">
        <v>12000</v>
      </c>
      <c r="P4846" s="43"/>
    </row>
    <row r="4847" s="1" customFormat="true" ht="35" customHeight="true" spans="1:16">
      <c r="A4847" s="17">
        <v>4844</v>
      </c>
      <c r="B4847" s="77" t="s">
        <v>4545</v>
      </c>
      <c r="C4847" s="44">
        <v>402</v>
      </c>
      <c r="D4847" s="20">
        <v>3</v>
      </c>
      <c r="E4847" s="24" t="s">
        <v>4939</v>
      </c>
      <c r="F4847" s="20" t="s">
        <v>4942</v>
      </c>
      <c r="G4847" s="20" t="s">
        <v>21</v>
      </c>
      <c r="H4847" s="20" t="s">
        <v>22</v>
      </c>
      <c r="I4847" s="20" t="s">
        <v>31</v>
      </c>
      <c r="J4847" s="20" t="s">
        <v>39</v>
      </c>
      <c r="K4847" s="20">
        <v>2</v>
      </c>
      <c r="L4847" s="20">
        <v>10</v>
      </c>
      <c r="M4847" s="20" t="s">
        <v>25</v>
      </c>
      <c r="N4847" s="20">
        <v>24000</v>
      </c>
      <c r="O4847" s="20">
        <v>12000</v>
      </c>
      <c r="P4847" s="43"/>
    </row>
    <row r="4848" s="1" customFormat="true" ht="35" customHeight="true" spans="1:16">
      <c r="A4848" s="17">
        <v>4845</v>
      </c>
      <c r="B4848" s="77" t="s">
        <v>4545</v>
      </c>
      <c r="C4848" s="44">
        <v>403</v>
      </c>
      <c r="D4848" s="20">
        <v>4</v>
      </c>
      <c r="E4848" s="24" t="s">
        <v>4939</v>
      </c>
      <c r="F4848" s="20" t="s">
        <v>4943</v>
      </c>
      <c r="G4848" s="20" t="s">
        <v>21</v>
      </c>
      <c r="H4848" s="20" t="s">
        <v>22</v>
      </c>
      <c r="I4848" s="20" t="s">
        <v>31</v>
      </c>
      <c r="J4848" s="20" t="s">
        <v>35</v>
      </c>
      <c r="K4848" s="20">
        <v>1</v>
      </c>
      <c r="L4848" s="20">
        <v>10</v>
      </c>
      <c r="M4848" s="20" t="s">
        <v>25</v>
      </c>
      <c r="N4848" s="20">
        <v>24000</v>
      </c>
      <c r="O4848" s="20">
        <v>12000</v>
      </c>
      <c r="P4848" s="43"/>
    </row>
    <row r="4849" s="1" customFormat="true" ht="35" customHeight="true" spans="1:16">
      <c r="A4849" s="17">
        <v>4846</v>
      </c>
      <c r="B4849" s="77" t="s">
        <v>4545</v>
      </c>
      <c r="C4849" s="44">
        <v>404</v>
      </c>
      <c r="D4849" s="20">
        <v>5</v>
      </c>
      <c r="E4849" s="24" t="s">
        <v>4939</v>
      </c>
      <c r="F4849" s="20" t="s">
        <v>4944</v>
      </c>
      <c r="G4849" s="20" t="s">
        <v>21</v>
      </c>
      <c r="H4849" s="20" t="s">
        <v>22</v>
      </c>
      <c r="I4849" s="20" t="s">
        <v>146</v>
      </c>
      <c r="J4849" s="20" t="s">
        <v>24</v>
      </c>
      <c r="K4849" s="20" t="s">
        <v>24</v>
      </c>
      <c r="L4849" s="20">
        <v>10</v>
      </c>
      <c r="M4849" s="20" t="s">
        <v>25</v>
      </c>
      <c r="N4849" s="20">
        <v>24000</v>
      </c>
      <c r="O4849" s="20">
        <v>12000</v>
      </c>
      <c r="P4849" s="43"/>
    </row>
    <row r="4850" s="1" customFormat="true" ht="35" customHeight="true" spans="1:16">
      <c r="A4850" s="17">
        <v>4847</v>
      </c>
      <c r="B4850" s="77" t="s">
        <v>4545</v>
      </c>
      <c r="C4850" s="44">
        <v>405</v>
      </c>
      <c r="D4850" s="20">
        <v>6</v>
      </c>
      <c r="E4850" s="24" t="s">
        <v>4939</v>
      </c>
      <c r="F4850" s="20" t="s">
        <v>4945</v>
      </c>
      <c r="G4850" s="20" t="s">
        <v>21</v>
      </c>
      <c r="H4850" s="20" t="s">
        <v>22</v>
      </c>
      <c r="I4850" s="20" t="s">
        <v>31</v>
      </c>
      <c r="J4850" s="20" t="s">
        <v>35</v>
      </c>
      <c r="K4850" s="20">
        <v>3</v>
      </c>
      <c r="L4850" s="20">
        <v>10</v>
      </c>
      <c r="M4850" s="20" t="s">
        <v>25</v>
      </c>
      <c r="N4850" s="20">
        <v>24000</v>
      </c>
      <c r="O4850" s="20">
        <v>12000</v>
      </c>
      <c r="P4850" s="43"/>
    </row>
    <row r="4851" s="1" customFormat="true" ht="35" customHeight="true" spans="1:16">
      <c r="A4851" s="17">
        <v>4848</v>
      </c>
      <c r="B4851" s="77" t="s">
        <v>4545</v>
      </c>
      <c r="C4851" s="44">
        <v>406</v>
      </c>
      <c r="D4851" s="20">
        <v>7</v>
      </c>
      <c r="E4851" s="24" t="s">
        <v>4939</v>
      </c>
      <c r="F4851" s="20" t="s">
        <v>4946</v>
      </c>
      <c r="G4851" s="20" t="s">
        <v>21</v>
      </c>
      <c r="H4851" s="20" t="s">
        <v>22</v>
      </c>
      <c r="I4851" s="20" t="s">
        <v>31</v>
      </c>
      <c r="J4851" s="20" t="s">
        <v>39</v>
      </c>
      <c r="K4851" s="20">
        <v>1</v>
      </c>
      <c r="L4851" s="20">
        <v>10</v>
      </c>
      <c r="M4851" s="20" t="s">
        <v>25</v>
      </c>
      <c r="N4851" s="20">
        <v>24000</v>
      </c>
      <c r="O4851" s="20">
        <v>12000</v>
      </c>
      <c r="P4851" s="43"/>
    </row>
    <row r="4852" s="1" customFormat="true" ht="35" customHeight="true" spans="1:16">
      <c r="A4852" s="17">
        <v>4849</v>
      </c>
      <c r="B4852" s="77" t="s">
        <v>4545</v>
      </c>
      <c r="C4852" s="44">
        <v>407</v>
      </c>
      <c r="D4852" s="20">
        <v>8</v>
      </c>
      <c r="E4852" s="24" t="s">
        <v>4939</v>
      </c>
      <c r="F4852" s="20" t="s">
        <v>4947</v>
      </c>
      <c r="G4852" s="20" t="s">
        <v>21</v>
      </c>
      <c r="H4852" s="18" t="s">
        <v>89</v>
      </c>
      <c r="I4852" s="20" t="s">
        <v>49</v>
      </c>
      <c r="J4852" s="20" t="s">
        <v>35</v>
      </c>
      <c r="K4852" s="20">
        <v>2</v>
      </c>
      <c r="L4852" s="20">
        <v>10</v>
      </c>
      <c r="M4852" s="20" t="s">
        <v>25</v>
      </c>
      <c r="N4852" s="20">
        <v>24000</v>
      </c>
      <c r="O4852" s="20">
        <v>12000</v>
      </c>
      <c r="P4852" s="43"/>
    </row>
    <row r="4853" s="1" customFormat="true" ht="35" customHeight="true" spans="1:16">
      <c r="A4853" s="17">
        <v>4850</v>
      </c>
      <c r="B4853" s="77" t="s">
        <v>4545</v>
      </c>
      <c r="C4853" s="44">
        <v>408</v>
      </c>
      <c r="D4853" s="20">
        <v>9</v>
      </c>
      <c r="E4853" s="24" t="s">
        <v>4939</v>
      </c>
      <c r="F4853" s="20" t="s">
        <v>4948</v>
      </c>
      <c r="G4853" s="20" t="s">
        <v>21</v>
      </c>
      <c r="H4853" s="20" t="s">
        <v>22</v>
      </c>
      <c r="I4853" s="20" t="s">
        <v>31</v>
      </c>
      <c r="J4853" s="20" t="s">
        <v>35</v>
      </c>
      <c r="K4853" s="20">
        <v>4</v>
      </c>
      <c r="L4853" s="20">
        <v>9</v>
      </c>
      <c r="M4853" s="20" t="s">
        <v>25</v>
      </c>
      <c r="N4853" s="20">
        <v>21600</v>
      </c>
      <c r="O4853" s="20">
        <v>10800</v>
      </c>
      <c r="P4853" s="43"/>
    </row>
    <row r="4854" s="1" customFormat="true" ht="35" customHeight="true" spans="1:16">
      <c r="A4854" s="17">
        <v>4851</v>
      </c>
      <c r="B4854" s="77" t="s">
        <v>4545</v>
      </c>
      <c r="C4854" s="44">
        <v>409</v>
      </c>
      <c r="D4854" s="20">
        <v>10</v>
      </c>
      <c r="E4854" s="24" t="s">
        <v>4939</v>
      </c>
      <c r="F4854" s="20" t="s">
        <v>4949</v>
      </c>
      <c r="G4854" s="20" t="s">
        <v>21</v>
      </c>
      <c r="H4854" s="20" t="s">
        <v>22</v>
      </c>
      <c r="I4854" s="20" t="s">
        <v>31</v>
      </c>
      <c r="J4854" s="20" t="s">
        <v>35</v>
      </c>
      <c r="K4854" s="20">
        <v>1</v>
      </c>
      <c r="L4854" s="20">
        <v>9</v>
      </c>
      <c r="M4854" s="20" t="s">
        <v>25</v>
      </c>
      <c r="N4854" s="20">
        <v>21600</v>
      </c>
      <c r="O4854" s="20">
        <v>10800</v>
      </c>
      <c r="P4854" s="43"/>
    </row>
    <row r="4855" s="1" customFormat="true" ht="35" customHeight="true" spans="1:16">
      <c r="A4855" s="17">
        <v>4852</v>
      </c>
      <c r="B4855" s="77" t="s">
        <v>4545</v>
      </c>
      <c r="C4855" s="44">
        <v>410</v>
      </c>
      <c r="D4855" s="20">
        <v>11</v>
      </c>
      <c r="E4855" s="24" t="s">
        <v>4939</v>
      </c>
      <c r="F4855" s="20" t="s">
        <v>4950</v>
      </c>
      <c r="G4855" s="20" t="s">
        <v>21</v>
      </c>
      <c r="H4855" s="20" t="s">
        <v>22</v>
      </c>
      <c r="I4855" s="20" t="s">
        <v>31</v>
      </c>
      <c r="J4855" s="20" t="s">
        <v>39</v>
      </c>
      <c r="K4855" s="20">
        <v>1</v>
      </c>
      <c r="L4855" s="20">
        <v>9</v>
      </c>
      <c r="M4855" s="20" t="s">
        <v>25</v>
      </c>
      <c r="N4855" s="20">
        <v>21600</v>
      </c>
      <c r="O4855" s="20">
        <v>10800</v>
      </c>
      <c r="P4855" s="43"/>
    </row>
    <row r="4856" s="1" customFormat="true" ht="35" customHeight="true" spans="1:16">
      <c r="A4856" s="17">
        <v>4853</v>
      </c>
      <c r="B4856" s="77" t="s">
        <v>4545</v>
      </c>
      <c r="C4856" s="44">
        <v>411</v>
      </c>
      <c r="D4856" s="20">
        <v>12</v>
      </c>
      <c r="E4856" s="24" t="s">
        <v>4939</v>
      </c>
      <c r="F4856" s="20" t="s">
        <v>4951</v>
      </c>
      <c r="G4856" s="20" t="s">
        <v>21</v>
      </c>
      <c r="H4856" s="20" t="s">
        <v>22</v>
      </c>
      <c r="I4856" s="20" t="s">
        <v>31</v>
      </c>
      <c r="J4856" s="20" t="s">
        <v>35</v>
      </c>
      <c r="K4856" s="20">
        <v>2</v>
      </c>
      <c r="L4856" s="20">
        <v>9</v>
      </c>
      <c r="M4856" s="20" t="s">
        <v>25</v>
      </c>
      <c r="N4856" s="20">
        <v>21600</v>
      </c>
      <c r="O4856" s="20">
        <v>10800</v>
      </c>
      <c r="P4856" s="43"/>
    </row>
    <row r="4857" s="1" customFormat="true" ht="35" customHeight="true" spans="1:16">
      <c r="A4857" s="17">
        <v>4854</v>
      </c>
      <c r="B4857" s="77" t="s">
        <v>4545</v>
      </c>
      <c r="C4857" s="44">
        <v>412</v>
      </c>
      <c r="D4857" s="20">
        <v>13</v>
      </c>
      <c r="E4857" s="24" t="s">
        <v>4939</v>
      </c>
      <c r="F4857" s="20" t="s">
        <v>4952</v>
      </c>
      <c r="G4857" s="20" t="s">
        <v>21</v>
      </c>
      <c r="H4857" s="20" t="s">
        <v>22</v>
      </c>
      <c r="I4857" s="20" t="s">
        <v>31</v>
      </c>
      <c r="J4857" s="20" t="s">
        <v>35</v>
      </c>
      <c r="K4857" s="20">
        <v>3</v>
      </c>
      <c r="L4857" s="20">
        <v>7</v>
      </c>
      <c r="M4857" s="20" t="s">
        <v>25</v>
      </c>
      <c r="N4857" s="20">
        <v>16800</v>
      </c>
      <c r="O4857" s="20">
        <v>8400</v>
      </c>
      <c r="P4857" s="43"/>
    </row>
    <row r="4858" s="1" customFormat="true" ht="35" customHeight="true" spans="1:16">
      <c r="A4858" s="17">
        <v>4855</v>
      </c>
      <c r="B4858" s="77" t="s">
        <v>4545</v>
      </c>
      <c r="C4858" s="44">
        <v>413</v>
      </c>
      <c r="D4858" s="20">
        <v>14</v>
      </c>
      <c r="E4858" s="24" t="s">
        <v>4939</v>
      </c>
      <c r="F4858" s="20" t="s">
        <v>4953</v>
      </c>
      <c r="G4858" s="20" t="s">
        <v>21</v>
      </c>
      <c r="H4858" s="18" t="s">
        <v>89</v>
      </c>
      <c r="I4858" s="20" t="s">
        <v>49</v>
      </c>
      <c r="J4858" s="20" t="s">
        <v>39</v>
      </c>
      <c r="K4858" s="20">
        <v>2</v>
      </c>
      <c r="L4858" s="20">
        <v>7</v>
      </c>
      <c r="M4858" s="20" t="s">
        <v>25</v>
      </c>
      <c r="N4858" s="20">
        <v>16800</v>
      </c>
      <c r="O4858" s="20">
        <v>8400</v>
      </c>
      <c r="P4858" s="43"/>
    </row>
    <row r="4859" s="1" customFormat="true" ht="35" customHeight="true" spans="1:16">
      <c r="A4859" s="17">
        <v>4856</v>
      </c>
      <c r="B4859" s="77" t="s">
        <v>4545</v>
      </c>
      <c r="C4859" s="44">
        <v>414</v>
      </c>
      <c r="D4859" s="20">
        <v>15</v>
      </c>
      <c r="E4859" s="24" t="s">
        <v>4939</v>
      </c>
      <c r="F4859" s="20" t="s">
        <v>4954</v>
      </c>
      <c r="G4859" s="20" t="s">
        <v>21</v>
      </c>
      <c r="H4859" s="18" t="s">
        <v>89</v>
      </c>
      <c r="I4859" s="20" t="s">
        <v>49</v>
      </c>
      <c r="J4859" s="20" t="s">
        <v>39</v>
      </c>
      <c r="K4859" s="20">
        <v>1</v>
      </c>
      <c r="L4859" s="20">
        <v>8</v>
      </c>
      <c r="M4859" s="20" t="s">
        <v>25</v>
      </c>
      <c r="N4859" s="20">
        <v>19200</v>
      </c>
      <c r="O4859" s="20">
        <v>9600</v>
      </c>
      <c r="P4859" s="43"/>
    </row>
    <row r="4860" s="1" customFormat="true" ht="35" customHeight="true" spans="1:16">
      <c r="A4860" s="17">
        <v>4857</v>
      </c>
      <c r="B4860" s="77" t="s">
        <v>4545</v>
      </c>
      <c r="C4860" s="44">
        <v>415</v>
      </c>
      <c r="D4860" s="20">
        <v>16</v>
      </c>
      <c r="E4860" s="24" t="s">
        <v>4939</v>
      </c>
      <c r="F4860" s="20" t="s">
        <v>4955</v>
      </c>
      <c r="G4860" s="20" t="s">
        <v>21</v>
      </c>
      <c r="H4860" s="18" t="s">
        <v>89</v>
      </c>
      <c r="I4860" s="20" t="s">
        <v>49</v>
      </c>
      <c r="J4860" s="20" t="s">
        <v>35</v>
      </c>
      <c r="K4860" s="20">
        <v>4</v>
      </c>
      <c r="L4860" s="20">
        <v>4</v>
      </c>
      <c r="M4860" s="20" t="s">
        <v>25</v>
      </c>
      <c r="N4860" s="20">
        <v>9600</v>
      </c>
      <c r="O4860" s="20">
        <v>4800</v>
      </c>
      <c r="P4860" s="43"/>
    </row>
    <row r="4861" s="1" customFormat="true" ht="35" customHeight="true" spans="1:16">
      <c r="A4861" s="17">
        <v>4858</v>
      </c>
      <c r="B4861" s="77" t="s">
        <v>4545</v>
      </c>
      <c r="C4861" s="44">
        <v>416</v>
      </c>
      <c r="D4861" s="20">
        <v>17</v>
      </c>
      <c r="E4861" s="24" t="s">
        <v>4939</v>
      </c>
      <c r="F4861" s="20" t="s">
        <v>4956</v>
      </c>
      <c r="G4861" s="20" t="s">
        <v>21</v>
      </c>
      <c r="H4861" s="18" t="s">
        <v>89</v>
      </c>
      <c r="I4861" s="20" t="s">
        <v>49</v>
      </c>
      <c r="J4861" s="20" t="s">
        <v>35</v>
      </c>
      <c r="K4861" s="20">
        <v>1</v>
      </c>
      <c r="L4861" s="20">
        <v>8</v>
      </c>
      <c r="M4861" s="20" t="s">
        <v>25</v>
      </c>
      <c r="N4861" s="20">
        <v>19200</v>
      </c>
      <c r="O4861" s="20">
        <v>9600</v>
      </c>
      <c r="P4861" s="43"/>
    </row>
    <row r="4862" s="1" customFormat="true" ht="35" customHeight="true" spans="1:16">
      <c r="A4862" s="17">
        <v>4859</v>
      </c>
      <c r="B4862" s="77" t="s">
        <v>4545</v>
      </c>
      <c r="C4862" s="44">
        <v>417</v>
      </c>
      <c r="D4862" s="20">
        <v>18</v>
      </c>
      <c r="E4862" s="24" t="s">
        <v>4939</v>
      </c>
      <c r="F4862" s="20" t="s">
        <v>4957</v>
      </c>
      <c r="G4862" s="20" t="s">
        <v>21</v>
      </c>
      <c r="H4862" s="20" t="s">
        <v>22</v>
      </c>
      <c r="I4862" s="20" t="s">
        <v>31</v>
      </c>
      <c r="J4862" s="20" t="s">
        <v>39</v>
      </c>
      <c r="K4862" s="20">
        <v>2</v>
      </c>
      <c r="L4862" s="20">
        <v>5</v>
      </c>
      <c r="M4862" s="20" t="s">
        <v>25</v>
      </c>
      <c r="N4862" s="20">
        <v>12000</v>
      </c>
      <c r="O4862" s="20">
        <v>6000</v>
      </c>
      <c r="P4862" s="43"/>
    </row>
    <row r="4863" s="1" customFormat="true" ht="35" customHeight="true" spans="1:16">
      <c r="A4863" s="17">
        <v>4860</v>
      </c>
      <c r="B4863" s="77" t="s">
        <v>4545</v>
      </c>
      <c r="C4863" s="44">
        <v>418</v>
      </c>
      <c r="D4863" s="20">
        <v>19</v>
      </c>
      <c r="E4863" s="24" t="s">
        <v>4939</v>
      </c>
      <c r="F4863" s="20" t="s">
        <v>359</v>
      </c>
      <c r="G4863" s="20" t="s">
        <v>21</v>
      </c>
      <c r="H4863" s="20" t="s">
        <v>22</v>
      </c>
      <c r="I4863" s="20" t="s">
        <v>31</v>
      </c>
      <c r="J4863" s="20" t="s">
        <v>35</v>
      </c>
      <c r="K4863" s="20">
        <v>4</v>
      </c>
      <c r="L4863" s="20">
        <v>4</v>
      </c>
      <c r="M4863" s="20" t="s">
        <v>25</v>
      </c>
      <c r="N4863" s="20">
        <v>9600</v>
      </c>
      <c r="O4863" s="20">
        <v>4800</v>
      </c>
      <c r="P4863" s="43"/>
    </row>
    <row r="4864" s="1" customFormat="true" ht="35" customHeight="true" spans="1:16">
      <c r="A4864" s="17">
        <v>4861</v>
      </c>
      <c r="B4864" s="77" t="s">
        <v>4545</v>
      </c>
      <c r="C4864" s="44">
        <v>419</v>
      </c>
      <c r="D4864" s="20">
        <v>20</v>
      </c>
      <c r="E4864" s="24" t="s">
        <v>4939</v>
      </c>
      <c r="F4864" s="20" t="s">
        <v>4958</v>
      </c>
      <c r="G4864" s="20" t="s">
        <v>21</v>
      </c>
      <c r="H4864" s="18" t="s">
        <v>59</v>
      </c>
      <c r="I4864" s="20" t="s">
        <v>49</v>
      </c>
      <c r="J4864" s="20" t="s">
        <v>35</v>
      </c>
      <c r="K4864" s="20">
        <v>3</v>
      </c>
      <c r="L4864" s="20">
        <v>2</v>
      </c>
      <c r="M4864" s="20" t="s">
        <v>25</v>
      </c>
      <c r="N4864" s="20">
        <v>4800</v>
      </c>
      <c r="O4864" s="20">
        <v>2400</v>
      </c>
      <c r="P4864" s="43"/>
    </row>
    <row r="4865" s="1" customFormat="true" ht="35" customHeight="true" spans="1:21">
      <c r="A4865" s="17">
        <v>4862</v>
      </c>
      <c r="B4865" s="77" t="s">
        <v>4959</v>
      </c>
      <c r="C4865" s="44">
        <v>1</v>
      </c>
      <c r="D4865" s="18">
        <v>1</v>
      </c>
      <c r="E4865" s="24" t="s">
        <v>4960</v>
      </c>
      <c r="F4865" s="18" t="s">
        <v>4961</v>
      </c>
      <c r="G4865" s="18" t="s">
        <v>21</v>
      </c>
      <c r="H4865" s="18" t="s">
        <v>22</v>
      </c>
      <c r="I4865" s="18" t="s">
        <v>23</v>
      </c>
      <c r="J4865" s="18" t="s">
        <v>24</v>
      </c>
      <c r="K4865" s="18" t="s">
        <v>24</v>
      </c>
      <c r="L4865" s="18">
        <v>10</v>
      </c>
      <c r="M4865" s="18" t="s">
        <v>25</v>
      </c>
      <c r="N4865" s="18">
        <v>24000</v>
      </c>
      <c r="O4865" s="18">
        <f t="shared" ref="O4865:O4877" si="17">N4865/2</f>
        <v>12000</v>
      </c>
      <c r="P4865" s="43">
        <f ca="1">SUMIF(E:O,E4865,O:O)</f>
        <v>158400</v>
      </c>
      <c r="U4865" s="7"/>
    </row>
    <row r="4866" s="1" customFormat="true" ht="35" customHeight="true" spans="1:21">
      <c r="A4866" s="17">
        <v>4863</v>
      </c>
      <c r="B4866" s="77" t="s">
        <v>4959</v>
      </c>
      <c r="C4866" s="44">
        <v>2</v>
      </c>
      <c r="D4866" s="18">
        <v>2</v>
      </c>
      <c r="E4866" s="24" t="s">
        <v>4960</v>
      </c>
      <c r="F4866" s="18" t="s">
        <v>4096</v>
      </c>
      <c r="G4866" s="18" t="s">
        <v>21</v>
      </c>
      <c r="H4866" s="18" t="s">
        <v>22</v>
      </c>
      <c r="I4866" s="18" t="s">
        <v>29</v>
      </c>
      <c r="J4866" s="18" t="s">
        <v>24</v>
      </c>
      <c r="K4866" s="18" t="s">
        <v>24</v>
      </c>
      <c r="L4866" s="18">
        <v>10</v>
      </c>
      <c r="M4866" s="18" t="s">
        <v>25</v>
      </c>
      <c r="N4866" s="18">
        <v>24000</v>
      </c>
      <c r="O4866" s="18">
        <f t="shared" si="17"/>
        <v>12000</v>
      </c>
      <c r="P4866" s="43"/>
      <c r="U4866" s="7"/>
    </row>
    <row r="4867" s="1" customFormat="true" ht="35" customHeight="true" spans="1:21">
      <c r="A4867" s="17">
        <v>4864</v>
      </c>
      <c r="B4867" s="77" t="s">
        <v>4959</v>
      </c>
      <c r="C4867" s="44">
        <v>3</v>
      </c>
      <c r="D4867" s="18">
        <v>3</v>
      </c>
      <c r="E4867" s="24" t="s">
        <v>4960</v>
      </c>
      <c r="F4867" s="18" t="s">
        <v>4962</v>
      </c>
      <c r="G4867" s="18" t="s">
        <v>21</v>
      </c>
      <c r="H4867" s="18" t="s">
        <v>22</v>
      </c>
      <c r="I4867" s="18" t="s">
        <v>49</v>
      </c>
      <c r="J4867" s="18" t="s">
        <v>32</v>
      </c>
      <c r="K4867" s="18">
        <v>2</v>
      </c>
      <c r="L4867" s="18">
        <v>3</v>
      </c>
      <c r="M4867" s="18" t="s">
        <v>25</v>
      </c>
      <c r="N4867" s="18">
        <v>7200</v>
      </c>
      <c r="O4867" s="18">
        <f t="shared" si="17"/>
        <v>3600</v>
      </c>
      <c r="P4867" s="43"/>
      <c r="U4867" s="7"/>
    </row>
    <row r="4868" s="1" customFormat="true" ht="35" customHeight="true" spans="1:21">
      <c r="A4868" s="17">
        <v>4865</v>
      </c>
      <c r="B4868" s="77" t="s">
        <v>4959</v>
      </c>
      <c r="C4868" s="44">
        <v>4</v>
      </c>
      <c r="D4868" s="18">
        <v>4</v>
      </c>
      <c r="E4868" s="24" t="s">
        <v>4960</v>
      </c>
      <c r="F4868" s="18" t="s">
        <v>4963</v>
      </c>
      <c r="G4868" s="18" t="s">
        <v>21</v>
      </c>
      <c r="H4868" s="18" t="s">
        <v>59</v>
      </c>
      <c r="I4868" s="18" t="s">
        <v>49</v>
      </c>
      <c r="J4868" s="18" t="s">
        <v>32</v>
      </c>
      <c r="K4868" s="18">
        <v>3</v>
      </c>
      <c r="L4868" s="18">
        <v>5</v>
      </c>
      <c r="M4868" s="18" t="s">
        <v>25</v>
      </c>
      <c r="N4868" s="18">
        <v>12000</v>
      </c>
      <c r="O4868" s="18">
        <f t="shared" si="17"/>
        <v>6000</v>
      </c>
      <c r="P4868" s="43"/>
      <c r="U4868" s="7"/>
    </row>
    <row r="4869" s="1" customFormat="true" ht="35" customHeight="true" spans="1:21">
      <c r="A4869" s="17">
        <v>4866</v>
      </c>
      <c r="B4869" s="77" t="s">
        <v>4959</v>
      </c>
      <c r="C4869" s="44">
        <v>5</v>
      </c>
      <c r="D4869" s="18">
        <v>5</v>
      </c>
      <c r="E4869" s="24" t="s">
        <v>4960</v>
      </c>
      <c r="F4869" s="18" t="s">
        <v>2645</v>
      </c>
      <c r="G4869" s="18" t="s">
        <v>21</v>
      </c>
      <c r="H4869" s="18" t="s">
        <v>22</v>
      </c>
      <c r="I4869" s="18" t="s">
        <v>31</v>
      </c>
      <c r="J4869" s="18" t="s">
        <v>32</v>
      </c>
      <c r="K4869" s="18">
        <v>4</v>
      </c>
      <c r="L4869" s="18">
        <v>3</v>
      </c>
      <c r="M4869" s="18" t="s">
        <v>25</v>
      </c>
      <c r="N4869" s="18">
        <v>7200</v>
      </c>
      <c r="O4869" s="18">
        <f t="shared" si="17"/>
        <v>3600</v>
      </c>
      <c r="P4869" s="43"/>
      <c r="U4869" s="7"/>
    </row>
    <row r="4870" s="1" customFormat="true" ht="35" customHeight="true" spans="1:21">
      <c r="A4870" s="17">
        <v>4867</v>
      </c>
      <c r="B4870" s="77" t="s">
        <v>4959</v>
      </c>
      <c r="C4870" s="44">
        <v>6</v>
      </c>
      <c r="D4870" s="18">
        <v>6</v>
      </c>
      <c r="E4870" s="24" t="s">
        <v>4960</v>
      </c>
      <c r="F4870" s="18" t="s">
        <v>4964</v>
      </c>
      <c r="G4870" s="18" t="s">
        <v>21</v>
      </c>
      <c r="H4870" s="18" t="s">
        <v>59</v>
      </c>
      <c r="I4870" s="18" t="s">
        <v>49</v>
      </c>
      <c r="J4870" s="18" t="s">
        <v>32</v>
      </c>
      <c r="K4870" s="18">
        <v>4</v>
      </c>
      <c r="L4870" s="18">
        <v>2</v>
      </c>
      <c r="M4870" s="18" t="s">
        <v>25</v>
      </c>
      <c r="N4870" s="18">
        <v>4800</v>
      </c>
      <c r="O4870" s="18">
        <f t="shared" si="17"/>
        <v>2400</v>
      </c>
      <c r="P4870" s="43"/>
      <c r="U4870" s="7"/>
    </row>
    <row r="4871" s="1" customFormat="true" ht="35" customHeight="true" spans="1:21">
      <c r="A4871" s="17">
        <v>4868</v>
      </c>
      <c r="B4871" s="77" t="s">
        <v>4959</v>
      </c>
      <c r="C4871" s="44">
        <v>7</v>
      </c>
      <c r="D4871" s="18">
        <v>7</v>
      </c>
      <c r="E4871" s="24" t="s">
        <v>4960</v>
      </c>
      <c r="F4871" s="18" t="s">
        <v>4965</v>
      </c>
      <c r="G4871" s="18" t="s">
        <v>21</v>
      </c>
      <c r="H4871" s="18" t="s">
        <v>22</v>
      </c>
      <c r="I4871" s="18" t="s">
        <v>31</v>
      </c>
      <c r="J4871" s="18" t="s">
        <v>39</v>
      </c>
      <c r="K4871" s="18">
        <v>2</v>
      </c>
      <c r="L4871" s="18">
        <v>3</v>
      </c>
      <c r="M4871" s="18" t="s">
        <v>25</v>
      </c>
      <c r="N4871" s="18">
        <v>7200</v>
      </c>
      <c r="O4871" s="18">
        <f t="shared" si="17"/>
        <v>3600</v>
      </c>
      <c r="P4871" s="43"/>
      <c r="U4871" s="7"/>
    </row>
    <row r="4872" s="1" customFormat="true" ht="35" customHeight="true" spans="1:21">
      <c r="A4872" s="17">
        <v>4869</v>
      </c>
      <c r="B4872" s="77" t="s">
        <v>4959</v>
      </c>
      <c r="C4872" s="44">
        <v>8</v>
      </c>
      <c r="D4872" s="18">
        <v>8</v>
      </c>
      <c r="E4872" s="24" t="s">
        <v>4960</v>
      </c>
      <c r="F4872" s="18" t="s">
        <v>4966</v>
      </c>
      <c r="G4872" s="18" t="s">
        <v>21</v>
      </c>
      <c r="H4872" s="18" t="s">
        <v>22</v>
      </c>
      <c r="I4872" s="18" t="s">
        <v>31</v>
      </c>
      <c r="J4872" s="18" t="s">
        <v>39</v>
      </c>
      <c r="K4872" s="18">
        <v>2</v>
      </c>
      <c r="L4872" s="18">
        <v>3</v>
      </c>
      <c r="M4872" s="18" t="s">
        <v>25</v>
      </c>
      <c r="N4872" s="18">
        <v>7200</v>
      </c>
      <c r="O4872" s="18">
        <f t="shared" si="17"/>
        <v>3600</v>
      </c>
      <c r="P4872" s="43"/>
      <c r="U4872" s="7"/>
    </row>
    <row r="4873" s="1" customFormat="true" ht="35" customHeight="true" spans="1:21">
      <c r="A4873" s="17">
        <v>4870</v>
      </c>
      <c r="B4873" s="77" t="s">
        <v>4959</v>
      </c>
      <c r="C4873" s="44">
        <v>9</v>
      </c>
      <c r="D4873" s="18">
        <v>9</v>
      </c>
      <c r="E4873" s="24" t="s">
        <v>4960</v>
      </c>
      <c r="F4873" s="18" t="s">
        <v>4967</v>
      </c>
      <c r="G4873" s="18" t="s">
        <v>21</v>
      </c>
      <c r="H4873" s="18" t="s">
        <v>22</v>
      </c>
      <c r="I4873" s="18" t="s">
        <v>31</v>
      </c>
      <c r="J4873" s="18" t="s">
        <v>39</v>
      </c>
      <c r="K4873" s="18">
        <v>5</v>
      </c>
      <c r="L4873" s="18">
        <v>3</v>
      </c>
      <c r="M4873" s="18" t="s">
        <v>25</v>
      </c>
      <c r="N4873" s="18">
        <v>7200</v>
      </c>
      <c r="O4873" s="18">
        <f t="shared" si="17"/>
        <v>3600</v>
      </c>
      <c r="P4873" s="43"/>
      <c r="U4873" s="7"/>
    </row>
    <row r="4874" s="1" customFormat="true" ht="35" customHeight="true" spans="1:21">
      <c r="A4874" s="17">
        <v>4871</v>
      </c>
      <c r="B4874" s="77" t="s">
        <v>4959</v>
      </c>
      <c r="C4874" s="44">
        <v>10</v>
      </c>
      <c r="D4874" s="18">
        <v>10</v>
      </c>
      <c r="E4874" s="24" t="s">
        <v>4960</v>
      </c>
      <c r="F4874" s="18" t="s">
        <v>4968</v>
      </c>
      <c r="G4874" s="18" t="s">
        <v>21</v>
      </c>
      <c r="H4874" s="18" t="s">
        <v>59</v>
      </c>
      <c r="I4874" s="18" t="s">
        <v>49</v>
      </c>
      <c r="J4874" s="18" t="s">
        <v>35</v>
      </c>
      <c r="K4874" s="18">
        <v>1</v>
      </c>
      <c r="L4874" s="18">
        <v>3</v>
      </c>
      <c r="M4874" s="18" t="s">
        <v>25</v>
      </c>
      <c r="N4874" s="18">
        <v>7200</v>
      </c>
      <c r="O4874" s="18">
        <f t="shared" si="17"/>
        <v>3600</v>
      </c>
      <c r="P4874" s="43"/>
      <c r="U4874" s="7"/>
    </row>
    <row r="4875" s="1" customFormat="true" ht="35" customHeight="true" spans="1:21">
      <c r="A4875" s="17">
        <v>4872</v>
      </c>
      <c r="B4875" s="77" t="s">
        <v>4959</v>
      </c>
      <c r="C4875" s="44">
        <v>11</v>
      </c>
      <c r="D4875" s="18">
        <v>11</v>
      </c>
      <c r="E4875" s="24" t="s">
        <v>4960</v>
      </c>
      <c r="F4875" s="18" t="s">
        <v>4969</v>
      </c>
      <c r="G4875" s="18" t="s">
        <v>21</v>
      </c>
      <c r="H4875" s="18" t="s">
        <v>22</v>
      </c>
      <c r="I4875" s="18" t="s">
        <v>31</v>
      </c>
      <c r="J4875" s="18" t="s">
        <v>35</v>
      </c>
      <c r="K4875" s="18">
        <v>2</v>
      </c>
      <c r="L4875" s="18">
        <v>3</v>
      </c>
      <c r="M4875" s="18" t="s">
        <v>25</v>
      </c>
      <c r="N4875" s="18">
        <v>7200</v>
      </c>
      <c r="O4875" s="18">
        <f t="shared" si="17"/>
        <v>3600</v>
      </c>
      <c r="P4875" s="43"/>
      <c r="U4875" s="7"/>
    </row>
    <row r="4876" s="1" customFormat="true" ht="35" customHeight="true" spans="1:21">
      <c r="A4876" s="17">
        <v>4873</v>
      </c>
      <c r="B4876" s="77" t="s">
        <v>4959</v>
      </c>
      <c r="C4876" s="44">
        <v>12</v>
      </c>
      <c r="D4876" s="18">
        <v>12</v>
      </c>
      <c r="E4876" s="24" t="s">
        <v>4960</v>
      </c>
      <c r="F4876" s="18" t="s">
        <v>4970</v>
      </c>
      <c r="G4876" s="18" t="s">
        <v>21</v>
      </c>
      <c r="H4876" s="18" t="s">
        <v>59</v>
      </c>
      <c r="I4876" s="18" t="s">
        <v>49</v>
      </c>
      <c r="J4876" s="18" t="s">
        <v>35</v>
      </c>
      <c r="K4876" s="18">
        <v>2</v>
      </c>
      <c r="L4876" s="18">
        <v>6</v>
      </c>
      <c r="M4876" s="18" t="s">
        <v>25</v>
      </c>
      <c r="N4876" s="18">
        <v>14400</v>
      </c>
      <c r="O4876" s="18">
        <f t="shared" si="17"/>
        <v>7200</v>
      </c>
      <c r="P4876" s="43"/>
      <c r="U4876" s="7"/>
    </row>
    <row r="4877" s="1" customFormat="true" ht="35" customHeight="true" spans="1:21">
      <c r="A4877" s="17">
        <v>4874</v>
      </c>
      <c r="B4877" s="77" t="s">
        <v>4959</v>
      </c>
      <c r="C4877" s="44">
        <v>13</v>
      </c>
      <c r="D4877" s="18">
        <v>13</v>
      </c>
      <c r="E4877" s="24" t="s">
        <v>4960</v>
      </c>
      <c r="F4877" s="18" t="s">
        <v>4971</v>
      </c>
      <c r="G4877" s="18" t="s">
        <v>21</v>
      </c>
      <c r="H4877" s="18" t="s">
        <v>22</v>
      </c>
      <c r="I4877" s="18" t="s">
        <v>31</v>
      </c>
      <c r="J4877" s="18" t="s">
        <v>35</v>
      </c>
      <c r="K4877" s="18">
        <v>3</v>
      </c>
      <c r="L4877" s="18">
        <v>10</v>
      </c>
      <c r="M4877" s="18" t="s">
        <v>25</v>
      </c>
      <c r="N4877" s="18">
        <v>24000</v>
      </c>
      <c r="O4877" s="18">
        <f t="shared" si="17"/>
        <v>12000</v>
      </c>
      <c r="P4877" s="43"/>
      <c r="U4877" s="7"/>
    </row>
    <row r="4878" s="1" customFormat="true" ht="35" customHeight="true" spans="1:21">
      <c r="A4878" s="17">
        <v>4875</v>
      </c>
      <c r="B4878" s="77" t="s">
        <v>4959</v>
      </c>
      <c r="C4878" s="44">
        <v>14</v>
      </c>
      <c r="D4878" s="18">
        <v>14</v>
      </c>
      <c r="E4878" s="24" t="s">
        <v>4960</v>
      </c>
      <c r="F4878" s="18" t="s">
        <v>4972</v>
      </c>
      <c r="G4878" s="18" t="s">
        <v>21</v>
      </c>
      <c r="H4878" s="18" t="s">
        <v>22</v>
      </c>
      <c r="I4878" s="18" t="s">
        <v>31</v>
      </c>
      <c r="J4878" s="18" t="s">
        <v>32</v>
      </c>
      <c r="K4878" s="18">
        <v>1</v>
      </c>
      <c r="L4878" s="18">
        <v>1</v>
      </c>
      <c r="M4878" s="18" t="s">
        <v>76</v>
      </c>
      <c r="N4878" s="18">
        <v>2400</v>
      </c>
      <c r="O4878" s="18">
        <v>1200</v>
      </c>
      <c r="P4878" s="43"/>
      <c r="U4878" s="7"/>
    </row>
    <row r="4879" s="1" customFormat="true" ht="35" customHeight="true" spans="1:21">
      <c r="A4879" s="17">
        <v>4876</v>
      </c>
      <c r="B4879" s="77" t="s">
        <v>4959</v>
      </c>
      <c r="C4879" s="44">
        <v>15</v>
      </c>
      <c r="D4879" s="18">
        <v>15</v>
      </c>
      <c r="E4879" s="24" t="s">
        <v>4960</v>
      </c>
      <c r="F4879" s="18" t="s">
        <v>4973</v>
      </c>
      <c r="G4879" s="18" t="s">
        <v>21</v>
      </c>
      <c r="H4879" s="18" t="s">
        <v>22</v>
      </c>
      <c r="I4879" s="18" t="s">
        <v>31</v>
      </c>
      <c r="J4879" s="18" t="s">
        <v>32</v>
      </c>
      <c r="K4879" s="18">
        <v>2</v>
      </c>
      <c r="L4879" s="18">
        <v>1</v>
      </c>
      <c r="M4879" s="18" t="s">
        <v>76</v>
      </c>
      <c r="N4879" s="18">
        <v>2400</v>
      </c>
      <c r="O4879" s="18">
        <v>1200</v>
      </c>
      <c r="P4879" s="43"/>
      <c r="U4879" s="7"/>
    </row>
    <row r="4880" s="1" customFormat="true" ht="35" customHeight="true" spans="1:21">
      <c r="A4880" s="17">
        <v>4877</v>
      </c>
      <c r="B4880" s="77" t="s">
        <v>4959</v>
      </c>
      <c r="C4880" s="44">
        <v>16</v>
      </c>
      <c r="D4880" s="18">
        <v>16</v>
      </c>
      <c r="E4880" s="24" t="s">
        <v>4960</v>
      </c>
      <c r="F4880" s="18" t="s">
        <v>4974</v>
      </c>
      <c r="G4880" s="18" t="s">
        <v>21</v>
      </c>
      <c r="H4880" s="18" t="s">
        <v>22</v>
      </c>
      <c r="I4880" s="18" t="s">
        <v>31</v>
      </c>
      <c r="J4880" s="18" t="s">
        <v>39</v>
      </c>
      <c r="K4880" s="18">
        <v>1</v>
      </c>
      <c r="L4880" s="18">
        <v>9</v>
      </c>
      <c r="M4880" s="18" t="s">
        <v>76</v>
      </c>
      <c r="N4880" s="18">
        <v>21600</v>
      </c>
      <c r="O4880" s="18">
        <v>10800</v>
      </c>
      <c r="P4880" s="43"/>
      <c r="U4880" s="7"/>
    </row>
    <row r="4881" s="1" customFormat="true" ht="35" customHeight="true" spans="1:21">
      <c r="A4881" s="17">
        <v>4878</v>
      </c>
      <c r="B4881" s="77" t="s">
        <v>4959</v>
      </c>
      <c r="C4881" s="44">
        <v>17</v>
      </c>
      <c r="D4881" s="18">
        <v>17</v>
      </c>
      <c r="E4881" s="24" t="s">
        <v>4960</v>
      </c>
      <c r="F4881" s="18" t="s">
        <v>4975</v>
      </c>
      <c r="G4881" s="18" t="s">
        <v>21</v>
      </c>
      <c r="H4881" s="18" t="s">
        <v>59</v>
      </c>
      <c r="I4881" s="18" t="s">
        <v>49</v>
      </c>
      <c r="J4881" s="18" t="s">
        <v>39</v>
      </c>
      <c r="K4881" s="18">
        <v>1</v>
      </c>
      <c r="L4881" s="18">
        <v>4</v>
      </c>
      <c r="M4881" s="18" t="s">
        <v>76</v>
      </c>
      <c r="N4881" s="18">
        <v>9600</v>
      </c>
      <c r="O4881" s="18">
        <v>4800</v>
      </c>
      <c r="P4881" s="43"/>
      <c r="U4881" s="7"/>
    </row>
    <row r="4882" s="1" customFormat="true" ht="35" customHeight="true" spans="1:21">
      <c r="A4882" s="17">
        <v>4879</v>
      </c>
      <c r="B4882" s="77" t="s">
        <v>4959</v>
      </c>
      <c r="C4882" s="44">
        <v>18</v>
      </c>
      <c r="D4882" s="18">
        <v>18</v>
      </c>
      <c r="E4882" s="24" t="s">
        <v>4960</v>
      </c>
      <c r="F4882" s="18" t="s">
        <v>4976</v>
      </c>
      <c r="G4882" s="18" t="s">
        <v>21</v>
      </c>
      <c r="H4882" s="18" t="s">
        <v>59</v>
      </c>
      <c r="I4882" s="18" t="s">
        <v>49</v>
      </c>
      <c r="J4882" s="18" t="s">
        <v>39</v>
      </c>
      <c r="K4882" s="18">
        <v>2</v>
      </c>
      <c r="L4882" s="18">
        <v>1</v>
      </c>
      <c r="M4882" s="18" t="s">
        <v>76</v>
      </c>
      <c r="N4882" s="18">
        <v>2400</v>
      </c>
      <c r="O4882" s="18">
        <v>1200</v>
      </c>
      <c r="P4882" s="43"/>
      <c r="U4882" s="7"/>
    </row>
    <row r="4883" s="1" customFormat="true" ht="35" customHeight="true" spans="1:21">
      <c r="A4883" s="17">
        <v>4880</v>
      </c>
      <c r="B4883" s="77" t="s">
        <v>4959</v>
      </c>
      <c r="C4883" s="44">
        <v>19</v>
      </c>
      <c r="D4883" s="18">
        <v>19</v>
      </c>
      <c r="E4883" s="24" t="s">
        <v>4960</v>
      </c>
      <c r="F4883" s="18" t="s">
        <v>4977</v>
      </c>
      <c r="G4883" s="18" t="s">
        <v>21</v>
      </c>
      <c r="H4883" s="18" t="s">
        <v>59</v>
      </c>
      <c r="I4883" s="18" t="s">
        <v>49</v>
      </c>
      <c r="J4883" s="18" t="s">
        <v>39</v>
      </c>
      <c r="K4883" s="18">
        <v>3</v>
      </c>
      <c r="L4883" s="18">
        <v>7</v>
      </c>
      <c r="M4883" s="18" t="s">
        <v>76</v>
      </c>
      <c r="N4883" s="18">
        <v>16800</v>
      </c>
      <c r="O4883" s="18">
        <v>8400</v>
      </c>
      <c r="P4883" s="43"/>
      <c r="U4883" s="7"/>
    </row>
    <row r="4884" s="1" customFormat="true" ht="35" customHeight="true" spans="1:21">
      <c r="A4884" s="17">
        <v>4881</v>
      </c>
      <c r="B4884" s="77" t="s">
        <v>4959</v>
      </c>
      <c r="C4884" s="44">
        <v>20</v>
      </c>
      <c r="D4884" s="18">
        <v>20</v>
      </c>
      <c r="E4884" s="24" t="s">
        <v>4960</v>
      </c>
      <c r="F4884" s="18" t="s">
        <v>4978</v>
      </c>
      <c r="G4884" s="18" t="s">
        <v>21</v>
      </c>
      <c r="H4884" s="18" t="s">
        <v>22</v>
      </c>
      <c r="I4884" s="18" t="s">
        <v>31</v>
      </c>
      <c r="J4884" s="18" t="s">
        <v>39</v>
      </c>
      <c r="K4884" s="18">
        <v>4</v>
      </c>
      <c r="L4884" s="18">
        <v>5</v>
      </c>
      <c r="M4884" s="18" t="s">
        <v>76</v>
      </c>
      <c r="N4884" s="18">
        <v>12000</v>
      </c>
      <c r="O4884" s="18">
        <v>6000</v>
      </c>
      <c r="P4884" s="43"/>
      <c r="U4884" s="7"/>
    </row>
    <row r="4885" s="1" customFormat="true" ht="35" customHeight="true" spans="1:21">
      <c r="A4885" s="17">
        <v>4882</v>
      </c>
      <c r="B4885" s="77" t="s">
        <v>4959</v>
      </c>
      <c r="C4885" s="44">
        <v>21</v>
      </c>
      <c r="D4885" s="18">
        <v>21</v>
      </c>
      <c r="E4885" s="24" t="s">
        <v>4960</v>
      </c>
      <c r="F4885" s="18" t="s">
        <v>4979</v>
      </c>
      <c r="G4885" s="18" t="s">
        <v>21</v>
      </c>
      <c r="H4885" s="18" t="s">
        <v>22</v>
      </c>
      <c r="I4885" s="18" t="s">
        <v>31</v>
      </c>
      <c r="J4885" s="18" t="s">
        <v>39</v>
      </c>
      <c r="K4885" s="18">
        <v>4</v>
      </c>
      <c r="L4885" s="18">
        <v>2</v>
      </c>
      <c r="M4885" s="18" t="s">
        <v>76</v>
      </c>
      <c r="N4885" s="18">
        <v>4800</v>
      </c>
      <c r="O4885" s="18">
        <v>2400</v>
      </c>
      <c r="P4885" s="43"/>
      <c r="U4885" s="7"/>
    </row>
    <row r="4886" s="1" customFormat="true" ht="35" customHeight="true" spans="1:21">
      <c r="A4886" s="17">
        <v>4883</v>
      </c>
      <c r="B4886" s="77" t="s">
        <v>4959</v>
      </c>
      <c r="C4886" s="44">
        <v>22</v>
      </c>
      <c r="D4886" s="18">
        <v>22</v>
      </c>
      <c r="E4886" s="24" t="s">
        <v>4960</v>
      </c>
      <c r="F4886" s="18" t="s">
        <v>4980</v>
      </c>
      <c r="G4886" s="18" t="s">
        <v>21</v>
      </c>
      <c r="H4886" s="18" t="s">
        <v>89</v>
      </c>
      <c r="I4886" s="18" t="s">
        <v>49</v>
      </c>
      <c r="J4886" s="18" t="s">
        <v>39</v>
      </c>
      <c r="K4886" s="18">
        <v>4</v>
      </c>
      <c r="L4886" s="18">
        <v>2</v>
      </c>
      <c r="M4886" s="18" t="s">
        <v>76</v>
      </c>
      <c r="N4886" s="18">
        <v>4800</v>
      </c>
      <c r="O4886" s="18">
        <v>2400</v>
      </c>
      <c r="P4886" s="43"/>
      <c r="U4886" s="7"/>
    </row>
    <row r="4887" s="1" customFormat="true" ht="35" customHeight="true" spans="1:21">
      <c r="A4887" s="17">
        <v>4884</v>
      </c>
      <c r="B4887" s="77" t="s">
        <v>4959</v>
      </c>
      <c r="C4887" s="44">
        <v>23</v>
      </c>
      <c r="D4887" s="18">
        <v>23</v>
      </c>
      <c r="E4887" s="24" t="s">
        <v>4960</v>
      </c>
      <c r="F4887" s="18" t="s">
        <v>4981</v>
      </c>
      <c r="G4887" s="18" t="s">
        <v>21</v>
      </c>
      <c r="H4887" s="18" t="s">
        <v>59</v>
      </c>
      <c r="I4887" s="18" t="s">
        <v>49</v>
      </c>
      <c r="J4887" s="18" t="s">
        <v>39</v>
      </c>
      <c r="K4887" s="18">
        <v>5</v>
      </c>
      <c r="L4887" s="18">
        <v>3</v>
      </c>
      <c r="M4887" s="18" t="s">
        <v>76</v>
      </c>
      <c r="N4887" s="18">
        <v>7200</v>
      </c>
      <c r="O4887" s="18">
        <v>3600</v>
      </c>
      <c r="P4887" s="43"/>
      <c r="U4887" s="7"/>
    </row>
    <row r="4888" s="1" customFormat="true" ht="35" customHeight="true" spans="1:21">
      <c r="A4888" s="17">
        <v>4885</v>
      </c>
      <c r="B4888" s="77" t="s">
        <v>4959</v>
      </c>
      <c r="C4888" s="44">
        <v>24</v>
      </c>
      <c r="D4888" s="18">
        <v>24</v>
      </c>
      <c r="E4888" s="24" t="s">
        <v>4960</v>
      </c>
      <c r="F4888" s="18" t="s">
        <v>3640</v>
      </c>
      <c r="G4888" s="18" t="s">
        <v>21</v>
      </c>
      <c r="H4888" s="18" t="s">
        <v>22</v>
      </c>
      <c r="I4888" s="18" t="s">
        <v>31</v>
      </c>
      <c r="J4888" s="18" t="s">
        <v>35</v>
      </c>
      <c r="K4888" s="18">
        <v>1</v>
      </c>
      <c r="L4888" s="18">
        <v>10</v>
      </c>
      <c r="M4888" s="18" t="s">
        <v>76</v>
      </c>
      <c r="N4888" s="18">
        <v>24000</v>
      </c>
      <c r="O4888" s="18">
        <f>N4888/2</f>
        <v>12000</v>
      </c>
      <c r="P4888" s="43"/>
      <c r="U4888" s="7"/>
    </row>
    <row r="4889" s="1" customFormat="true" ht="35" customHeight="true" spans="1:21">
      <c r="A4889" s="17">
        <v>4886</v>
      </c>
      <c r="B4889" s="77" t="s">
        <v>4959</v>
      </c>
      <c r="C4889" s="44">
        <v>25</v>
      </c>
      <c r="D4889" s="18">
        <v>25</v>
      </c>
      <c r="E4889" s="24" t="s">
        <v>4960</v>
      </c>
      <c r="F4889" s="18" t="s">
        <v>4982</v>
      </c>
      <c r="G4889" s="18" t="s">
        <v>21</v>
      </c>
      <c r="H4889" s="18" t="s">
        <v>22</v>
      </c>
      <c r="I4889" s="18" t="s">
        <v>31</v>
      </c>
      <c r="J4889" s="18" t="s">
        <v>35</v>
      </c>
      <c r="K4889" s="18">
        <v>1</v>
      </c>
      <c r="L4889" s="18">
        <v>10</v>
      </c>
      <c r="M4889" s="18" t="s">
        <v>76</v>
      </c>
      <c r="N4889" s="18">
        <v>24000</v>
      </c>
      <c r="O4889" s="18">
        <v>12000</v>
      </c>
      <c r="P4889" s="43"/>
      <c r="U4889" s="7"/>
    </row>
    <row r="4890" s="1" customFormat="true" ht="35" customHeight="true" spans="1:21">
      <c r="A4890" s="17">
        <v>4887</v>
      </c>
      <c r="B4890" s="77" t="s">
        <v>4959</v>
      </c>
      <c r="C4890" s="44">
        <v>26</v>
      </c>
      <c r="D4890" s="18">
        <v>26</v>
      </c>
      <c r="E4890" s="24" t="s">
        <v>4960</v>
      </c>
      <c r="F4890" s="18" t="s">
        <v>4983</v>
      </c>
      <c r="G4890" s="18" t="s">
        <v>21</v>
      </c>
      <c r="H4890" s="18" t="s">
        <v>59</v>
      </c>
      <c r="I4890" s="18" t="s">
        <v>49</v>
      </c>
      <c r="J4890" s="18" t="s">
        <v>35</v>
      </c>
      <c r="K4890" s="18">
        <v>3</v>
      </c>
      <c r="L4890" s="18">
        <v>1</v>
      </c>
      <c r="M4890" s="18" t="s">
        <v>76</v>
      </c>
      <c r="N4890" s="18">
        <v>2400</v>
      </c>
      <c r="O4890" s="18">
        <v>1200</v>
      </c>
      <c r="P4890" s="43"/>
      <c r="U4890" s="7"/>
    </row>
    <row r="4891" s="1" customFormat="true" ht="35" customHeight="true" spans="1:21">
      <c r="A4891" s="17">
        <v>4888</v>
      </c>
      <c r="B4891" s="77" t="s">
        <v>4959</v>
      </c>
      <c r="C4891" s="44">
        <v>27</v>
      </c>
      <c r="D4891" s="18">
        <v>27</v>
      </c>
      <c r="E4891" s="24" t="s">
        <v>4960</v>
      </c>
      <c r="F4891" s="18" t="s">
        <v>4984</v>
      </c>
      <c r="G4891" s="18" t="s">
        <v>21</v>
      </c>
      <c r="H4891" s="18" t="s">
        <v>59</v>
      </c>
      <c r="I4891" s="18" t="s">
        <v>49</v>
      </c>
      <c r="J4891" s="18" t="s">
        <v>35</v>
      </c>
      <c r="K4891" s="18">
        <v>4</v>
      </c>
      <c r="L4891" s="18">
        <v>7</v>
      </c>
      <c r="M4891" s="18" t="s">
        <v>76</v>
      </c>
      <c r="N4891" s="18">
        <v>16800</v>
      </c>
      <c r="O4891" s="18">
        <v>8400</v>
      </c>
      <c r="P4891" s="43"/>
      <c r="U4891" s="7"/>
    </row>
    <row r="4892" s="1" customFormat="true" ht="35" customHeight="true" spans="1:21">
      <c r="A4892" s="17">
        <v>4889</v>
      </c>
      <c r="B4892" s="77" t="s">
        <v>4959</v>
      </c>
      <c r="C4892" s="44">
        <v>28</v>
      </c>
      <c r="D4892" s="18">
        <v>28</v>
      </c>
      <c r="E4892" s="24" t="s">
        <v>4960</v>
      </c>
      <c r="F4892" s="18" t="s">
        <v>3735</v>
      </c>
      <c r="G4892" s="18" t="s">
        <v>21</v>
      </c>
      <c r="H4892" s="18" t="s">
        <v>59</v>
      </c>
      <c r="I4892" s="18" t="s">
        <v>49</v>
      </c>
      <c r="J4892" s="18" t="s">
        <v>35</v>
      </c>
      <c r="K4892" s="18">
        <v>5</v>
      </c>
      <c r="L4892" s="18">
        <v>2</v>
      </c>
      <c r="M4892" s="18" t="s">
        <v>76</v>
      </c>
      <c r="N4892" s="18">
        <v>4800</v>
      </c>
      <c r="O4892" s="18">
        <v>2400</v>
      </c>
      <c r="P4892" s="43"/>
      <c r="U4892" s="7"/>
    </row>
    <row r="4893" s="1" customFormat="true" ht="35" customHeight="true" spans="1:16">
      <c r="A4893" s="17">
        <v>4890</v>
      </c>
      <c r="B4893" s="77" t="s">
        <v>4959</v>
      </c>
      <c r="C4893" s="44">
        <v>29</v>
      </c>
      <c r="D4893" s="18">
        <v>29</v>
      </c>
      <c r="E4893" s="24" t="s">
        <v>4960</v>
      </c>
      <c r="F4893" s="18" t="s">
        <v>671</v>
      </c>
      <c r="G4893" s="18" t="s">
        <v>21</v>
      </c>
      <c r="H4893" s="18" t="s">
        <v>42</v>
      </c>
      <c r="I4893" s="18" t="s">
        <v>75</v>
      </c>
      <c r="J4893" s="18" t="s">
        <v>24</v>
      </c>
      <c r="K4893" s="18" t="s">
        <v>24</v>
      </c>
      <c r="L4893" s="18">
        <v>3</v>
      </c>
      <c r="M4893" s="18" t="s">
        <v>76</v>
      </c>
      <c r="N4893" s="18">
        <v>7200</v>
      </c>
      <c r="O4893" s="18">
        <v>3600</v>
      </c>
      <c r="P4893" s="43"/>
    </row>
    <row r="4894" s="1" customFormat="true" ht="35" customHeight="true" spans="1:21">
      <c r="A4894" s="17">
        <v>4891</v>
      </c>
      <c r="B4894" s="77" t="s">
        <v>4959</v>
      </c>
      <c r="C4894" s="44">
        <v>30</v>
      </c>
      <c r="D4894" s="18">
        <v>1</v>
      </c>
      <c r="E4894" s="24" t="s">
        <v>4985</v>
      </c>
      <c r="F4894" s="18" t="s">
        <v>4986</v>
      </c>
      <c r="G4894" s="18" t="s">
        <v>21</v>
      </c>
      <c r="H4894" s="18" t="s">
        <v>22</v>
      </c>
      <c r="I4894" s="18" t="s">
        <v>31</v>
      </c>
      <c r="J4894" s="18" t="s">
        <v>32</v>
      </c>
      <c r="K4894" s="18">
        <v>4</v>
      </c>
      <c r="L4894" s="18">
        <v>10</v>
      </c>
      <c r="M4894" s="18" t="s">
        <v>25</v>
      </c>
      <c r="N4894" s="18">
        <v>24000</v>
      </c>
      <c r="O4894" s="18">
        <f>N:N/2</f>
        <v>12000</v>
      </c>
      <c r="P4894" s="43">
        <f ca="1">SUMIF(E:O,E4894,O:O)</f>
        <v>235200</v>
      </c>
      <c r="U4894" s="7"/>
    </row>
    <row r="4895" s="1" customFormat="true" ht="35" customHeight="true" spans="1:21">
      <c r="A4895" s="17">
        <v>4892</v>
      </c>
      <c r="B4895" s="77" t="s">
        <v>4959</v>
      </c>
      <c r="C4895" s="44">
        <v>31</v>
      </c>
      <c r="D4895" s="18">
        <v>2</v>
      </c>
      <c r="E4895" s="24" t="s">
        <v>4985</v>
      </c>
      <c r="F4895" s="18" t="s">
        <v>4987</v>
      </c>
      <c r="G4895" s="18" t="s">
        <v>21</v>
      </c>
      <c r="H4895" s="18" t="s">
        <v>89</v>
      </c>
      <c r="I4895" s="18" t="s">
        <v>49</v>
      </c>
      <c r="J4895" s="18" t="s">
        <v>35</v>
      </c>
      <c r="K4895" s="18">
        <v>3</v>
      </c>
      <c r="L4895" s="18">
        <v>9</v>
      </c>
      <c r="M4895" s="18" t="s">
        <v>25</v>
      </c>
      <c r="N4895" s="18">
        <v>21600</v>
      </c>
      <c r="O4895" s="18">
        <f>N:N/2</f>
        <v>10800</v>
      </c>
      <c r="P4895" s="43"/>
      <c r="U4895" s="7"/>
    </row>
    <row r="4896" s="1" customFormat="true" ht="35" customHeight="true" spans="1:21">
      <c r="A4896" s="17">
        <v>4893</v>
      </c>
      <c r="B4896" s="77" t="s">
        <v>4959</v>
      </c>
      <c r="C4896" s="44">
        <v>32</v>
      </c>
      <c r="D4896" s="18">
        <v>3</v>
      </c>
      <c r="E4896" s="24" t="s">
        <v>4985</v>
      </c>
      <c r="F4896" s="18" t="s">
        <v>4988</v>
      </c>
      <c r="G4896" s="18" t="s">
        <v>21</v>
      </c>
      <c r="H4896" s="18" t="s">
        <v>22</v>
      </c>
      <c r="I4896" s="18" t="s">
        <v>31</v>
      </c>
      <c r="J4896" s="18" t="s">
        <v>35</v>
      </c>
      <c r="K4896" s="18">
        <v>5</v>
      </c>
      <c r="L4896" s="18">
        <v>8</v>
      </c>
      <c r="M4896" s="18" t="s">
        <v>25</v>
      </c>
      <c r="N4896" s="18">
        <v>19200</v>
      </c>
      <c r="O4896" s="18">
        <f>N:N/2</f>
        <v>9600</v>
      </c>
      <c r="P4896" s="43"/>
      <c r="U4896" s="7"/>
    </row>
    <row r="4897" s="1" customFormat="true" ht="35" customHeight="true" spans="1:21">
      <c r="A4897" s="17">
        <v>4894</v>
      </c>
      <c r="B4897" s="77" t="s">
        <v>4959</v>
      </c>
      <c r="C4897" s="44">
        <v>33</v>
      </c>
      <c r="D4897" s="18">
        <v>4</v>
      </c>
      <c r="E4897" s="24" t="s">
        <v>4985</v>
      </c>
      <c r="F4897" s="18" t="s">
        <v>4989</v>
      </c>
      <c r="G4897" s="18" t="s">
        <v>21</v>
      </c>
      <c r="H4897" s="18" t="s">
        <v>89</v>
      </c>
      <c r="I4897" s="18" t="s">
        <v>49</v>
      </c>
      <c r="J4897" s="18" t="s">
        <v>39</v>
      </c>
      <c r="K4897" s="18">
        <v>2</v>
      </c>
      <c r="L4897" s="18">
        <v>8</v>
      </c>
      <c r="M4897" s="18" t="s">
        <v>25</v>
      </c>
      <c r="N4897" s="18">
        <v>19200</v>
      </c>
      <c r="O4897" s="18">
        <f>N:N/2</f>
        <v>9600</v>
      </c>
      <c r="P4897" s="43"/>
      <c r="U4897" s="7"/>
    </row>
    <row r="4898" s="1" customFormat="true" ht="35" customHeight="true" spans="1:21">
      <c r="A4898" s="17">
        <v>4895</v>
      </c>
      <c r="B4898" s="77" t="s">
        <v>4959</v>
      </c>
      <c r="C4898" s="44">
        <v>34</v>
      </c>
      <c r="D4898" s="18">
        <v>5</v>
      </c>
      <c r="E4898" s="24" t="s">
        <v>4985</v>
      </c>
      <c r="F4898" s="18" t="s">
        <v>4990</v>
      </c>
      <c r="G4898" s="18" t="s">
        <v>21</v>
      </c>
      <c r="H4898" s="18" t="s">
        <v>22</v>
      </c>
      <c r="I4898" s="18" t="s">
        <v>27</v>
      </c>
      <c r="J4898" s="18" t="s">
        <v>24</v>
      </c>
      <c r="K4898" s="18" t="s">
        <v>24</v>
      </c>
      <c r="L4898" s="18">
        <v>7</v>
      </c>
      <c r="M4898" s="18" t="s">
        <v>25</v>
      </c>
      <c r="N4898" s="18">
        <v>16800</v>
      </c>
      <c r="O4898" s="18">
        <f>N:N/2</f>
        <v>8400</v>
      </c>
      <c r="P4898" s="43"/>
      <c r="U4898" s="7"/>
    </row>
    <row r="4899" s="1" customFormat="true" ht="35" customHeight="true" spans="1:21">
      <c r="A4899" s="17">
        <v>4896</v>
      </c>
      <c r="B4899" s="77" t="s">
        <v>4959</v>
      </c>
      <c r="C4899" s="44">
        <v>35</v>
      </c>
      <c r="D4899" s="18">
        <v>6</v>
      </c>
      <c r="E4899" s="24" t="s">
        <v>4985</v>
      </c>
      <c r="F4899" s="18" t="s">
        <v>4991</v>
      </c>
      <c r="G4899" s="18" t="s">
        <v>21</v>
      </c>
      <c r="H4899" s="18" t="s">
        <v>22</v>
      </c>
      <c r="I4899" s="18" t="s">
        <v>459</v>
      </c>
      <c r="J4899" s="18" t="s">
        <v>24</v>
      </c>
      <c r="K4899" s="18" t="s">
        <v>24</v>
      </c>
      <c r="L4899" s="18">
        <v>7</v>
      </c>
      <c r="M4899" s="18" t="s">
        <v>25</v>
      </c>
      <c r="N4899" s="18">
        <v>16800</v>
      </c>
      <c r="O4899" s="18">
        <f>N:N/2</f>
        <v>8400</v>
      </c>
      <c r="P4899" s="43"/>
      <c r="U4899" s="7"/>
    </row>
    <row r="4900" s="1" customFormat="true" ht="35" customHeight="true" spans="1:21">
      <c r="A4900" s="17">
        <v>4897</v>
      </c>
      <c r="B4900" s="77" t="s">
        <v>4959</v>
      </c>
      <c r="C4900" s="44">
        <v>36</v>
      </c>
      <c r="D4900" s="18">
        <v>7</v>
      </c>
      <c r="E4900" s="24" t="s">
        <v>4985</v>
      </c>
      <c r="F4900" s="18" t="s">
        <v>4992</v>
      </c>
      <c r="G4900" s="18" t="s">
        <v>21</v>
      </c>
      <c r="H4900" s="18" t="s">
        <v>89</v>
      </c>
      <c r="I4900" s="18" t="s">
        <v>49</v>
      </c>
      <c r="J4900" s="18" t="s">
        <v>32</v>
      </c>
      <c r="K4900" s="18">
        <v>4</v>
      </c>
      <c r="L4900" s="18">
        <v>8</v>
      </c>
      <c r="M4900" s="18" t="s">
        <v>25</v>
      </c>
      <c r="N4900" s="18">
        <v>19200</v>
      </c>
      <c r="O4900" s="18">
        <f>N:N/2</f>
        <v>9600</v>
      </c>
      <c r="P4900" s="43"/>
      <c r="U4900" s="7"/>
    </row>
    <row r="4901" s="1" customFormat="true" ht="35" customHeight="true" spans="1:21">
      <c r="A4901" s="17">
        <v>4898</v>
      </c>
      <c r="B4901" s="77" t="s">
        <v>4959</v>
      </c>
      <c r="C4901" s="44">
        <v>37</v>
      </c>
      <c r="D4901" s="18">
        <v>8</v>
      </c>
      <c r="E4901" s="24" t="s">
        <v>4985</v>
      </c>
      <c r="F4901" s="18" t="s">
        <v>4993</v>
      </c>
      <c r="G4901" s="18" t="s">
        <v>21</v>
      </c>
      <c r="H4901" s="18" t="s">
        <v>22</v>
      </c>
      <c r="I4901" s="18" t="s">
        <v>54</v>
      </c>
      <c r="J4901" s="18" t="s">
        <v>24</v>
      </c>
      <c r="K4901" s="18" t="s">
        <v>24</v>
      </c>
      <c r="L4901" s="18">
        <v>4</v>
      </c>
      <c r="M4901" s="18" t="s">
        <v>25</v>
      </c>
      <c r="N4901" s="18">
        <v>9600</v>
      </c>
      <c r="O4901" s="18">
        <f>N:N/2</f>
        <v>4800</v>
      </c>
      <c r="P4901" s="43"/>
      <c r="U4901" s="7"/>
    </row>
    <row r="4902" s="1" customFormat="true" ht="35" customHeight="true" spans="1:21">
      <c r="A4902" s="17">
        <v>4899</v>
      </c>
      <c r="B4902" s="77" t="s">
        <v>4959</v>
      </c>
      <c r="C4902" s="44">
        <v>38</v>
      </c>
      <c r="D4902" s="18">
        <v>9</v>
      </c>
      <c r="E4902" s="24" t="s">
        <v>4985</v>
      </c>
      <c r="F4902" s="18" t="s">
        <v>2564</v>
      </c>
      <c r="G4902" s="18" t="s">
        <v>21</v>
      </c>
      <c r="H4902" s="18" t="s">
        <v>22</v>
      </c>
      <c r="I4902" s="18" t="s">
        <v>31</v>
      </c>
      <c r="J4902" s="18" t="s">
        <v>39</v>
      </c>
      <c r="K4902" s="18">
        <v>2</v>
      </c>
      <c r="L4902" s="18">
        <v>4</v>
      </c>
      <c r="M4902" s="18" t="s">
        <v>25</v>
      </c>
      <c r="N4902" s="18">
        <v>9600</v>
      </c>
      <c r="O4902" s="18">
        <f>N:N/2</f>
        <v>4800</v>
      </c>
      <c r="P4902" s="43"/>
      <c r="U4902" s="7"/>
    </row>
    <row r="4903" s="1" customFormat="true" ht="35" customHeight="true" spans="1:21">
      <c r="A4903" s="17">
        <v>4900</v>
      </c>
      <c r="B4903" s="77" t="s">
        <v>4959</v>
      </c>
      <c r="C4903" s="44">
        <v>39</v>
      </c>
      <c r="D4903" s="18">
        <v>10</v>
      </c>
      <c r="E4903" s="24" t="s">
        <v>4985</v>
      </c>
      <c r="F4903" s="18" t="s">
        <v>4994</v>
      </c>
      <c r="G4903" s="18" t="s">
        <v>21</v>
      </c>
      <c r="H4903" s="18" t="s">
        <v>89</v>
      </c>
      <c r="I4903" s="18" t="s">
        <v>49</v>
      </c>
      <c r="J4903" s="18" t="s">
        <v>32</v>
      </c>
      <c r="K4903" s="18">
        <v>3</v>
      </c>
      <c r="L4903" s="18">
        <v>4</v>
      </c>
      <c r="M4903" s="18" t="s">
        <v>25</v>
      </c>
      <c r="N4903" s="18">
        <v>9600</v>
      </c>
      <c r="O4903" s="18">
        <f>N:N/2</f>
        <v>4800</v>
      </c>
      <c r="P4903" s="43"/>
      <c r="U4903" s="7"/>
    </row>
    <row r="4904" s="1" customFormat="true" ht="35" customHeight="true" spans="1:21">
      <c r="A4904" s="17">
        <v>4901</v>
      </c>
      <c r="B4904" s="77" t="s">
        <v>4959</v>
      </c>
      <c r="C4904" s="44">
        <v>40</v>
      </c>
      <c r="D4904" s="18">
        <v>11</v>
      </c>
      <c r="E4904" s="24" t="s">
        <v>4985</v>
      </c>
      <c r="F4904" s="18" t="s">
        <v>4995</v>
      </c>
      <c r="G4904" s="18" t="s">
        <v>21</v>
      </c>
      <c r="H4904" s="18" t="s">
        <v>89</v>
      </c>
      <c r="I4904" s="18" t="s">
        <v>49</v>
      </c>
      <c r="J4904" s="18" t="s">
        <v>32</v>
      </c>
      <c r="K4904" s="18">
        <v>2</v>
      </c>
      <c r="L4904" s="18">
        <v>5</v>
      </c>
      <c r="M4904" s="18" t="s">
        <v>25</v>
      </c>
      <c r="N4904" s="18">
        <v>12000</v>
      </c>
      <c r="O4904" s="18">
        <f>N:N/2</f>
        <v>6000</v>
      </c>
      <c r="P4904" s="43"/>
      <c r="U4904" s="7"/>
    </row>
    <row r="4905" s="1" customFormat="true" ht="35" customHeight="true" spans="1:21">
      <c r="A4905" s="17">
        <v>4902</v>
      </c>
      <c r="B4905" s="77" t="s">
        <v>4959</v>
      </c>
      <c r="C4905" s="44">
        <v>41</v>
      </c>
      <c r="D4905" s="18">
        <v>12</v>
      </c>
      <c r="E4905" s="24" t="s">
        <v>4985</v>
      </c>
      <c r="F4905" s="18" t="s">
        <v>4996</v>
      </c>
      <c r="G4905" s="18" t="s">
        <v>21</v>
      </c>
      <c r="H4905" s="18" t="s">
        <v>22</v>
      </c>
      <c r="I4905" s="18" t="s">
        <v>45</v>
      </c>
      <c r="J4905" s="18" t="s">
        <v>24</v>
      </c>
      <c r="K4905" s="18" t="s">
        <v>24</v>
      </c>
      <c r="L4905" s="18">
        <v>10</v>
      </c>
      <c r="M4905" s="18" t="s">
        <v>25</v>
      </c>
      <c r="N4905" s="18">
        <v>24000</v>
      </c>
      <c r="O4905" s="18">
        <f>N:N/2</f>
        <v>12000</v>
      </c>
      <c r="P4905" s="43"/>
      <c r="U4905" s="7"/>
    </row>
    <row r="4906" s="1" customFormat="true" ht="35" customHeight="true" spans="1:21">
      <c r="A4906" s="17">
        <v>4903</v>
      </c>
      <c r="B4906" s="77" t="s">
        <v>4959</v>
      </c>
      <c r="C4906" s="44">
        <v>42</v>
      </c>
      <c r="D4906" s="18">
        <v>13</v>
      </c>
      <c r="E4906" s="24" t="s">
        <v>4985</v>
      </c>
      <c r="F4906" s="18" t="s">
        <v>4997</v>
      </c>
      <c r="G4906" s="18" t="s">
        <v>21</v>
      </c>
      <c r="H4906" s="18" t="s">
        <v>22</v>
      </c>
      <c r="I4906" s="18" t="s">
        <v>31</v>
      </c>
      <c r="J4906" s="18" t="s">
        <v>35</v>
      </c>
      <c r="K4906" s="18">
        <v>2</v>
      </c>
      <c r="L4906" s="18">
        <v>10</v>
      </c>
      <c r="M4906" s="18" t="s">
        <v>25</v>
      </c>
      <c r="N4906" s="18">
        <v>24000</v>
      </c>
      <c r="O4906" s="18">
        <f>N:N/2</f>
        <v>12000</v>
      </c>
      <c r="P4906" s="43"/>
      <c r="U4906" s="7"/>
    </row>
    <row r="4907" s="1" customFormat="true" ht="35" customHeight="true" spans="1:21">
      <c r="A4907" s="17">
        <v>4904</v>
      </c>
      <c r="B4907" s="77" t="s">
        <v>4959</v>
      </c>
      <c r="C4907" s="44">
        <v>43</v>
      </c>
      <c r="D4907" s="18">
        <v>14</v>
      </c>
      <c r="E4907" s="24" t="s">
        <v>4985</v>
      </c>
      <c r="F4907" s="18" t="s">
        <v>4998</v>
      </c>
      <c r="G4907" s="18" t="s">
        <v>21</v>
      </c>
      <c r="H4907" s="18" t="s">
        <v>22</v>
      </c>
      <c r="I4907" s="18" t="s">
        <v>31</v>
      </c>
      <c r="J4907" s="18" t="s">
        <v>39</v>
      </c>
      <c r="K4907" s="18">
        <v>3</v>
      </c>
      <c r="L4907" s="18">
        <v>3</v>
      </c>
      <c r="M4907" s="18" t="s">
        <v>25</v>
      </c>
      <c r="N4907" s="18">
        <v>7200</v>
      </c>
      <c r="O4907" s="18">
        <f>N:N/2</f>
        <v>3600</v>
      </c>
      <c r="P4907" s="43"/>
      <c r="U4907" s="7"/>
    </row>
    <row r="4908" s="1" customFormat="true" ht="35" customHeight="true" spans="1:21">
      <c r="A4908" s="17">
        <v>4905</v>
      </c>
      <c r="B4908" s="77" t="s">
        <v>4959</v>
      </c>
      <c r="C4908" s="44">
        <v>44</v>
      </c>
      <c r="D4908" s="18">
        <v>15</v>
      </c>
      <c r="E4908" s="24" t="s">
        <v>4985</v>
      </c>
      <c r="F4908" s="18" t="s">
        <v>4999</v>
      </c>
      <c r="G4908" s="18" t="s">
        <v>21</v>
      </c>
      <c r="H4908" s="18" t="s">
        <v>22</v>
      </c>
      <c r="I4908" s="18" t="s">
        <v>31</v>
      </c>
      <c r="J4908" s="18" t="s">
        <v>35</v>
      </c>
      <c r="K4908" s="18">
        <v>3</v>
      </c>
      <c r="L4908" s="18">
        <v>3</v>
      </c>
      <c r="M4908" s="18" t="s">
        <v>25</v>
      </c>
      <c r="N4908" s="18">
        <v>7200</v>
      </c>
      <c r="O4908" s="18">
        <f>N:N/2</f>
        <v>3600</v>
      </c>
      <c r="P4908" s="43"/>
      <c r="U4908" s="7"/>
    </row>
    <row r="4909" s="1" customFormat="true" ht="35" customHeight="true" spans="1:21">
      <c r="A4909" s="17">
        <v>4906</v>
      </c>
      <c r="B4909" s="77" t="s">
        <v>4959</v>
      </c>
      <c r="C4909" s="44">
        <v>45</v>
      </c>
      <c r="D4909" s="18">
        <v>16</v>
      </c>
      <c r="E4909" s="24" t="s">
        <v>4985</v>
      </c>
      <c r="F4909" s="18" t="s">
        <v>5000</v>
      </c>
      <c r="G4909" s="18" t="s">
        <v>21</v>
      </c>
      <c r="H4909" s="18" t="s">
        <v>22</v>
      </c>
      <c r="I4909" s="18" t="s">
        <v>31</v>
      </c>
      <c r="J4909" s="18" t="s">
        <v>32</v>
      </c>
      <c r="K4909" s="18">
        <v>3</v>
      </c>
      <c r="L4909" s="18">
        <v>3</v>
      </c>
      <c r="M4909" s="18" t="s">
        <v>25</v>
      </c>
      <c r="N4909" s="18">
        <v>7200</v>
      </c>
      <c r="O4909" s="18">
        <f>N:N/2</f>
        <v>3600</v>
      </c>
      <c r="P4909" s="43"/>
      <c r="U4909" s="7"/>
    </row>
    <row r="4910" s="1" customFormat="true" ht="35" customHeight="true" spans="1:21">
      <c r="A4910" s="17">
        <v>4907</v>
      </c>
      <c r="B4910" s="77" t="s">
        <v>4959</v>
      </c>
      <c r="C4910" s="44">
        <v>46</v>
      </c>
      <c r="D4910" s="18">
        <v>17</v>
      </c>
      <c r="E4910" s="24" t="s">
        <v>4985</v>
      </c>
      <c r="F4910" s="18" t="s">
        <v>5001</v>
      </c>
      <c r="G4910" s="18" t="s">
        <v>21</v>
      </c>
      <c r="H4910" s="18" t="s">
        <v>22</v>
      </c>
      <c r="I4910" s="18" t="s">
        <v>31</v>
      </c>
      <c r="J4910" s="18" t="s">
        <v>39</v>
      </c>
      <c r="K4910" s="18">
        <v>4</v>
      </c>
      <c r="L4910" s="18">
        <v>3</v>
      </c>
      <c r="M4910" s="18" t="s">
        <v>25</v>
      </c>
      <c r="N4910" s="18">
        <v>7200</v>
      </c>
      <c r="O4910" s="18">
        <f>N:N/2</f>
        <v>3600</v>
      </c>
      <c r="P4910" s="43"/>
      <c r="U4910" s="7"/>
    </row>
    <row r="4911" s="1" customFormat="true" ht="35" customHeight="true" spans="1:21">
      <c r="A4911" s="17">
        <v>4908</v>
      </c>
      <c r="B4911" s="77" t="s">
        <v>4959</v>
      </c>
      <c r="C4911" s="44">
        <v>47</v>
      </c>
      <c r="D4911" s="18">
        <v>18</v>
      </c>
      <c r="E4911" s="24" t="s">
        <v>4985</v>
      </c>
      <c r="F4911" s="18" t="s">
        <v>5002</v>
      </c>
      <c r="G4911" s="18" t="s">
        <v>21</v>
      </c>
      <c r="H4911" s="18" t="s">
        <v>22</v>
      </c>
      <c r="I4911" s="18" t="s">
        <v>31</v>
      </c>
      <c r="J4911" s="18" t="s">
        <v>32</v>
      </c>
      <c r="K4911" s="18">
        <v>1</v>
      </c>
      <c r="L4911" s="18">
        <v>3</v>
      </c>
      <c r="M4911" s="18" t="s">
        <v>25</v>
      </c>
      <c r="N4911" s="18">
        <v>7200</v>
      </c>
      <c r="O4911" s="18">
        <f>N:N/2</f>
        <v>3600</v>
      </c>
      <c r="P4911" s="43"/>
      <c r="U4911" s="7"/>
    </row>
    <row r="4912" s="1" customFormat="true" ht="35" customHeight="true" spans="1:21">
      <c r="A4912" s="17">
        <v>4909</v>
      </c>
      <c r="B4912" s="77" t="s">
        <v>4959</v>
      </c>
      <c r="C4912" s="44">
        <v>48</v>
      </c>
      <c r="D4912" s="18">
        <v>19</v>
      </c>
      <c r="E4912" s="24" t="s">
        <v>4985</v>
      </c>
      <c r="F4912" s="18" t="s">
        <v>5003</v>
      </c>
      <c r="G4912" s="18" t="s">
        <v>21</v>
      </c>
      <c r="H4912" s="18" t="s">
        <v>89</v>
      </c>
      <c r="I4912" s="18" t="s">
        <v>49</v>
      </c>
      <c r="J4912" s="18" t="s">
        <v>35</v>
      </c>
      <c r="K4912" s="18">
        <v>1</v>
      </c>
      <c r="L4912" s="18">
        <v>3</v>
      </c>
      <c r="M4912" s="18" t="s">
        <v>25</v>
      </c>
      <c r="N4912" s="18">
        <v>7200</v>
      </c>
      <c r="O4912" s="18">
        <f>N:N/2</f>
        <v>3600</v>
      </c>
      <c r="P4912" s="43"/>
      <c r="U4912" s="7"/>
    </row>
    <row r="4913" s="1" customFormat="true" ht="35" customHeight="true" spans="1:21">
      <c r="A4913" s="17">
        <v>4910</v>
      </c>
      <c r="B4913" s="77" t="s">
        <v>4959</v>
      </c>
      <c r="C4913" s="44">
        <v>49</v>
      </c>
      <c r="D4913" s="18">
        <v>20</v>
      </c>
      <c r="E4913" s="24" t="s">
        <v>4985</v>
      </c>
      <c r="F4913" s="18" t="s">
        <v>5004</v>
      </c>
      <c r="G4913" s="18" t="s">
        <v>21</v>
      </c>
      <c r="H4913" s="18" t="s">
        <v>89</v>
      </c>
      <c r="I4913" s="18" t="s">
        <v>49</v>
      </c>
      <c r="J4913" s="18" t="s">
        <v>39</v>
      </c>
      <c r="K4913" s="18">
        <v>1</v>
      </c>
      <c r="L4913" s="18">
        <v>3</v>
      </c>
      <c r="M4913" s="18" t="s">
        <v>25</v>
      </c>
      <c r="N4913" s="18">
        <v>7200</v>
      </c>
      <c r="O4913" s="18">
        <f>N:N/2</f>
        <v>3600</v>
      </c>
      <c r="P4913" s="43"/>
      <c r="U4913" s="7"/>
    </row>
    <row r="4914" s="1" customFormat="true" ht="35" customHeight="true" spans="1:21">
      <c r="A4914" s="17">
        <v>4911</v>
      </c>
      <c r="B4914" s="77" t="s">
        <v>4959</v>
      </c>
      <c r="C4914" s="44">
        <v>50</v>
      </c>
      <c r="D4914" s="18">
        <v>21</v>
      </c>
      <c r="E4914" s="24" t="s">
        <v>4985</v>
      </c>
      <c r="F4914" s="18" t="s">
        <v>5005</v>
      </c>
      <c r="G4914" s="18" t="s">
        <v>21</v>
      </c>
      <c r="H4914" s="18" t="s">
        <v>89</v>
      </c>
      <c r="I4914" s="18" t="s">
        <v>49</v>
      </c>
      <c r="J4914" s="18" t="s">
        <v>39</v>
      </c>
      <c r="K4914" s="18">
        <v>5</v>
      </c>
      <c r="L4914" s="18">
        <v>3</v>
      </c>
      <c r="M4914" s="18" t="s">
        <v>25</v>
      </c>
      <c r="N4914" s="18">
        <v>7200</v>
      </c>
      <c r="O4914" s="18">
        <f>N:N/2</f>
        <v>3600</v>
      </c>
      <c r="P4914" s="43"/>
      <c r="U4914" s="7"/>
    </row>
    <row r="4915" s="1" customFormat="true" ht="35" customHeight="true" spans="1:21">
      <c r="A4915" s="17">
        <v>4912</v>
      </c>
      <c r="B4915" s="77" t="s">
        <v>4959</v>
      </c>
      <c r="C4915" s="44">
        <v>51</v>
      </c>
      <c r="D4915" s="18">
        <v>22</v>
      </c>
      <c r="E4915" s="24" t="s">
        <v>4985</v>
      </c>
      <c r="F4915" s="18" t="s">
        <v>5006</v>
      </c>
      <c r="G4915" s="18" t="s">
        <v>21</v>
      </c>
      <c r="H4915" s="18" t="s">
        <v>89</v>
      </c>
      <c r="I4915" s="18" t="s">
        <v>49</v>
      </c>
      <c r="J4915" s="18" t="s">
        <v>35</v>
      </c>
      <c r="K4915" s="18">
        <v>4</v>
      </c>
      <c r="L4915" s="18">
        <v>3</v>
      </c>
      <c r="M4915" s="18" t="s">
        <v>25</v>
      </c>
      <c r="N4915" s="18">
        <v>7200</v>
      </c>
      <c r="O4915" s="18">
        <f>N:N/2</f>
        <v>3600</v>
      </c>
      <c r="P4915" s="43"/>
      <c r="U4915" s="7"/>
    </row>
    <row r="4916" s="1" customFormat="true" ht="35" customHeight="true" spans="1:21">
      <c r="A4916" s="17">
        <v>4913</v>
      </c>
      <c r="B4916" s="77" t="s">
        <v>4959</v>
      </c>
      <c r="C4916" s="44">
        <v>52</v>
      </c>
      <c r="D4916" s="18">
        <v>23</v>
      </c>
      <c r="E4916" s="24" t="s">
        <v>4985</v>
      </c>
      <c r="F4916" s="18" t="s">
        <v>5007</v>
      </c>
      <c r="G4916" s="18" t="s">
        <v>21</v>
      </c>
      <c r="H4916" s="18" t="s">
        <v>22</v>
      </c>
      <c r="I4916" s="18" t="s">
        <v>23</v>
      </c>
      <c r="J4916" s="18" t="s">
        <v>24</v>
      </c>
      <c r="K4916" s="18" t="s">
        <v>24</v>
      </c>
      <c r="L4916" s="18">
        <v>10</v>
      </c>
      <c r="M4916" s="18" t="s">
        <v>25</v>
      </c>
      <c r="N4916" s="18">
        <v>24000</v>
      </c>
      <c r="O4916" s="18">
        <f>N:N/2</f>
        <v>12000</v>
      </c>
      <c r="P4916" s="43"/>
      <c r="U4916" s="7"/>
    </row>
    <row r="4917" s="1" customFormat="true" ht="35" customHeight="true" spans="1:21">
      <c r="A4917" s="17">
        <v>4914</v>
      </c>
      <c r="B4917" s="77" t="s">
        <v>4959</v>
      </c>
      <c r="C4917" s="44">
        <v>53</v>
      </c>
      <c r="D4917" s="18">
        <v>24</v>
      </c>
      <c r="E4917" s="24" t="s">
        <v>4985</v>
      </c>
      <c r="F4917" s="18" t="s">
        <v>5008</v>
      </c>
      <c r="G4917" s="18" t="s">
        <v>21</v>
      </c>
      <c r="H4917" s="18" t="s">
        <v>22</v>
      </c>
      <c r="I4917" s="18" t="s">
        <v>31</v>
      </c>
      <c r="J4917" s="18" t="s">
        <v>39</v>
      </c>
      <c r="K4917" s="18">
        <v>1</v>
      </c>
      <c r="L4917" s="18">
        <v>9</v>
      </c>
      <c r="M4917" s="18" t="s">
        <v>25</v>
      </c>
      <c r="N4917" s="18">
        <v>21600</v>
      </c>
      <c r="O4917" s="18">
        <f>N:N/2</f>
        <v>10800</v>
      </c>
      <c r="P4917" s="43"/>
      <c r="U4917" s="7"/>
    </row>
    <row r="4918" s="1" customFormat="true" ht="35" customHeight="true" spans="1:21">
      <c r="A4918" s="17">
        <v>4915</v>
      </c>
      <c r="B4918" s="77" t="s">
        <v>4959</v>
      </c>
      <c r="C4918" s="44">
        <v>54</v>
      </c>
      <c r="D4918" s="18">
        <v>25</v>
      </c>
      <c r="E4918" s="24" t="s">
        <v>4985</v>
      </c>
      <c r="F4918" s="18" t="s">
        <v>5009</v>
      </c>
      <c r="G4918" s="18" t="s">
        <v>21</v>
      </c>
      <c r="H4918" s="18" t="s">
        <v>89</v>
      </c>
      <c r="I4918" s="18" t="s">
        <v>49</v>
      </c>
      <c r="J4918" s="18" t="s">
        <v>39</v>
      </c>
      <c r="K4918" s="18">
        <v>4</v>
      </c>
      <c r="L4918" s="18">
        <v>4</v>
      </c>
      <c r="M4918" s="18" t="s">
        <v>25</v>
      </c>
      <c r="N4918" s="18">
        <v>9600</v>
      </c>
      <c r="O4918" s="18">
        <f>N:N/2</f>
        <v>4800</v>
      </c>
      <c r="P4918" s="43"/>
      <c r="U4918" s="7"/>
    </row>
    <row r="4919" s="1" customFormat="true" ht="35" customHeight="true" spans="1:21">
      <c r="A4919" s="17">
        <v>4916</v>
      </c>
      <c r="B4919" s="77" t="s">
        <v>4959</v>
      </c>
      <c r="C4919" s="44">
        <v>55</v>
      </c>
      <c r="D4919" s="18">
        <v>26</v>
      </c>
      <c r="E4919" s="24" t="s">
        <v>4985</v>
      </c>
      <c r="F4919" s="18" t="s">
        <v>5010</v>
      </c>
      <c r="G4919" s="18" t="s">
        <v>21</v>
      </c>
      <c r="H4919" s="18" t="s">
        <v>22</v>
      </c>
      <c r="I4919" s="18" t="s">
        <v>64</v>
      </c>
      <c r="J4919" s="18" t="s">
        <v>24</v>
      </c>
      <c r="K4919" s="18" t="s">
        <v>24</v>
      </c>
      <c r="L4919" s="18">
        <v>5</v>
      </c>
      <c r="M4919" s="18" t="s">
        <v>25</v>
      </c>
      <c r="N4919" s="18">
        <v>12000</v>
      </c>
      <c r="O4919" s="18">
        <f>N:N/2</f>
        <v>6000</v>
      </c>
      <c r="P4919" s="43"/>
      <c r="U4919" s="7"/>
    </row>
    <row r="4920" s="1" customFormat="true" ht="35" customHeight="true" spans="1:21">
      <c r="A4920" s="17">
        <v>4917</v>
      </c>
      <c r="B4920" s="77" t="s">
        <v>4959</v>
      </c>
      <c r="C4920" s="44">
        <v>56</v>
      </c>
      <c r="D4920" s="18">
        <v>27</v>
      </c>
      <c r="E4920" s="24" t="s">
        <v>4985</v>
      </c>
      <c r="F4920" s="18" t="s">
        <v>5011</v>
      </c>
      <c r="G4920" s="18" t="s">
        <v>21</v>
      </c>
      <c r="H4920" s="18" t="s">
        <v>22</v>
      </c>
      <c r="I4920" s="18" t="s">
        <v>31</v>
      </c>
      <c r="J4920" s="18" t="s">
        <v>32</v>
      </c>
      <c r="K4920" s="18">
        <v>3</v>
      </c>
      <c r="L4920" s="18">
        <v>2</v>
      </c>
      <c r="M4920" s="18" t="s">
        <v>25</v>
      </c>
      <c r="N4920" s="18">
        <v>4800</v>
      </c>
      <c r="O4920" s="18">
        <f>N:N/2</f>
        <v>2400</v>
      </c>
      <c r="P4920" s="43"/>
      <c r="U4920" s="7"/>
    </row>
    <row r="4921" s="1" customFormat="true" ht="35" customHeight="true" spans="1:21">
      <c r="A4921" s="17">
        <v>4918</v>
      </c>
      <c r="B4921" s="77" t="s">
        <v>4959</v>
      </c>
      <c r="C4921" s="44">
        <v>57</v>
      </c>
      <c r="D4921" s="18">
        <v>28</v>
      </c>
      <c r="E4921" s="24" t="s">
        <v>4985</v>
      </c>
      <c r="F4921" s="18" t="s">
        <v>5012</v>
      </c>
      <c r="G4921" s="18" t="s">
        <v>21</v>
      </c>
      <c r="H4921" s="18" t="s">
        <v>22</v>
      </c>
      <c r="I4921" s="18" t="s">
        <v>31</v>
      </c>
      <c r="J4921" s="18" t="s">
        <v>32</v>
      </c>
      <c r="K4921" s="18">
        <v>2</v>
      </c>
      <c r="L4921" s="18">
        <v>2</v>
      </c>
      <c r="M4921" s="18" t="s">
        <v>25</v>
      </c>
      <c r="N4921" s="18">
        <v>4800</v>
      </c>
      <c r="O4921" s="18">
        <f>N:N/2</f>
        <v>2400</v>
      </c>
      <c r="P4921" s="43"/>
      <c r="U4921" s="7"/>
    </row>
    <row r="4922" s="1" customFormat="true" ht="35" customHeight="true" spans="1:21">
      <c r="A4922" s="17">
        <v>4919</v>
      </c>
      <c r="B4922" s="77" t="s">
        <v>4959</v>
      </c>
      <c r="C4922" s="44">
        <v>58</v>
      </c>
      <c r="D4922" s="18">
        <v>29</v>
      </c>
      <c r="E4922" s="24" t="s">
        <v>4985</v>
      </c>
      <c r="F4922" s="18" t="s">
        <v>3289</v>
      </c>
      <c r="G4922" s="18" t="s">
        <v>21</v>
      </c>
      <c r="H4922" s="18" t="s">
        <v>89</v>
      </c>
      <c r="I4922" s="18" t="s">
        <v>49</v>
      </c>
      <c r="J4922" s="18" t="s">
        <v>35</v>
      </c>
      <c r="K4922" s="18">
        <v>2</v>
      </c>
      <c r="L4922" s="18">
        <v>2</v>
      </c>
      <c r="M4922" s="18" t="s">
        <v>25</v>
      </c>
      <c r="N4922" s="18">
        <v>4800</v>
      </c>
      <c r="O4922" s="18">
        <f>N:N/2</f>
        <v>2400</v>
      </c>
      <c r="P4922" s="43"/>
      <c r="U4922" s="7"/>
    </row>
    <row r="4923" s="1" customFormat="true" ht="35" customHeight="true" spans="1:21">
      <c r="A4923" s="17">
        <v>4920</v>
      </c>
      <c r="B4923" s="77" t="s">
        <v>4959</v>
      </c>
      <c r="C4923" s="44">
        <v>59</v>
      </c>
      <c r="D4923" s="18">
        <v>30</v>
      </c>
      <c r="E4923" s="24" t="s">
        <v>4985</v>
      </c>
      <c r="F4923" s="18" t="s">
        <v>3331</v>
      </c>
      <c r="G4923" s="18" t="s">
        <v>21</v>
      </c>
      <c r="H4923" s="18" t="s">
        <v>22</v>
      </c>
      <c r="I4923" s="18" t="s">
        <v>146</v>
      </c>
      <c r="J4923" s="18" t="s">
        <v>24</v>
      </c>
      <c r="K4923" s="18" t="s">
        <v>24</v>
      </c>
      <c r="L4923" s="18">
        <v>9</v>
      </c>
      <c r="M4923" s="18" t="s">
        <v>25</v>
      </c>
      <c r="N4923" s="18">
        <v>21600</v>
      </c>
      <c r="O4923" s="18">
        <f>N:N/2</f>
        <v>10800</v>
      </c>
      <c r="P4923" s="43"/>
      <c r="U4923" s="7"/>
    </row>
    <row r="4924" s="1" customFormat="true" ht="35" customHeight="true" spans="1:21">
      <c r="A4924" s="17">
        <v>4921</v>
      </c>
      <c r="B4924" s="77" t="s">
        <v>4959</v>
      </c>
      <c r="C4924" s="44">
        <v>60</v>
      </c>
      <c r="D4924" s="18">
        <v>31</v>
      </c>
      <c r="E4924" s="24" t="s">
        <v>4985</v>
      </c>
      <c r="F4924" s="18" t="s">
        <v>5013</v>
      </c>
      <c r="G4924" s="18" t="s">
        <v>21</v>
      </c>
      <c r="H4924" s="18" t="s">
        <v>22</v>
      </c>
      <c r="I4924" s="18" t="s">
        <v>582</v>
      </c>
      <c r="J4924" s="18" t="s">
        <v>24</v>
      </c>
      <c r="K4924" s="18" t="s">
        <v>24</v>
      </c>
      <c r="L4924" s="18">
        <v>2</v>
      </c>
      <c r="M4924" s="18" t="s">
        <v>25</v>
      </c>
      <c r="N4924" s="18">
        <v>4800</v>
      </c>
      <c r="O4924" s="18">
        <f>N:N/2</f>
        <v>2400</v>
      </c>
      <c r="P4924" s="43"/>
      <c r="U4924" s="7"/>
    </row>
    <row r="4925" s="1" customFormat="true" ht="35" customHeight="true" spans="1:21">
      <c r="A4925" s="17">
        <v>4922</v>
      </c>
      <c r="B4925" s="77" t="s">
        <v>4959</v>
      </c>
      <c r="C4925" s="44">
        <v>61</v>
      </c>
      <c r="D4925" s="18">
        <v>32</v>
      </c>
      <c r="E4925" s="24" t="s">
        <v>4985</v>
      </c>
      <c r="F4925" s="18" t="s">
        <v>5014</v>
      </c>
      <c r="G4925" s="18" t="s">
        <v>21</v>
      </c>
      <c r="H4925" s="18" t="s">
        <v>42</v>
      </c>
      <c r="I4925" s="18" t="s">
        <v>43</v>
      </c>
      <c r="J4925" s="18" t="s">
        <v>24</v>
      </c>
      <c r="K4925" s="18" t="s">
        <v>24</v>
      </c>
      <c r="L4925" s="18">
        <v>7</v>
      </c>
      <c r="M4925" s="18" t="s">
        <v>76</v>
      </c>
      <c r="N4925" s="18">
        <v>16800</v>
      </c>
      <c r="O4925" s="18">
        <v>8400</v>
      </c>
      <c r="P4925" s="43"/>
      <c r="U4925" s="7"/>
    </row>
    <row r="4926" s="1" customFormat="true" ht="35" customHeight="true" spans="1:21">
      <c r="A4926" s="17">
        <v>4923</v>
      </c>
      <c r="B4926" s="77" t="s">
        <v>4959</v>
      </c>
      <c r="C4926" s="44">
        <v>62</v>
      </c>
      <c r="D4926" s="18">
        <v>33</v>
      </c>
      <c r="E4926" s="24" t="s">
        <v>4985</v>
      </c>
      <c r="F4926" s="18" t="s">
        <v>5015</v>
      </c>
      <c r="G4926" s="18" t="s">
        <v>21</v>
      </c>
      <c r="H4926" s="18" t="s">
        <v>22</v>
      </c>
      <c r="I4926" s="18" t="s">
        <v>29</v>
      </c>
      <c r="J4926" s="18" t="s">
        <v>24</v>
      </c>
      <c r="K4926" s="18" t="s">
        <v>24</v>
      </c>
      <c r="L4926" s="18">
        <v>1</v>
      </c>
      <c r="M4926" s="18" t="s">
        <v>76</v>
      </c>
      <c r="N4926" s="18">
        <v>2400</v>
      </c>
      <c r="O4926" s="18">
        <v>1200</v>
      </c>
      <c r="P4926" s="43"/>
      <c r="U4926" s="7"/>
    </row>
    <row r="4927" s="1" customFormat="true" ht="35" customHeight="true" spans="1:21">
      <c r="A4927" s="17">
        <v>4924</v>
      </c>
      <c r="B4927" s="77" t="s">
        <v>4959</v>
      </c>
      <c r="C4927" s="44">
        <v>63</v>
      </c>
      <c r="D4927" s="18">
        <v>34</v>
      </c>
      <c r="E4927" s="24" t="s">
        <v>4985</v>
      </c>
      <c r="F4927" s="18" t="s">
        <v>5016</v>
      </c>
      <c r="G4927" s="18" t="s">
        <v>21</v>
      </c>
      <c r="H4927" s="18" t="s">
        <v>42</v>
      </c>
      <c r="I4927" s="18" t="s">
        <v>75</v>
      </c>
      <c r="J4927" s="18" t="s">
        <v>24</v>
      </c>
      <c r="K4927" s="18" t="s">
        <v>24</v>
      </c>
      <c r="L4927" s="18">
        <v>1</v>
      </c>
      <c r="M4927" s="18" t="s">
        <v>76</v>
      </c>
      <c r="N4927" s="18">
        <v>2400</v>
      </c>
      <c r="O4927" s="18">
        <v>1200</v>
      </c>
      <c r="P4927" s="43"/>
      <c r="U4927" s="7"/>
    </row>
    <row r="4928" s="1" customFormat="true" ht="35" customHeight="true" spans="1:21">
      <c r="A4928" s="17">
        <v>4925</v>
      </c>
      <c r="B4928" s="77" t="s">
        <v>4959</v>
      </c>
      <c r="C4928" s="44">
        <v>64</v>
      </c>
      <c r="D4928" s="18">
        <v>35</v>
      </c>
      <c r="E4928" s="24" t="s">
        <v>4985</v>
      </c>
      <c r="F4928" s="18" t="s">
        <v>5017</v>
      </c>
      <c r="G4928" s="18" t="s">
        <v>21</v>
      </c>
      <c r="H4928" s="18" t="s">
        <v>22</v>
      </c>
      <c r="I4928" s="18" t="s">
        <v>31</v>
      </c>
      <c r="J4928" s="18" t="s">
        <v>35</v>
      </c>
      <c r="K4928" s="18">
        <v>1</v>
      </c>
      <c r="L4928" s="18">
        <v>1</v>
      </c>
      <c r="M4928" s="18" t="s">
        <v>76</v>
      </c>
      <c r="N4928" s="18">
        <v>2400</v>
      </c>
      <c r="O4928" s="18">
        <v>1200</v>
      </c>
      <c r="P4928" s="43"/>
      <c r="U4928" s="7"/>
    </row>
    <row r="4929" s="1" customFormat="true" ht="35" customHeight="true" spans="1:21">
      <c r="A4929" s="17">
        <v>4926</v>
      </c>
      <c r="B4929" s="77" t="s">
        <v>4959</v>
      </c>
      <c r="C4929" s="44">
        <v>65</v>
      </c>
      <c r="D4929" s="18">
        <v>36</v>
      </c>
      <c r="E4929" s="24" t="s">
        <v>4985</v>
      </c>
      <c r="F4929" s="18" t="s">
        <v>5018</v>
      </c>
      <c r="G4929" s="18" t="s">
        <v>21</v>
      </c>
      <c r="H4929" s="18" t="s">
        <v>22</v>
      </c>
      <c r="I4929" s="18" t="s">
        <v>31</v>
      </c>
      <c r="J4929" s="18" t="s">
        <v>35</v>
      </c>
      <c r="K4929" s="18">
        <v>4</v>
      </c>
      <c r="L4929" s="18">
        <v>1</v>
      </c>
      <c r="M4929" s="18" t="s">
        <v>76</v>
      </c>
      <c r="N4929" s="18">
        <v>2400</v>
      </c>
      <c r="O4929" s="18">
        <v>1200</v>
      </c>
      <c r="P4929" s="43"/>
      <c r="U4929" s="7"/>
    </row>
    <row r="4930" s="1" customFormat="true" ht="35" customHeight="true" spans="1:21">
      <c r="A4930" s="17">
        <v>4927</v>
      </c>
      <c r="B4930" s="77" t="s">
        <v>4959</v>
      </c>
      <c r="C4930" s="44">
        <v>66</v>
      </c>
      <c r="D4930" s="18">
        <v>37</v>
      </c>
      <c r="E4930" s="24" t="s">
        <v>4985</v>
      </c>
      <c r="F4930" s="18" t="s">
        <v>5019</v>
      </c>
      <c r="G4930" s="18" t="s">
        <v>21</v>
      </c>
      <c r="H4930" s="18" t="s">
        <v>22</v>
      </c>
      <c r="I4930" s="18" t="s">
        <v>31</v>
      </c>
      <c r="J4930" s="18" t="s">
        <v>39</v>
      </c>
      <c r="K4930" s="18">
        <v>2</v>
      </c>
      <c r="L4930" s="18">
        <v>6</v>
      </c>
      <c r="M4930" s="18" t="s">
        <v>76</v>
      </c>
      <c r="N4930" s="18">
        <v>14400</v>
      </c>
      <c r="O4930" s="18">
        <v>7200</v>
      </c>
      <c r="P4930" s="43"/>
      <c r="U4930" s="7"/>
    </row>
    <row r="4931" s="1" customFormat="true" ht="35" customHeight="true" spans="1:21">
      <c r="A4931" s="17">
        <v>4928</v>
      </c>
      <c r="B4931" s="77" t="s">
        <v>4959</v>
      </c>
      <c r="C4931" s="44">
        <v>67</v>
      </c>
      <c r="D4931" s="18">
        <v>38</v>
      </c>
      <c r="E4931" s="24" t="s">
        <v>4985</v>
      </c>
      <c r="F4931" s="18" t="s">
        <v>5020</v>
      </c>
      <c r="G4931" s="18" t="s">
        <v>21</v>
      </c>
      <c r="H4931" s="18" t="s">
        <v>22</v>
      </c>
      <c r="I4931" s="18" t="s">
        <v>31</v>
      </c>
      <c r="J4931" s="18" t="s">
        <v>39</v>
      </c>
      <c r="K4931" s="18">
        <v>3</v>
      </c>
      <c r="L4931" s="18">
        <v>1</v>
      </c>
      <c r="M4931" s="18" t="s">
        <v>76</v>
      </c>
      <c r="N4931" s="18">
        <v>2400</v>
      </c>
      <c r="O4931" s="18">
        <v>1200</v>
      </c>
      <c r="P4931" s="43"/>
      <c r="U4931" s="7"/>
    </row>
    <row r="4932" s="1" customFormat="true" ht="35" customHeight="true" spans="1:21">
      <c r="A4932" s="17">
        <v>4929</v>
      </c>
      <c r="B4932" s="77" t="s">
        <v>4959</v>
      </c>
      <c r="C4932" s="44">
        <v>68</v>
      </c>
      <c r="D4932" s="18">
        <v>39</v>
      </c>
      <c r="E4932" s="24" t="s">
        <v>4985</v>
      </c>
      <c r="F4932" s="18" t="s">
        <v>5021</v>
      </c>
      <c r="G4932" s="18" t="s">
        <v>21</v>
      </c>
      <c r="H4932" s="18" t="s">
        <v>22</v>
      </c>
      <c r="I4932" s="18" t="s">
        <v>31</v>
      </c>
      <c r="J4932" s="18" t="s">
        <v>39</v>
      </c>
      <c r="K4932" s="18">
        <v>4</v>
      </c>
      <c r="L4932" s="18">
        <v>1</v>
      </c>
      <c r="M4932" s="18" t="s">
        <v>76</v>
      </c>
      <c r="N4932" s="18">
        <v>2400</v>
      </c>
      <c r="O4932" s="18">
        <v>1200</v>
      </c>
      <c r="P4932" s="43"/>
      <c r="U4932" s="7"/>
    </row>
    <row r="4933" s="1" customFormat="true" ht="35" customHeight="true" spans="1:21">
      <c r="A4933" s="17">
        <v>4930</v>
      </c>
      <c r="B4933" s="77" t="s">
        <v>4959</v>
      </c>
      <c r="C4933" s="44">
        <v>69</v>
      </c>
      <c r="D4933" s="18">
        <v>40</v>
      </c>
      <c r="E4933" s="24" t="s">
        <v>4985</v>
      </c>
      <c r="F4933" s="18" t="s">
        <v>5022</v>
      </c>
      <c r="G4933" s="18" t="s">
        <v>21</v>
      </c>
      <c r="H4933" s="18" t="s">
        <v>22</v>
      </c>
      <c r="I4933" s="18" t="s">
        <v>31</v>
      </c>
      <c r="J4933" s="18" t="s">
        <v>39</v>
      </c>
      <c r="K4933" s="18">
        <v>5</v>
      </c>
      <c r="L4933" s="18">
        <v>1</v>
      </c>
      <c r="M4933" s="18" t="s">
        <v>76</v>
      </c>
      <c r="N4933" s="18">
        <v>2400</v>
      </c>
      <c r="O4933" s="18">
        <v>1200</v>
      </c>
      <c r="P4933" s="43"/>
      <c r="U4933" s="7"/>
    </row>
    <row r="4934" s="1" customFormat="true" ht="35" customHeight="true" spans="1:21">
      <c r="A4934" s="17">
        <v>4931</v>
      </c>
      <c r="B4934" s="77" t="s">
        <v>4959</v>
      </c>
      <c r="C4934" s="44">
        <v>70</v>
      </c>
      <c r="D4934" s="18">
        <v>41</v>
      </c>
      <c r="E4934" s="24" t="s">
        <v>4985</v>
      </c>
      <c r="F4934" s="18" t="s">
        <v>5023</v>
      </c>
      <c r="G4934" s="18" t="s">
        <v>21</v>
      </c>
      <c r="H4934" s="18" t="s">
        <v>22</v>
      </c>
      <c r="I4934" s="18" t="s">
        <v>31</v>
      </c>
      <c r="J4934" s="18" t="s">
        <v>35</v>
      </c>
      <c r="K4934" s="18">
        <v>1</v>
      </c>
      <c r="L4934" s="18">
        <v>1</v>
      </c>
      <c r="M4934" s="18" t="s">
        <v>76</v>
      </c>
      <c r="N4934" s="18">
        <v>2400</v>
      </c>
      <c r="O4934" s="18">
        <v>1200</v>
      </c>
      <c r="P4934" s="43"/>
      <c r="U4934" s="7"/>
    </row>
    <row r="4935" s="1" customFormat="true" ht="35" customHeight="true" spans="1:16">
      <c r="A4935" s="17">
        <v>4932</v>
      </c>
      <c r="B4935" s="77" t="s">
        <v>4959</v>
      </c>
      <c r="C4935" s="44">
        <v>71</v>
      </c>
      <c r="D4935" s="18">
        <v>42</v>
      </c>
      <c r="E4935" s="24" t="s">
        <v>4985</v>
      </c>
      <c r="F4935" s="18" t="s">
        <v>5024</v>
      </c>
      <c r="G4935" s="18" t="s">
        <v>21</v>
      </c>
      <c r="H4935" s="18" t="s">
        <v>59</v>
      </c>
      <c r="I4935" s="18" t="s">
        <v>49</v>
      </c>
      <c r="J4935" s="18" t="s">
        <v>39</v>
      </c>
      <c r="K4935" s="18">
        <v>3</v>
      </c>
      <c r="L4935" s="18">
        <v>9</v>
      </c>
      <c r="M4935" s="18" t="s">
        <v>76</v>
      </c>
      <c r="N4935" s="18">
        <v>21600</v>
      </c>
      <c r="O4935" s="18">
        <v>10800</v>
      </c>
      <c r="P4935" s="43"/>
    </row>
    <row r="4936" s="1" customFormat="true" ht="35" customHeight="true" spans="1:21">
      <c r="A4936" s="17">
        <v>4933</v>
      </c>
      <c r="B4936" s="77" t="s">
        <v>4959</v>
      </c>
      <c r="C4936" s="44">
        <v>72</v>
      </c>
      <c r="D4936" s="20">
        <v>1</v>
      </c>
      <c r="E4936" s="24" t="s">
        <v>5025</v>
      </c>
      <c r="F4936" s="18" t="s">
        <v>5026</v>
      </c>
      <c r="G4936" s="20" t="s">
        <v>21</v>
      </c>
      <c r="H4936" s="20" t="s">
        <v>22</v>
      </c>
      <c r="I4936" s="20" t="s">
        <v>45</v>
      </c>
      <c r="J4936" s="20" t="s">
        <v>24</v>
      </c>
      <c r="K4936" s="20" t="s">
        <v>24</v>
      </c>
      <c r="L4936" s="20">
        <v>7</v>
      </c>
      <c r="M4936" s="20" t="s">
        <v>25</v>
      </c>
      <c r="N4936" s="20">
        <v>16800</v>
      </c>
      <c r="O4936" s="20">
        <v>8400</v>
      </c>
      <c r="P4936" s="43">
        <f ca="1">SUMIF(E:O,E4936,O:O)</f>
        <v>139200</v>
      </c>
      <c r="U4936" s="7"/>
    </row>
    <row r="4937" s="1" customFormat="true" ht="35" customHeight="true" spans="1:21">
      <c r="A4937" s="17">
        <v>4934</v>
      </c>
      <c r="B4937" s="77" t="s">
        <v>4959</v>
      </c>
      <c r="C4937" s="44">
        <v>73</v>
      </c>
      <c r="D4937" s="20">
        <v>2</v>
      </c>
      <c r="E4937" s="24" t="s">
        <v>5025</v>
      </c>
      <c r="F4937" s="18" t="s">
        <v>5027</v>
      </c>
      <c r="G4937" s="20" t="s">
        <v>21</v>
      </c>
      <c r="H4937" s="20" t="s">
        <v>22</v>
      </c>
      <c r="I4937" s="20" t="s">
        <v>64</v>
      </c>
      <c r="J4937" s="20" t="s">
        <v>24</v>
      </c>
      <c r="K4937" s="20" t="s">
        <v>24</v>
      </c>
      <c r="L4937" s="20">
        <v>7</v>
      </c>
      <c r="M4937" s="20" t="s">
        <v>25</v>
      </c>
      <c r="N4937" s="20">
        <v>16800</v>
      </c>
      <c r="O4937" s="20">
        <v>8400</v>
      </c>
      <c r="P4937" s="43"/>
      <c r="U4937" s="7"/>
    </row>
    <row r="4938" s="1" customFormat="true" ht="35" customHeight="true" spans="1:21">
      <c r="A4938" s="17">
        <v>4935</v>
      </c>
      <c r="B4938" s="77" t="s">
        <v>4959</v>
      </c>
      <c r="C4938" s="44">
        <v>74</v>
      </c>
      <c r="D4938" s="20">
        <v>3</v>
      </c>
      <c r="E4938" s="24" t="s">
        <v>5025</v>
      </c>
      <c r="F4938" s="18" t="s">
        <v>5028</v>
      </c>
      <c r="G4938" s="20" t="s">
        <v>21</v>
      </c>
      <c r="H4938" s="20" t="s">
        <v>22</v>
      </c>
      <c r="I4938" s="20" t="s">
        <v>31</v>
      </c>
      <c r="J4938" s="20" t="s">
        <v>32</v>
      </c>
      <c r="K4938" s="20">
        <v>1</v>
      </c>
      <c r="L4938" s="20">
        <v>7</v>
      </c>
      <c r="M4938" s="20" t="s">
        <v>25</v>
      </c>
      <c r="N4938" s="20">
        <v>16800</v>
      </c>
      <c r="O4938" s="20">
        <v>8400</v>
      </c>
      <c r="P4938" s="43"/>
      <c r="U4938" s="7"/>
    </row>
    <row r="4939" s="1" customFormat="true" ht="35" customHeight="true" spans="1:21">
      <c r="A4939" s="17">
        <v>4936</v>
      </c>
      <c r="B4939" s="77" t="s">
        <v>4959</v>
      </c>
      <c r="C4939" s="44">
        <v>75</v>
      </c>
      <c r="D4939" s="20">
        <v>4</v>
      </c>
      <c r="E4939" s="24" t="s">
        <v>5025</v>
      </c>
      <c r="F4939" s="18" t="s">
        <v>5029</v>
      </c>
      <c r="G4939" s="20" t="s">
        <v>21</v>
      </c>
      <c r="H4939" s="20" t="s">
        <v>22</v>
      </c>
      <c r="I4939" s="20" t="s">
        <v>31</v>
      </c>
      <c r="J4939" s="20" t="s">
        <v>32</v>
      </c>
      <c r="K4939" s="20">
        <v>2</v>
      </c>
      <c r="L4939" s="20">
        <v>9</v>
      </c>
      <c r="M4939" s="20" t="s">
        <v>25</v>
      </c>
      <c r="N4939" s="20">
        <v>21600</v>
      </c>
      <c r="O4939" s="20">
        <v>10800</v>
      </c>
      <c r="P4939" s="43"/>
      <c r="U4939" s="7"/>
    </row>
    <row r="4940" s="1" customFormat="true" ht="35" customHeight="true" spans="1:21">
      <c r="A4940" s="17">
        <v>4937</v>
      </c>
      <c r="B4940" s="77" t="s">
        <v>4959</v>
      </c>
      <c r="C4940" s="44">
        <v>76</v>
      </c>
      <c r="D4940" s="20">
        <v>5</v>
      </c>
      <c r="E4940" s="24" t="s">
        <v>5025</v>
      </c>
      <c r="F4940" s="18" t="s">
        <v>5030</v>
      </c>
      <c r="G4940" s="20" t="s">
        <v>21</v>
      </c>
      <c r="H4940" s="20" t="s">
        <v>22</v>
      </c>
      <c r="I4940" s="20" t="s">
        <v>37</v>
      </c>
      <c r="J4940" s="20" t="s">
        <v>24</v>
      </c>
      <c r="K4940" s="20" t="s">
        <v>24</v>
      </c>
      <c r="L4940" s="20">
        <v>8</v>
      </c>
      <c r="M4940" s="20" t="s">
        <v>25</v>
      </c>
      <c r="N4940" s="20">
        <v>19200</v>
      </c>
      <c r="O4940" s="20">
        <v>9600</v>
      </c>
      <c r="P4940" s="43"/>
      <c r="U4940" s="7"/>
    </row>
    <row r="4941" s="1" customFormat="true" ht="35" customHeight="true" spans="1:21">
      <c r="A4941" s="17">
        <v>4938</v>
      </c>
      <c r="B4941" s="77" t="s">
        <v>4959</v>
      </c>
      <c r="C4941" s="44">
        <v>77</v>
      </c>
      <c r="D4941" s="20">
        <v>6</v>
      </c>
      <c r="E4941" s="24" t="s">
        <v>5025</v>
      </c>
      <c r="F4941" s="18" t="s">
        <v>5031</v>
      </c>
      <c r="G4941" s="20" t="s">
        <v>21</v>
      </c>
      <c r="H4941" s="20" t="s">
        <v>59</v>
      </c>
      <c r="I4941" s="20" t="s">
        <v>49</v>
      </c>
      <c r="J4941" s="20" t="s">
        <v>35</v>
      </c>
      <c r="K4941" s="20">
        <v>2</v>
      </c>
      <c r="L4941" s="20">
        <v>7</v>
      </c>
      <c r="M4941" s="20" t="s">
        <v>25</v>
      </c>
      <c r="N4941" s="20">
        <v>16800</v>
      </c>
      <c r="O4941" s="20">
        <v>8400</v>
      </c>
      <c r="P4941" s="43"/>
      <c r="U4941" s="7"/>
    </row>
    <row r="4942" s="1" customFormat="true" ht="35" customHeight="true" spans="1:21">
      <c r="A4942" s="17">
        <v>4939</v>
      </c>
      <c r="B4942" s="77" t="s">
        <v>4959</v>
      </c>
      <c r="C4942" s="44">
        <v>78</v>
      </c>
      <c r="D4942" s="20">
        <v>7</v>
      </c>
      <c r="E4942" s="24" t="s">
        <v>5025</v>
      </c>
      <c r="F4942" s="18" t="s">
        <v>5032</v>
      </c>
      <c r="G4942" s="20" t="s">
        <v>21</v>
      </c>
      <c r="H4942" s="20" t="s">
        <v>22</v>
      </c>
      <c r="I4942" s="20" t="s">
        <v>31</v>
      </c>
      <c r="J4942" s="20" t="s">
        <v>32</v>
      </c>
      <c r="K4942" s="20">
        <v>2</v>
      </c>
      <c r="L4942" s="20">
        <v>5</v>
      </c>
      <c r="M4942" s="20" t="s">
        <v>25</v>
      </c>
      <c r="N4942" s="20">
        <v>12000</v>
      </c>
      <c r="O4942" s="20">
        <v>6000</v>
      </c>
      <c r="P4942" s="43"/>
      <c r="U4942" s="7"/>
    </row>
    <row r="4943" s="1" customFormat="true" ht="35" customHeight="true" spans="1:21">
      <c r="A4943" s="17">
        <v>4940</v>
      </c>
      <c r="B4943" s="77" t="s">
        <v>4959</v>
      </c>
      <c r="C4943" s="44">
        <v>79</v>
      </c>
      <c r="D4943" s="20">
        <v>8</v>
      </c>
      <c r="E4943" s="24" t="s">
        <v>5025</v>
      </c>
      <c r="F4943" s="18" t="s">
        <v>5033</v>
      </c>
      <c r="G4943" s="20" t="s">
        <v>21</v>
      </c>
      <c r="H4943" s="20" t="s">
        <v>59</v>
      </c>
      <c r="I4943" s="20" t="s">
        <v>49</v>
      </c>
      <c r="J4943" s="20" t="s">
        <v>39</v>
      </c>
      <c r="K4943" s="20">
        <v>4</v>
      </c>
      <c r="L4943" s="20">
        <v>4</v>
      </c>
      <c r="M4943" s="20" t="s">
        <v>25</v>
      </c>
      <c r="N4943" s="20">
        <v>9600</v>
      </c>
      <c r="O4943" s="20">
        <v>4800</v>
      </c>
      <c r="P4943" s="43"/>
      <c r="U4943" s="7"/>
    </row>
    <row r="4944" s="1" customFormat="true" ht="35" customHeight="true" spans="1:21">
      <c r="A4944" s="17">
        <v>4941</v>
      </c>
      <c r="B4944" s="77" t="s">
        <v>4959</v>
      </c>
      <c r="C4944" s="44">
        <v>80</v>
      </c>
      <c r="D4944" s="20">
        <v>9</v>
      </c>
      <c r="E4944" s="24" t="s">
        <v>5025</v>
      </c>
      <c r="F4944" s="20" t="s">
        <v>5034</v>
      </c>
      <c r="G4944" s="20" t="s">
        <v>21</v>
      </c>
      <c r="H4944" s="20" t="s">
        <v>59</v>
      </c>
      <c r="I4944" s="20" t="s">
        <v>49</v>
      </c>
      <c r="J4944" s="20" t="s">
        <v>35</v>
      </c>
      <c r="K4944" s="20">
        <v>3</v>
      </c>
      <c r="L4944" s="20">
        <v>3</v>
      </c>
      <c r="M4944" s="20" t="s">
        <v>25</v>
      </c>
      <c r="N4944" s="20">
        <v>7200</v>
      </c>
      <c r="O4944" s="20">
        <v>3600</v>
      </c>
      <c r="P4944" s="43"/>
      <c r="U4944" s="7"/>
    </row>
    <row r="4945" s="1" customFormat="true" ht="35" customHeight="true" spans="1:21">
      <c r="A4945" s="17">
        <v>4942</v>
      </c>
      <c r="B4945" s="77" t="s">
        <v>4959</v>
      </c>
      <c r="C4945" s="44">
        <v>81</v>
      </c>
      <c r="D4945" s="20">
        <v>10</v>
      </c>
      <c r="E4945" s="24" t="s">
        <v>5025</v>
      </c>
      <c r="F4945" s="20" t="s">
        <v>5035</v>
      </c>
      <c r="G4945" s="20" t="s">
        <v>21</v>
      </c>
      <c r="H4945" s="20" t="s">
        <v>59</v>
      </c>
      <c r="I4945" s="20" t="s">
        <v>49</v>
      </c>
      <c r="J4945" s="20" t="s">
        <v>35</v>
      </c>
      <c r="K4945" s="20">
        <v>4</v>
      </c>
      <c r="L4945" s="20">
        <v>3</v>
      </c>
      <c r="M4945" s="20" t="s">
        <v>25</v>
      </c>
      <c r="N4945" s="20">
        <v>7200</v>
      </c>
      <c r="O4945" s="20">
        <v>3600</v>
      </c>
      <c r="P4945" s="43"/>
      <c r="U4945" s="7"/>
    </row>
    <row r="4946" s="1" customFormat="true" ht="35" customHeight="true" spans="1:21">
      <c r="A4946" s="17">
        <v>4943</v>
      </c>
      <c r="B4946" s="77" t="s">
        <v>4959</v>
      </c>
      <c r="C4946" s="44">
        <v>82</v>
      </c>
      <c r="D4946" s="20">
        <v>11</v>
      </c>
      <c r="E4946" s="24" t="s">
        <v>5025</v>
      </c>
      <c r="F4946" s="20" t="s">
        <v>5036</v>
      </c>
      <c r="G4946" s="20" t="s">
        <v>21</v>
      </c>
      <c r="H4946" s="20" t="s">
        <v>59</v>
      </c>
      <c r="I4946" s="20" t="s">
        <v>49</v>
      </c>
      <c r="J4946" s="20" t="s">
        <v>32</v>
      </c>
      <c r="K4946" s="20">
        <v>1</v>
      </c>
      <c r="L4946" s="20">
        <v>3</v>
      </c>
      <c r="M4946" s="20" t="s">
        <v>25</v>
      </c>
      <c r="N4946" s="20">
        <v>7200</v>
      </c>
      <c r="O4946" s="20">
        <v>3600</v>
      </c>
      <c r="P4946" s="43"/>
      <c r="U4946" s="7"/>
    </row>
    <row r="4947" s="1" customFormat="true" ht="35" customHeight="true" spans="1:21">
      <c r="A4947" s="17">
        <v>4944</v>
      </c>
      <c r="B4947" s="77" t="s">
        <v>4959</v>
      </c>
      <c r="C4947" s="44">
        <v>83</v>
      </c>
      <c r="D4947" s="20">
        <v>12</v>
      </c>
      <c r="E4947" s="24" t="s">
        <v>5025</v>
      </c>
      <c r="F4947" s="20" t="s">
        <v>5037</v>
      </c>
      <c r="G4947" s="20" t="s">
        <v>21</v>
      </c>
      <c r="H4947" s="20" t="s">
        <v>22</v>
      </c>
      <c r="I4947" s="20" t="s">
        <v>146</v>
      </c>
      <c r="J4947" s="20" t="s">
        <v>24</v>
      </c>
      <c r="K4947" s="20" t="s">
        <v>24</v>
      </c>
      <c r="L4947" s="20">
        <v>10</v>
      </c>
      <c r="M4947" s="20" t="s">
        <v>25</v>
      </c>
      <c r="N4947" s="20">
        <v>24000</v>
      </c>
      <c r="O4947" s="20">
        <v>12000</v>
      </c>
      <c r="P4947" s="43"/>
      <c r="U4947" s="7"/>
    </row>
    <row r="4948" s="1" customFormat="true" ht="35" customHeight="true" spans="1:21">
      <c r="A4948" s="17">
        <v>4945</v>
      </c>
      <c r="B4948" s="77" t="s">
        <v>4959</v>
      </c>
      <c r="C4948" s="44">
        <v>84</v>
      </c>
      <c r="D4948" s="20">
        <v>13</v>
      </c>
      <c r="E4948" s="24" t="s">
        <v>5025</v>
      </c>
      <c r="F4948" s="20" t="s">
        <v>5038</v>
      </c>
      <c r="G4948" s="20" t="s">
        <v>21</v>
      </c>
      <c r="H4948" s="20" t="s">
        <v>59</v>
      </c>
      <c r="I4948" s="20" t="s">
        <v>49</v>
      </c>
      <c r="J4948" s="20" t="s">
        <v>39</v>
      </c>
      <c r="K4948" s="20">
        <v>1</v>
      </c>
      <c r="L4948" s="20">
        <v>5</v>
      </c>
      <c r="M4948" s="20" t="s">
        <v>25</v>
      </c>
      <c r="N4948" s="20">
        <v>12000</v>
      </c>
      <c r="O4948" s="20">
        <v>6000</v>
      </c>
      <c r="P4948" s="43"/>
      <c r="U4948" s="7"/>
    </row>
    <row r="4949" s="1" customFormat="true" ht="35" customHeight="true" spans="1:21">
      <c r="A4949" s="17">
        <v>4946</v>
      </c>
      <c r="B4949" s="77" t="s">
        <v>4959</v>
      </c>
      <c r="C4949" s="44">
        <v>85</v>
      </c>
      <c r="D4949" s="20">
        <v>14</v>
      </c>
      <c r="E4949" s="24" t="s">
        <v>5025</v>
      </c>
      <c r="F4949" s="20" t="s">
        <v>5039</v>
      </c>
      <c r="G4949" s="20" t="s">
        <v>21</v>
      </c>
      <c r="H4949" s="20" t="s">
        <v>22</v>
      </c>
      <c r="I4949" s="20" t="s">
        <v>31</v>
      </c>
      <c r="J4949" s="20" t="s">
        <v>39</v>
      </c>
      <c r="K4949" s="20">
        <v>1</v>
      </c>
      <c r="L4949" s="20">
        <v>2</v>
      </c>
      <c r="M4949" s="20" t="s">
        <v>25</v>
      </c>
      <c r="N4949" s="20">
        <v>4800</v>
      </c>
      <c r="O4949" s="20">
        <v>2400</v>
      </c>
      <c r="P4949" s="43"/>
      <c r="U4949" s="7"/>
    </row>
    <row r="4950" s="1" customFormat="true" ht="35" customHeight="true" spans="1:21">
      <c r="A4950" s="17">
        <v>4947</v>
      </c>
      <c r="B4950" s="77" t="s">
        <v>4959</v>
      </c>
      <c r="C4950" s="44">
        <v>86</v>
      </c>
      <c r="D4950" s="20">
        <v>15</v>
      </c>
      <c r="E4950" s="24" t="s">
        <v>5025</v>
      </c>
      <c r="F4950" s="20" t="s">
        <v>5040</v>
      </c>
      <c r="G4950" s="20" t="s">
        <v>21</v>
      </c>
      <c r="H4950" s="20" t="s">
        <v>22</v>
      </c>
      <c r="I4950" s="20" t="s">
        <v>31</v>
      </c>
      <c r="J4950" s="20" t="s">
        <v>39</v>
      </c>
      <c r="K4950" s="20">
        <v>2</v>
      </c>
      <c r="L4950" s="20">
        <v>2</v>
      </c>
      <c r="M4950" s="20" t="s">
        <v>25</v>
      </c>
      <c r="N4950" s="20">
        <v>4800</v>
      </c>
      <c r="O4950" s="20">
        <v>2400</v>
      </c>
      <c r="P4950" s="43"/>
      <c r="U4950" s="7"/>
    </row>
    <row r="4951" s="1" customFormat="true" ht="35" customHeight="true" spans="1:21">
      <c r="A4951" s="17">
        <v>4948</v>
      </c>
      <c r="B4951" s="77" t="s">
        <v>4959</v>
      </c>
      <c r="C4951" s="44">
        <v>87</v>
      </c>
      <c r="D4951" s="20">
        <v>16</v>
      </c>
      <c r="E4951" s="24" t="s">
        <v>5025</v>
      </c>
      <c r="F4951" s="20" t="s">
        <v>5041</v>
      </c>
      <c r="G4951" s="20" t="s">
        <v>21</v>
      </c>
      <c r="H4951" s="20" t="s">
        <v>22</v>
      </c>
      <c r="I4951" s="20" t="s">
        <v>31</v>
      </c>
      <c r="J4951" s="20" t="s">
        <v>35</v>
      </c>
      <c r="K4951" s="20">
        <v>2</v>
      </c>
      <c r="L4951" s="20">
        <v>3</v>
      </c>
      <c r="M4951" s="20" t="s">
        <v>25</v>
      </c>
      <c r="N4951" s="20">
        <v>7200</v>
      </c>
      <c r="O4951" s="20">
        <v>3600</v>
      </c>
      <c r="P4951" s="43"/>
      <c r="U4951" s="7"/>
    </row>
    <row r="4952" s="1" customFormat="true" ht="35" customHeight="true" spans="1:21">
      <c r="A4952" s="17">
        <v>4949</v>
      </c>
      <c r="B4952" s="77" t="s">
        <v>4959</v>
      </c>
      <c r="C4952" s="44">
        <v>88</v>
      </c>
      <c r="D4952" s="20">
        <v>17</v>
      </c>
      <c r="E4952" s="24" t="s">
        <v>5025</v>
      </c>
      <c r="F4952" s="20" t="s">
        <v>5042</v>
      </c>
      <c r="G4952" s="20" t="s">
        <v>21</v>
      </c>
      <c r="H4952" s="20" t="s">
        <v>22</v>
      </c>
      <c r="I4952" s="20" t="s">
        <v>37</v>
      </c>
      <c r="J4952" s="20" t="s">
        <v>24</v>
      </c>
      <c r="K4952" s="20" t="s">
        <v>24</v>
      </c>
      <c r="L4952" s="20">
        <v>2</v>
      </c>
      <c r="M4952" s="20" t="s">
        <v>25</v>
      </c>
      <c r="N4952" s="20">
        <v>4800</v>
      </c>
      <c r="O4952" s="20">
        <v>2400</v>
      </c>
      <c r="P4952" s="43"/>
      <c r="U4952" s="7"/>
    </row>
    <row r="4953" s="1" customFormat="true" ht="35" customHeight="true" spans="1:21">
      <c r="A4953" s="17">
        <v>4950</v>
      </c>
      <c r="B4953" s="77" t="s">
        <v>4959</v>
      </c>
      <c r="C4953" s="44">
        <v>89</v>
      </c>
      <c r="D4953" s="20">
        <v>18</v>
      </c>
      <c r="E4953" s="24" t="s">
        <v>5025</v>
      </c>
      <c r="F4953" s="18" t="s">
        <v>5043</v>
      </c>
      <c r="G4953" s="20" t="s">
        <v>21</v>
      </c>
      <c r="H4953" s="20" t="s">
        <v>22</v>
      </c>
      <c r="I4953" s="20" t="s">
        <v>31</v>
      </c>
      <c r="J4953" s="20" t="s">
        <v>35</v>
      </c>
      <c r="K4953" s="20">
        <v>4</v>
      </c>
      <c r="L4953" s="20">
        <v>4</v>
      </c>
      <c r="M4953" s="20" t="s">
        <v>25</v>
      </c>
      <c r="N4953" s="20">
        <v>9600</v>
      </c>
      <c r="O4953" s="20">
        <v>4800</v>
      </c>
      <c r="P4953" s="43"/>
      <c r="U4953" s="7"/>
    </row>
    <row r="4954" s="1" customFormat="true" ht="35" customHeight="true" spans="1:21">
      <c r="A4954" s="17">
        <v>4951</v>
      </c>
      <c r="B4954" s="77" t="s">
        <v>4959</v>
      </c>
      <c r="C4954" s="44">
        <v>90</v>
      </c>
      <c r="D4954" s="20">
        <v>19</v>
      </c>
      <c r="E4954" s="24" t="s">
        <v>5025</v>
      </c>
      <c r="F4954" s="18" t="s">
        <v>5044</v>
      </c>
      <c r="G4954" s="20" t="s">
        <v>21</v>
      </c>
      <c r="H4954" s="20" t="s">
        <v>22</v>
      </c>
      <c r="I4954" s="20" t="s">
        <v>31</v>
      </c>
      <c r="J4954" s="20" t="s">
        <v>35</v>
      </c>
      <c r="K4954" s="20">
        <v>4</v>
      </c>
      <c r="L4954" s="20">
        <v>2</v>
      </c>
      <c r="M4954" s="20" t="s">
        <v>25</v>
      </c>
      <c r="N4954" s="20">
        <v>4800</v>
      </c>
      <c r="O4954" s="20">
        <v>2400</v>
      </c>
      <c r="P4954" s="43"/>
      <c r="U4954" s="7"/>
    </row>
    <row r="4955" s="1" customFormat="true" ht="35" customHeight="true" spans="1:21">
      <c r="A4955" s="17">
        <v>4952</v>
      </c>
      <c r="B4955" s="77" t="s">
        <v>4959</v>
      </c>
      <c r="C4955" s="44">
        <v>91</v>
      </c>
      <c r="D4955" s="20">
        <v>20</v>
      </c>
      <c r="E4955" s="24" t="s">
        <v>5025</v>
      </c>
      <c r="F4955" s="41" t="s">
        <v>5045</v>
      </c>
      <c r="G4955" s="20" t="s">
        <v>21</v>
      </c>
      <c r="H4955" s="20" t="s">
        <v>22</v>
      </c>
      <c r="I4955" s="20" t="s">
        <v>29</v>
      </c>
      <c r="J4955" s="20" t="s">
        <v>24</v>
      </c>
      <c r="K4955" s="20" t="s">
        <v>24</v>
      </c>
      <c r="L4955" s="18">
        <v>10</v>
      </c>
      <c r="M4955" s="20" t="s">
        <v>25</v>
      </c>
      <c r="N4955" s="20">
        <v>24000</v>
      </c>
      <c r="O4955" s="20">
        <v>12000</v>
      </c>
      <c r="P4955" s="43"/>
      <c r="U4955" s="7"/>
    </row>
    <row r="4956" s="1" customFormat="true" ht="35" customHeight="true" spans="1:21">
      <c r="A4956" s="17">
        <v>4953</v>
      </c>
      <c r="B4956" s="77" t="s">
        <v>4959</v>
      </c>
      <c r="C4956" s="44">
        <v>92</v>
      </c>
      <c r="D4956" s="20">
        <v>21</v>
      </c>
      <c r="E4956" s="24" t="s">
        <v>5025</v>
      </c>
      <c r="F4956" s="20" t="s">
        <v>5046</v>
      </c>
      <c r="G4956" s="20" t="s">
        <v>21</v>
      </c>
      <c r="H4956" s="20" t="s">
        <v>22</v>
      </c>
      <c r="I4956" s="20" t="s">
        <v>31</v>
      </c>
      <c r="J4956" s="20" t="s">
        <v>32</v>
      </c>
      <c r="K4956" s="20">
        <v>3</v>
      </c>
      <c r="L4956" s="20">
        <v>4</v>
      </c>
      <c r="M4956" s="20" t="s">
        <v>76</v>
      </c>
      <c r="N4956" s="20">
        <v>9600</v>
      </c>
      <c r="O4956" s="20">
        <v>4800</v>
      </c>
      <c r="P4956" s="43"/>
      <c r="U4956" s="7"/>
    </row>
    <row r="4957" s="1" customFormat="true" ht="35" customHeight="true" spans="1:21">
      <c r="A4957" s="17">
        <v>4954</v>
      </c>
      <c r="B4957" s="77" t="s">
        <v>4959</v>
      </c>
      <c r="C4957" s="44">
        <v>93</v>
      </c>
      <c r="D4957" s="20">
        <v>22</v>
      </c>
      <c r="E4957" s="24" t="s">
        <v>5025</v>
      </c>
      <c r="F4957" s="20" t="s">
        <v>5047</v>
      </c>
      <c r="G4957" s="20" t="s">
        <v>21</v>
      </c>
      <c r="H4957" s="18" t="s">
        <v>22</v>
      </c>
      <c r="I4957" s="20" t="s">
        <v>31</v>
      </c>
      <c r="J4957" s="20" t="s">
        <v>32</v>
      </c>
      <c r="K4957" s="20">
        <v>1</v>
      </c>
      <c r="L4957" s="20">
        <v>1</v>
      </c>
      <c r="M4957" s="20" t="s">
        <v>76</v>
      </c>
      <c r="N4957" s="20">
        <v>2400</v>
      </c>
      <c r="O4957" s="20">
        <v>1200</v>
      </c>
      <c r="P4957" s="43"/>
      <c r="U4957" s="7"/>
    </row>
    <row r="4958" s="1" customFormat="true" ht="35" customHeight="true" spans="1:21">
      <c r="A4958" s="17">
        <v>4955</v>
      </c>
      <c r="B4958" s="77" t="s">
        <v>4959</v>
      </c>
      <c r="C4958" s="44">
        <v>94</v>
      </c>
      <c r="D4958" s="20">
        <v>23</v>
      </c>
      <c r="E4958" s="24" t="s">
        <v>5025</v>
      </c>
      <c r="F4958" s="20" t="s">
        <v>5048</v>
      </c>
      <c r="G4958" s="20" t="s">
        <v>21</v>
      </c>
      <c r="H4958" s="18" t="s">
        <v>22</v>
      </c>
      <c r="I4958" s="20" t="s">
        <v>31</v>
      </c>
      <c r="J4958" s="20" t="s">
        <v>39</v>
      </c>
      <c r="K4958" s="20">
        <v>1</v>
      </c>
      <c r="L4958" s="20">
        <v>1</v>
      </c>
      <c r="M4958" s="20" t="s">
        <v>76</v>
      </c>
      <c r="N4958" s="20">
        <v>2400</v>
      </c>
      <c r="O4958" s="20">
        <v>1200</v>
      </c>
      <c r="P4958" s="43"/>
      <c r="U4958" s="7"/>
    </row>
    <row r="4959" s="1" customFormat="true" ht="35" customHeight="true" spans="1:21">
      <c r="A4959" s="17">
        <v>4956</v>
      </c>
      <c r="B4959" s="77" t="s">
        <v>4959</v>
      </c>
      <c r="C4959" s="44">
        <v>95</v>
      </c>
      <c r="D4959" s="20">
        <v>24</v>
      </c>
      <c r="E4959" s="24" t="s">
        <v>5025</v>
      </c>
      <c r="F4959" s="20" t="s">
        <v>5049</v>
      </c>
      <c r="G4959" s="20" t="s">
        <v>21</v>
      </c>
      <c r="H4959" s="18" t="s">
        <v>22</v>
      </c>
      <c r="I4959" s="20" t="s">
        <v>31</v>
      </c>
      <c r="J4959" s="20" t="s">
        <v>35</v>
      </c>
      <c r="K4959" s="20">
        <v>1</v>
      </c>
      <c r="L4959" s="20">
        <v>1</v>
      </c>
      <c r="M4959" s="20" t="s">
        <v>76</v>
      </c>
      <c r="N4959" s="20">
        <v>2400</v>
      </c>
      <c r="O4959" s="20">
        <v>1200</v>
      </c>
      <c r="P4959" s="43"/>
      <c r="U4959" s="7"/>
    </row>
    <row r="4960" s="1" customFormat="true" ht="35" customHeight="true" spans="1:21">
      <c r="A4960" s="17">
        <v>4957</v>
      </c>
      <c r="B4960" s="77" t="s">
        <v>4959</v>
      </c>
      <c r="C4960" s="44">
        <v>96</v>
      </c>
      <c r="D4960" s="20">
        <v>25</v>
      </c>
      <c r="E4960" s="24" t="s">
        <v>5025</v>
      </c>
      <c r="F4960" s="18" t="s">
        <v>5050</v>
      </c>
      <c r="G4960" s="20" t="s">
        <v>21</v>
      </c>
      <c r="H4960" s="20" t="s">
        <v>22</v>
      </c>
      <c r="I4960" s="20" t="s">
        <v>31</v>
      </c>
      <c r="J4960" s="20" t="s">
        <v>35</v>
      </c>
      <c r="K4960" s="20">
        <v>3</v>
      </c>
      <c r="L4960" s="20">
        <v>1</v>
      </c>
      <c r="M4960" s="20" t="s">
        <v>76</v>
      </c>
      <c r="N4960" s="20">
        <v>2400</v>
      </c>
      <c r="O4960" s="20">
        <v>1200</v>
      </c>
      <c r="P4960" s="43"/>
      <c r="U4960" s="7"/>
    </row>
    <row r="4961" s="1" customFormat="true" ht="35" customHeight="true" spans="1:21">
      <c r="A4961" s="17">
        <v>4958</v>
      </c>
      <c r="B4961" s="77" t="s">
        <v>4959</v>
      </c>
      <c r="C4961" s="44">
        <v>97</v>
      </c>
      <c r="D4961" s="20">
        <v>26</v>
      </c>
      <c r="E4961" s="24" t="s">
        <v>5025</v>
      </c>
      <c r="F4961" s="20" t="s">
        <v>5051</v>
      </c>
      <c r="G4961" s="20" t="s">
        <v>21</v>
      </c>
      <c r="H4961" s="18" t="s">
        <v>59</v>
      </c>
      <c r="I4961" s="20" t="s">
        <v>49</v>
      </c>
      <c r="J4961" s="20" t="s">
        <v>32</v>
      </c>
      <c r="K4961" s="20">
        <v>2</v>
      </c>
      <c r="L4961" s="20">
        <v>1</v>
      </c>
      <c r="M4961" s="20" t="s">
        <v>76</v>
      </c>
      <c r="N4961" s="20">
        <v>2400</v>
      </c>
      <c r="O4961" s="20">
        <v>1200</v>
      </c>
      <c r="P4961" s="43"/>
      <c r="U4961" s="7"/>
    </row>
    <row r="4962" s="1" customFormat="true" ht="35" customHeight="true" spans="1:21">
      <c r="A4962" s="17">
        <v>4959</v>
      </c>
      <c r="B4962" s="77" t="s">
        <v>4959</v>
      </c>
      <c r="C4962" s="44">
        <v>98</v>
      </c>
      <c r="D4962" s="20">
        <v>27</v>
      </c>
      <c r="E4962" s="24" t="s">
        <v>5025</v>
      </c>
      <c r="F4962" s="18" t="s">
        <v>5052</v>
      </c>
      <c r="G4962" s="20" t="s">
        <v>21</v>
      </c>
      <c r="H4962" s="20" t="s">
        <v>59</v>
      </c>
      <c r="I4962" s="20" t="s">
        <v>49</v>
      </c>
      <c r="J4962" s="20" t="s">
        <v>32</v>
      </c>
      <c r="K4962" s="20">
        <v>3</v>
      </c>
      <c r="L4962" s="20">
        <v>1</v>
      </c>
      <c r="M4962" s="20" t="s">
        <v>76</v>
      </c>
      <c r="N4962" s="20">
        <v>2400</v>
      </c>
      <c r="O4962" s="20">
        <v>1200</v>
      </c>
      <c r="P4962" s="43"/>
      <c r="U4962" s="7"/>
    </row>
    <row r="4963" s="1" customFormat="true" ht="35" customHeight="true" spans="1:21">
      <c r="A4963" s="17">
        <v>4960</v>
      </c>
      <c r="B4963" s="77" t="s">
        <v>4959</v>
      </c>
      <c r="C4963" s="44">
        <v>99</v>
      </c>
      <c r="D4963" s="20">
        <v>28</v>
      </c>
      <c r="E4963" s="24" t="s">
        <v>5025</v>
      </c>
      <c r="F4963" s="20" t="s">
        <v>5053</v>
      </c>
      <c r="G4963" s="20" t="s">
        <v>21</v>
      </c>
      <c r="H4963" s="18" t="s">
        <v>59</v>
      </c>
      <c r="I4963" s="20" t="s">
        <v>49</v>
      </c>
      <c r="J4963" s="20" t="s">
        <v>39</v>
      </c>
      <c r="K4963" s="20">
        <v>2</v>
      </c>
      <c r="L4963" s="20">
        <v>1</v>
      </c>
      <c r="M4963" s="20" t="s">
        <v>76</v>
      </c>
      <c r="N4963" s="20">
        <v>2400</v>
      </c>
      <c r="O4963" s="20">
        <v>1200</v>
      </c>
      <c r="P4963" s="43"/>
      <c r="U4963" s="7"/>
    </row>
    <row r="4964" s="1" customFormat="true" ht="35" customHeight="true" spans="1:16">
      <c r="A4964" s="17">
        <v>4961</v>
      </c>
      <c r="B4964" s="77" t="s">
        <v>4959</v>
      </c>
      <c r="C4964" s="44">
        <v>100</v>
      </c>
      <c r="D4964" s="20">
        <v>29</v>
      </c>
      <c r="E4964" s="24" t="s">
        <v>5025</v>
      </c>
      <c r="F4964" s="38" t="s">
        <v>5054</v>
      </c>
      <c r="G4964" s="20" t="s">
        <v>21</v>
      </c>
      <c r="H4964" s="20" t="s">
        <v>59</v>
      </c>
      <c r="I4964" s="20" t="s">
        <v>49</v>
      </c>
      <c r="J4964" s="20" t="s">
        <v>39</v>
      </c>
      <c r="K4964" s="20">
        <v>3</v>
      </c>
      <c r="L4964" s="20">
        <v>2</v>
      </c>
      <c r="M4964" s="20" t="s">
        <v>76</v>
      </c>
      <c r="N4964" s="20">
        <v>4800</v>
      </c>
      <c r="O4964" s="20">
        <v>2400</v>
      </c>
      <c r="P4964" s="43"/>
    </row>
    <row r="4965" s="1" customFormat="true" ht="35" customHeight="true" spans="1:21">
      <c r="A4965" s="17">
        <v>4962</v>
      </c>
      <c r="B4965" s="77" t="s">
        <v>4959</v>
      </c>
      <c r="C4965" s="44">
        <v>101</v>
      </c>
      <c r="D4965" s="20">
        <v>1</v>
      </c>
      <c r="E4965" s="24" t="s">
        <v>5055</v>
      </c>
      <c r="F4965" s="20" t="s">
        <v>5056</v>
      </c>
      <c r="G4965" s="20" t="s">
        <v>21</v>
      </c>
      <c r="H4965" s="20" t="s">
        <v>42</v>
      </c>
      <c r="I4965" s="20" t="s">
        <v>43</v>
      </c>
      <c r="J4965" s="20" t="s">
        <v>24</v>
      </c>
      <c r="K4965" s="20" t="s">
        <v>24</v>
      </c>
      <c r="L4965" s="20">
        <v>4</v>
      </c>
      <c r="M4965" s="20" t="s">
        <v>25</v>
      </c>
      <c r="N4965" s="20">
        <v>9600</v>
      </c>
      <c r="O4965" s="20">
        <v>4800</v>
      </c>
      <c r="P4965" s="43">
        <f ca="1">SUMIF(E:O,E4965,O:O)</f>
        <v>177600</v>
      </c>
      <c r="U4965" s="7"/>
    </row>
    <row r="4966" s="1" customFormat="true" ht="35" customHeight="true" spans="1:21">
      <c r="A4966" s="17">
        <v>4963</v>
      </c>
      <c r="B4966" s="77" t="s">
        <v>4959</v>
      </c>
      <c r="C4966" s="44">
        <v>102</v>
      </c>
      <c r="D4966" s="20">
        <v>2</v>
      </c>
      <c r="E4966" s="24" t="s">
        <v>5055</v>
      </c>
      <c r="F4966" s="20" t="s">
        <v>5057</v>
      </c>
      <c r="G4966" s="20" t="s">
        <v>21</v>
      </c>
      <c r="H4966" s="20" t="s">
        <v>59</v>
      </c>
      <c r="I4966" s="20" t="s">
        <v>49</v>
      </c>
      <c r="J4966" s="20" t="s">
        <v>39</v>
      </c>
      <c r="K4966" s="20">
        <v>2</v>
      </c>
      <c r="L4966" s="20">
        <v>4</v>
      </c>
      <c r="M4966" s="20" t="s">
        <v>25</v>
      </c>
      <c r="N4966" s="20">
        <v>9600</v>
      </c>
      <c r="O4966" s="20">
        <v>4800</v>
      </c>
      <c r="P4966" s="43"/>
      <c r="U4966" s="7"/>
    </row>
    <row r="4967" s="1" customFormat="true" ht="35" customHeight="true" spans="1:21">
      <c r="A4967" s="17">
        <v>4964</v>
      </c>
      <c r="B4967" s="77" t="s">
        <v>4959</v>
      </c>
      <c r="C4967" s="44">
        <v>103</v>
      </c>
      <c r="D4967" s="20">
        <v>3</v>
      </c>
      <c r="E4967" s="24" t="s">
        <v>5055</v>
      </c>
      <c r="F4967" s="20" t="s">
        <v>5058</v>
      </c>
      <c r="G4967" s="20" t="s">
        <v>21</v>
      </c>
      <c r="H4967" s="20" t="s">
        <v>59</v>
      </c>
      <c r="I4967" s="20" t="s">
        <v>49</v>
      </c>
      <c r="J4967" s="20" t="s">
        <v>35</v>
      </c>
      <c r="K4967" s="20">
        <v>2</v>
      </c>
      <c r="L4967" s="20">
        <v>10</v>
      </c>
      <c r="M4967" s="20" t="s">
        <v>25</v>
      </c>
      <c r="N4967" s="20">
        <v>24000</v>
      </c>
      <c r="O4967" s="20">
        <v>12000</v>
      </c>
      <c r="P4967" s="43"/>
      <c r="U4967" s="7"/>
    </row>
    <row r="4968" s="1" customFormat="true" ht="35" customHeight="true" spans="1:21">
      <c r="A4968" s="17">
        <v>4965</v>
      </c>
      <c r="B4968" s="77" t="s">
        <v>4959</v>
      </c>
      <c r="C4968" s="44">
        <v>104</v>
      </c>
      <c r="D4968" s="20">
        <v>4</v>
      </c>
      <c r="E4968" s="24" t="s">
        <v>5055</v>
      </c>
      <c r="F4968" s="20" t="s">
        <v>5059</v>
      </c>
      <c r="G4968" s="20" t="s">
        <v>21</v>
      </c>
      <c r="H4968" s="20" t="s">
        <v>22</v>
      </c>
      <c r="I4968" s="20" t="s">
        <v>31</v>
      </c>
      <c r="J4968" s="20" t="s">
        <v>39</v>
      </c>
      <c r="K4968" s="20">
        <v>3</v>
      </c>
      <c r="L4968" s="20">
        <v>3</v>
      </c>
      <c r="M4968" s="20" t="s">
        <v>25</v>
      </c>
      <c r="N4968" s="20">
        <v>7200</v>
      </c>
      <c r="O4968" s="20">
        <v>3600</v>
      </c>
      <c r="P4968" s="43"/>
      <c r="U4968" s="7"/>
    </row>
    <row r="4969" s="1" customFormat="true" ht="35" customHeight="true" spans="1:21">
      <c r="A4969" s="17">
        <v>4966</v>
      </c>
      <c r="B4969" s="77" t="s">
        <v>4959</v>
      </c>
      <c r="C4969" s="44">
        <v>105</v>
      </c>
      <c r="D4969" s="20">
        <v>5</v>
      </c>
      <c r="E4969" s="24" t="s">
        <v>5055</v>
      </c>
      <c r="F4969" s="20" t="s">
        <v>5060</v>
      </c>
      <c r="G4969" s="20" t="s">
        <v>21</v>
      </c>
      <c r="H4969" s="20" t="s">
        <v>22</v>
      </c>
      <c r="I4969" s="20" t="s">
        <v>31</v>
      </c>
      <c r="J4969" s="20" t="s">
        <v>39</v>
      </c>
      <c r="K4969" s="20">
        <v>1</v>
      </c>
      <c r="L4969" s="20">
        <v>3</v>
      </c>
      <c r="M4969" s="20" t="s">
        <v>25</v>
      </c>
      <c r="N4969" s="20">
        <v>7200</v>
      </c>
      <c r="O4969" s="20">
        <v>3600</v>
      </c>
      <c r="P4969" s="43"/>
      <c r="U4969" s="7"/>
    </row>
    <row r="4970" s="1" customFormat="true" ht="35" customHeight="true" spans="1:21">
      <c r="A4970" s="17">
        <v>4967</v>
      </c>
      <c r="B4970" s="77" t="s">
        <v>4959</v>
      </c>
      <c r="C4970" s="44">
        <v>106</v>
      </c>
      <c r="D4970" s="20">
        <v>6</v>
      </c>
      <c r="E4970" s="24" t="s">
        <v>5055</v>
      </c>
      <c r="F4970" s="20" t="s">
        <v>5061</v>
      </c>
      <c r="G4970" s="20" t="s">
        <v>21</v>
      </c>
      <c r="H4970" s="20" t="s">
        <v>22</v>
      </c>
      <c r="I4970" s="20" t="s">
        <v>31</v>
      </c>
      <c r="J4970" s="20" t="s">
        <v>35</v>
      </c>
      <c r="K4970" s="20">
        <v>4</v>
      </c>
      <c r="L4970" s="20">
        <v>9</v>
      </c>
      <c r="M4970" s="20" t="s">
        <v>25</v>
      </c>
      <c r="N4970" s="20">
        <v>21600</v>
      </c>
      <c r="O4970" s="20">
        <v>10800</v>
      </c>
      <c r="P4970" s="43"/>
      <c r="U4970" s="7"/>
    </row>
    <row r="4971" s="1" customFormat="true" ht="35" customHeight="true" spans="1:21">
      <c r="A4971" s="17">
        <v>4968</v>
      </c>
      <c r="B4971" s="77" t="s">
        <v>4959</v>
      </c>
      <c r="C4971" s="44">
        <v>107</v>
      </c>
      <c r="D4971" s="20">
        <v>7</v>
      </c>
      <c r="E4971" s="24" t="s">
        <v>5055</v>
      </c>
      <c r="F4971" s="20" t="s">
        <v>5062</v>
      </c>
      <c r="G4971" s="20" t="s">
        <v>21</v>
      </c>
      <c r="H4971" s="20" t="s">
        <v>22</v>
      </c>
      <c r="I4971" s="20" t="s">
        <v>31</v>
      </c>
      <c r="J4971" s="20" t="s">
        <v>39</v>
      </c>
      <c r="K4971" s="20">
        <v>3</v>
      </c>
      <c r="L4971" s="20">
        <v>3</v>
      </c>
      <c r="M4971" s="20" t="s">
        <v>25</v>
      </c>
      <c r="N4971" s="20">
        <v>7200</v>
      </c>
      <c r="O4971" s="20">
        <v>3600</v>
      </c>
      <c r="P4971" s="43"/>
      <c r="U4971" s="7"/>
    </row>
    <row r="4972" s="1" customFormat="true" ht="35" customHeight="true" spans="1:21">
      <c r="A4972" s="17">
        <v>4969</v>
      </c>
      <c r="B4972" s="77" t="s">
        <v>4959</v>
      </c>
      <c r="C4972" s="44">
        <v>108</v>
      </c>
      <c r="D4972" s="20">
        <v>8</v>
      </c>
      <c r="E4972" s="24" t="s">
        <v>5055</v>
      </c>
      <c r="F4972" s="20" t="s">
        <v>5063</v>
      </c>
      <c r="G4972" s="20" t="s">
        <v>21</v>
      </c>
      <c r="H4972" s="20" t="s">
        <v>59</v>
      </c>
      <c r="I4972" s="20" t="s">
        <v>49</v>
      </c>
      <c r="J4972" s="20" t="s">
        <v>35</v>
      </c>
      <c r="K4972" s="20">
        <v>1</v>
      </c>
      <c r="L4972" s="20">
        <v>3</v>
      </c>
      <c r="M4972" s="20" t="s">
        <v>25</v>
      </c>
      <c r="N4972" s="20">
        <v>7200</v>
      </c>
      <c r="O4972" s="20">
        <v>3600</v>
      </c>
      <c r="P4972" s="43"/>
      <c r="U4972" s="7"/>
    </row>
    <row r="4973" s="1" customFormat="true" ht="35" customHeight="true" spans="1:21">
      <c r="A4973" s="17">
        <v>4970</v>
      </c>
      <c r="B4973" s="77" t="s">
        <v>4959</v>
      </c>
      <c r="C4973" s="44">
        <v>109</v>
      </c>
      <c r="D4973" s="20">
        <v>9</v>
      </c>
      <c r="E4973" s="24" t="s">
        <v>5055</v>
      </c>
      <c r="F4973" s="20" t="s">
        <v>5064</v>
      </c>
      <c r="G4973" s="20" t="s">
        <v>21</v>
      </c>
      <c r="H4973" s="20" t="s">
        <v>59</v>
      </c>
      <c r="I4973" s="20" t="s">
        <v>49</v>
      </c>
      <c r="J4973" s="20" t="s">
        <v>35</v>
      </c>
      <c r="K4973" s="20">
        <v>3</v>
      </c>
      <c r="L4973" s="20">
        <v>3</v>
      </c>
      <c r="M4973" s="20" t="s">
        <v>25</v>
      </c>
      <c r="N4973" s="20">
        <v>7200</v>
      </c>
      <c r="O4973" s="20">
        <v>3600</v>
      </c>
      <c r="P4973" s="43"/>
      <c r="U4973" s="7"/>
    </row>
    <row r="4974" s="1" customFormat="true" ht="35" customHeight="true" spans="1:21">
      <c r="A4974" s="17">
        <v>4971</v>
      </c>
      <c r="B4974" s="77" t="s">
        <v>4959</v>
      </c>
      <c r="C4974" s="44">
        <v>110</v>
      </c>
      <c r="D4974" s="20">
        <v>10</v>
      </c>
      <c r="E4974" s="24" t="s">
        <v>5055</v>
      </c>
      <c r="F4974" s="20" t="s">
        <v>5065</v>
      </c>
      <c r="G4974" s="20" t="s">
        <v>21</v>
      </c>
      <c r="H4974" s="20" t="s">
        <v>22</v>
      </c>
      <c r="I4974" s="20" t="s">
        <v>31</v>
      </c>
      <c r="J4974" s="20" t="s">
        <v>32</v>
      </c>
      <c r="K4974" s="20">
        <v>4</v>
      </c>
      <c r="L4974" s="20">
        <v>4</v>
      </c>
      <c r="M4974" s="20" t="s">
        <v>25</v>
      </c>
      <c r="N4974" s="20">
        <v>9600</v>
      </c>
      <c r="O4974" s="20">
        <v>4800</v>
      </c>
      <c r="P4974" s="43"/>
      <c r="U4974" s="7"/>
    </row>
    <row r="4975" s="1" customFormat="true" ht="35" customHeight="true" spans="1:21">
      <c r="A4975" s="17">
        <v>4972</v>
      </c>
      <c r="B4975" s="77" t="s">
        <v>4959</v>
      </c>
      <c r="C4975" s="44">
        <v>111</v>
      </c>
      <c r="D4975" s="20">
        <v>11</v>
      </c>
      <c r="E4975" s="24" t="s">
        <v>5055</v>
      </c>
      <c r="F4975" s="20" t="s">
        <v>5066</v>
      </c>
      <c r="G4975" s="20" t="s">
        <v>21</v>
      </c>
      <c r="H4975" s="20" t="s">
        <v>22</v>
      </c>
      <c r="I4975" s="20" t="s">
        <v>31</v>
      </c>
      <c r="J4975" s="20" t="s">
        <v>32</v>
      </c>
      <c r="K4975" s="20">
        <v>4</v>
      </c>
      <c r="L4975" s="20">
        <v>7</v>
      </c>
      <c r="M4975" s="20" t="s">
        <v>25</v>
      </c>
      <c r="N4975" s="20">
        <v>16800</v>
      </c>
      <c r="O4975" s="20">
        <v>8400</v>
      </c>
      <c r="P4975" s="43"/>
      <c r="U4975" s="7"/>
    </row>
    <row r="4976" s="1" customFormat="true" ht="35" customHeight="true" spans="1:21">
      <c r="A4976" s="17">
        <v>4973</v>
      </c>
      <c r="B4976" s="77" t="s">
        <v>4959</v>
      </c>
      <c r="C4976" s="44">
        <v>112</v>
      </c>
      <c r="D4976" s="20">
        <v>12</v>
      </c>
      <c r="E4976" s="24" t="s">
        <v>5055</v>
      </c>
      <c r="F4976" s="20" t="s">
        <v>5067</v>
      </c>
      <c r="G4976" s="20" t="s">
        <v>21</v>
      </c>
      <c r="H4976" s="20" t="s">
        <v>22</v>
      </c>
      <c r="I4976" s="20" t="s">
        <v>27</v>
      </c>
      <c r="J4976" s="20" t="s">
        <v>24</v>
      </c>
      <c r="K4976" s="20" t="s">
        <v>24</v>
      </c>
      <c r="L4976" s="20">
        <v>2</v>
      </c>
      <c r="M4976" s="20" t="s">
        <v>25</v>
      </c>
      <c r="N4976" s="20">
        <v>4800</v>
      </c>
      <c r="O4976" s="20">
        <v>2400</v>
      </c>
      <c r="P4976" s="43"/>
      <c r="U4976" s="7"/>
    </row>
    <row r="4977" s="1" customFormat="true" ht="35" customHeight="true" spans="1:21">
      <c r="A4977" s="17">
        <v>4974</v>
      </c>
      <c r="B4977" s="77" t="s">
        <v>4959</v>
      </c>
      <c r="C4977" s="44">
        <v>113</v>
      </c>
      <c r="D4977" s="20">
        <v>13</v>
      </c>
      <c r="E4977" s="24" t="s">
        <v>5055</v>
      </c>
      <c r="F4977" s="20" t="s">
        <v>5068</v>
      </c>
      <c r="G4977" s="20" t="s">
        <v>21</v>
      </c>
      <c r="H4977" s="20" t="s">
        <v>22</v>
      </c>
      <c r="I4977" s="20" t="s">
        <v>31</v>
      </c>
      <c r="J4977" s="20" t="s">
        <v>35</v>
      </c>
      <c r="K4977" s="20">
        <v>2</v>
      </c>
      <c r="L4977" s="20">
        <v>5</v>
      </c>
      <c r="M4977" s="20" t="s">
        <v>25</v>
      </c>
      <c r="N4977" s="20">
        <v>12000</v>
      </c>
      <c r="O4977" s="20">
        <v>6000</v>
      </c>
      <c r="P4977" s="43"/>
      <c r="U4977" s="7"/>
    </row>
    <row r="4978" s="1" customFormat="true" ht="35" customHeight="true" spans="1:21">
      <c r="A4978" s="17">
        <v>4975</v>
      </c>
      <c r="B4978" s="77" t="s">
        <v>4959</v>
      </c>
      <c r="C4978" s="44">
        <v>114</v>
      </c>
      <c r="D4978" s="20">
        <v>14</v>
      </c>
      <c r="E4978" s="24" t="s">
        <v>5055</v>
      </c>
      <c r="F4978" s="20" t="s">
        <v>5069</v>
      </c>
      <c r="G4978" s="20" t="s">
        <v>21</v>
      </c>
      <c r="H4978" s="20" t="s">
        <v>22</v>
      </c>
      <c r="I4978" s="20" t="s">
        <v>31</v>
      </c>
      <c r="J4978" s="20" t="s">
        <v>39</v>
      </c>
      <c r="K4978" s="20">
        <v>4</v>
      </c>
      <c r="L4978" s="20">
        <v>2</v>
      </c>
      <c r="M4978" s="20" t="s">
        <v>25</v>
      </c>
      <c r="N4978" s="20">
        <v>4800</v>
      </c>
      <c r="O4978" s="20">
        <v>2400</v>
      </c>
      <c r="P4978" s="43"/>
      <c r="U4978" s="7"/>
    </row>
    <row r="4979" s="1" customFormat="true" ht="35" customHeight="true" spans="1:21">
      <c r="A4979" s="17">
        <v>4976</v>
      </c>
      <c r="B4979" s="77" t="s">
        <v>4959</v>
      </c>
      <c r="C4979" s="44">
        <v>115</v>
      </c>
      <c r="D4979" s="20">
        <v>15</v>
      </c>
      <c r="E4979" s="24" t="s">
        <v>5055</v>
      </c>
      <c r="F4979" s="20" t="s">
        <v>5070</v>
      </c>
      <c r="G4979" s="20" t="s">
        <v>21</v>
      </c>
      <c r="H4979" s="20" t="s">
        <v>22</v>
      </c>
      <c r="I4979" s="20" t="s">
        <v>31</v>
      </c>
      <c r="J4979" s="20" t="s">
        <v>32</v>
      </c>
      <c r="K4979" s="20">
        <v>2</v>
      </c>
      <c r="L4979" s="20">
        <v>2</v>
      </c>
      <c r="M4979" s="20" t="s">
        <v>25</v>
      </c>
      <c r="N4979" s="20">
        <v>4800</v>
      </c>
      <c r="O4979" s="20">
        <v>2400</v>
      </c>
      <c r="P4979" s="43"/>
      <c r="U4979" s="7"/>
    </row>
    <row r="4980" s="1" customFormat="true" ht="35" customHeight="true" spans="1:21">
      <c r="A4980" s="17">
        <v>4977</v>
      </c>
      <c r="B4980" s="77" t="s">
        <v>4959</v>
      </c>
      <c r="C4980" s="44">
        <v>116</v>
      </c>
      <c r="D4980" s="20">
        <v>16</v>
      </c>
      <c r="E4980" s="24" t="s">
        <v>5055</v>
      </c>
      <c r="F4980" s="20" t="s">
        <v>359</v>
      </c>
      <c r="G4980" s="20" t="s">
        <v>21</v>
      </c>
      <c r="H4980" s="20" t="s">
        <v>59</v>
      </c>
      <c r="I4980" s="20" t="s">
        <v>49</v>
      </c>
      <c r="J4980" s="20" t="s">
        <v>39</v>
      </c>
      <c r="K4980" s="20">
        <v>3</v>
      </c>
      <c r="L4980" s="20">
        <v>3</v>
      </c>
      <c r="M4980" s="20" t="s">
        <v>25</v>
      </c>
      <c r="N4980" s="20">
        <v>7200</v>
      </c>
      <c r="O4980" s="20">
        <v>3600</v>
      </c>
      <c r="P4980" s="43"/>
      <c r="U4980" s="7"/>
    </row>
    <row r="4981" s="1" customFormat="true" ht="35" customHeight="true" spans="1:21">
      <c r="A4981" s="17">
        <v>4978</v>
      </c>
      <c r="B4981" s="77" t="s">
        <v>4959</v>
      </c>
      <c r="C4981" s="44">
        <v>117</v>
      </c>
      <c r="D4981" s="20">
        <v>17</v>
      </c>
      <c r="E4981" s="24" t="s">
        <v>5055</v>
      </c>
      <c r="F4981" s="20" t="s">
        <v>5071</v>
      </c>
      <c r="G4981" s="20" t="s">
        <v>21</v>
      </c>
      <c r="H4981" s="20" t="s">
        <v>59</v>
      </c>
      <c r="I4981" s="20" t="s">
        <v>49</v>
      </c>
      <c r="J4981" s="20" t="s">
        <v>32</v>
      </c>
      <c r="K4981" s="20">
        <v>1</v>
      </c>
      <c r="L4981" s="20">
        <v>2</v>
      </c>
      <c r="M4981" s="20" t="s">
        <v>25</v>
      </c>
      <c r="N4981" s="20">
        <v>4800</v>
      </c>
      <c r="O4981" s="20">
        <v>2400</v>
      </c>
      <c r="P4981" s="43"/>
      <c r="U4981" s="7"/>
    </row>
    <row r="4982" s="1" customFormat="true" ht="35" customHeight="true" spans="1:21">
      <c r="A4982" s="17">
        <v>4979</v>
      </c>
      <c r="B4982" s="77" t="s">
        <v>4959</v>
      </c>
      <c r="C4982" s="44">
        <v>118</v>
      </c>
      <c r="D4982" s="20">
        <v>18</v>
      </c>
      <c r="E4982" s="24" t="s">
        <v>5055</v>
      </c>
      <c r="F4982" s="20" t="s">
        <v>5072</v>
      </c>
      <c r="G4982" s="20" t="s">
        <v>21</v>
      </c>
      <c r="H4982" s="20" t="s">
        <v>59</v>
      </c>
      <c r="I4982" s="20" t="s">
        <v>49</v>
      </c>
      <c r="J4982" s="20" t="s">
        <v>32</v>
      </c>
      <c r="K4982" s="20">
        <v>3</v>
      </c>
      <c r="L4982" s="20">
        <v>2</v>
      </c>
      <c r="M4982" s="20" t="s">
        <v>25</v>
      </c>
      <c r="N4982" s="20">
        <v>4800</v>
      </c>
      <c r="O4982" s="20">
        <v>2400</v>
      </c>
      <c r="P4982" s="43"/>
      <c r="U4982" s="7"/>
    </row>
    <row r="4983" s="1" customFormat="true" ht="35" customHeight="true" spans="1:21">
      <c r="A4983" s="17">
        <v>4980</v>
      </c>
      <c r="B4983" s="77" t="s">
        <v>4959</v>
      </c>
      <c r="C4983" s="44">
        <v>119</v>
      </c>
      <c r="D4983" s="20">
        <v>19</v>
      </c>
      <c r="E4983" s="24" t="s">
        <v>5055</v>
      </c>
      <c r="F4983" s="20" t="s">
        <v>5073</v>
      </c>
      <c r="G4983" s="20" t="s">
        <v>21</v>
      </c>
      <c r="H4983" s="20" t="s">
        <v>59</v>
      </c>
      <c r="I4983" s="20" t="s">
        <v>49</v>
      </c>
      <c r="J4983" s="20" t="s">
        <v>39</v>
      </c>
      <c r="K4983" s="20">
        <v>4</v>
      </c>
      <c r="L4983" s="20">
        <v>2</v>
      </c>
      <c r="M4983" s="20" t="s">
        <v>25</v>
      </c>
      <c r="N4983" s="20">
        <v>4800</v>
      </c>
      <c r="O4983" s="20">
        <v>2400</v>
      </c>
      <c r="P4983" s="43"/>
      <c r="U4983" s="7"/>
    </row>
    <row r="4984" s="1" customFormat="true" ht="35" customHeight="true" spans="1:21">
      <c r="A4984" s="17">
        <v>4981</v>
      </c>
      <c r="B4984" s="77" t="s">
        <v>4959</v>
      </c>
      <c r="C4984" s="44">
        <v>120</v>
      </c>
      <c r="D4984" s="20">
        <v>20</v>
      </c>
      <c r="E4984" s="24" t="s">
        <v>5055</v>
      </c>
      <c r="F4984" s="20" t="s">
        <v>1970</v>
      </c>
      <c r="G4984" s="20" t="s">
        <v>21</v>
      </c>
      <c r="H4984" s="20" t="s">
        <v>59</v>
      </c>
      <c r="I4984" s="20" t="s">
        <v>49</v>
      </c>
      <c r="J4984" s="20" t="s">
        <v>39</v>
      </c>
      <c r="K4984" s="20">
        <v>1</v>
      </c>
      <c r="L4984" s="20">
        <v>2</v>
      </c>
      <c r="M4984" s="20" t="s">
        <v>25</v>
      </c>
      <c r="N4984" s="20">
        <v>4800</v>
      </c>
      <c r="O4984" s="20">
        <v>2400</v>
      </c>
      <c r="P4984" s="43"/>
      <c r="U4984" s="7"/>
    </row>
    <row r="4985" s="1" customFormat="true" ht="35" customHeight="true" spans="1:21">
      <c r="A4985" s="17">
        <v>4982</v>
      </c>
      <c r="B4985" s="77" t="s">
        <v>4959</v>
      </c>
      <c r="C4985" s="44">
        <v>121</v>
      </c>
      <c r="D4985" s="20">
        <v>21</v>
      </c>
      <c r="E4985" s="24" t="s">
        <v>5055</v>
      </c>
      <c r="F4985" s="67" t="s">
        <v>5074</v>
      </c>
      <c r="G4985" s="20" t="s">
        <v>21</v>
      </c>
      <c r="H4985" s="20" t="s">
        <v>22</v>
      </c>
      <c r="I4985" s="20" t="s">
        <v>29</v>
      </c>
      <c r="J4985" s="20" t="s">
        <v>24</v>
      </c>
      <c r="K4985" s="20" t="s">
        <v>24</v>
      </c>
      <c r="L4985" s="20">
        <v>9</v>
      </c>
      <c r="M4985" s="20" t="s">
        <v>25</v>
      </c>
      <c r="N4985" s="20">
        <v>21600</v>
      </c>
      <c r="O4985" s="20">
        <v>10800</v>
      </c>
      <c r="P4985" s="43"/>
      <c r="U4985" s="7"/>
    </row>
    <row r="4986" s="1" customFormat="true" ht="35" customHeight="true" spans="1:21">
      <c r="A4986" s="17">
        <v>4983</v>
      </c>
      <c r="B4986" s="77" t="s">
        <v>4959</v>
      </c>
      <c r="C4986" s="44">
        <v>122</v>
      </c>
      <c r="D4986" s="20">
        <v>22</v>
      </c>
      <c r="E4986" s="24" t="s">
        <v>5055</v>
      </c>
      <c r="F4986" s="18" t="s">
        <v>1334</v>
      </c>
      <c r="G4986" s="20" t="s">
        <v>21</v>
      </c>
      <c r="H4986" s="20" t="s">
        <v>22</v>
      </c>
      <c r="I4986" s="20" t="s">
        <v>146</v>
      </c>
      <c r="J4986" s="20" t="s">
        <v>24</v>
      </c>
      <c r="K4986" s="20" t="s">
        <v>24</v>
      </c>
      <c r="L4986" s="18">
        <v>7</v>
      </c>
      <c r="M4986" s="20" t="s">
        <v>25</v>
      </c>
      <c r="N4986" s="20">
        <v>16800</v>
      </c>
      <c r="O4986" s="20">
        <v>8400</v>
      </c>
      <c r="P4986" s="43"/>
      <c r="U4986" s="7"/>
    </row>
    <row r="4987" s="1" customFormat="true" ht="35" customHeight="true" spans="1:21">
      <c r="A4987" s="17">
        <v>4984</v>
      </c>
      <c r="B4987" s="77" t="s">
        <v>4959</v>
      </c>
      <c r="C4987" s="44">
        <v>123</v>
      </c>
      <c r="D4987" s="20">
        <v>23</v>
      </c>
      <c r="E4987" s="24" t="s">
        <v>5055</v>
      </c>
      <c r="F4987" s="18" t="s">
        <v>5075</v>
      </c>
      <c r="G4987" s="20" t="s">
        <v>21</v>
      </c>
      <c r="H4987" s="20" t="s">
        <v>22</v>
      </c>
      <c r="I4987" s="20" t="s">
        <v>45</v>
      </c>
      <c r="J4987" s="20" t="s">
        <v>24</v>
      </c>
      <c r="K4987" s="18" t="s">
        <v>24</v>
      </c>
      <c r="L4987" s="18">
        <v>8</v>
      </c>
      <c r="M4987" s="20" t="s">
        <v>25</v>
      </c>
      <c r="N4987" s="20">
        <v>19200</v>
      </c>
      <c r="O4987" s="20">
        <v>9600</v>
      </c>
      <c r="P4987" s="43"/>
      <c r="U4987" s="7"/>
    </row>
    <row r="4988" s="1" customFormat="true" ht="35" customHeight="true" spans="1:21">
      <c r="A4988" s="17">
        <v>4985</v>
      </c>
      <c r="B4988" s="77" t="s">
        <v>4959</v>
      </c>
      <c r="C4988" s="44">
        <v>124</v>
      </c>
      <c r="D4988" s="20">
        <v>24</v>
      </c>
      <c r="E4988" s="24" t="s">
        <v>5055</v>
      </c>
      <c r="F4988" s="20" t="s">
        <v>5076</v>
      </c>
      <c r="G4988" s="20" t="s">
        <v>21</v>
      </c>
      <c r="H4988" s="20" t="s">
        <v>42</v>
      </c>
      <c r="I4988" s="20" t="s">
        <v>75</v>
      </c>
      <c r="J4988" s="20" t="s">
        <v>24</v>
      </c>
      <c r="K4988" s="20" t="s">
        <v>24</v>
      </c>
      <c r="L4988" s="20">
        <v>1</v>
      </c>
      <c r="M4988" s="20" t="s">
        <v>76</v>
      </c>
      <c r="N4988" s="20">
        <v>2400</v>
      </c>
      <c r="O4988" s="20">
        <v>1200</v>
      </c>
      <c r="P4988" s="43"/>
      <c r="U4988" s="7"/>
    </row>
    <row r="4989" s="1" customFormat="true" ht="35" customHeight="true" spans="1:21">
      <c r="A4989" s="17">
        <v>4986</v>
      </c>
      <c r="B4989" s="77" t="s">
        <v>4959</v>
      </c>
      <c r="C4989" s="44">
        <v>125</v>
      </c>
      <c r="D4989" s="20">
        <v>25</v>
      </c>
      <c r="E4989" s="24" t="s">
        <v>5055</v>
      </c>
      <c r="F4989" s="20" t="s">
        <v>5077</v>
      </c>
      <c r="G4989" s="20" t="s">
        <v>21</v>
      </c>
      <c r="H4989" s="20" t="s">
        <v>22</v>
      </c>
      <c r="I4989" s="20" t="s">
        <v>31</v>
      </c>
      <c r="J4989" s="20" t="s">
        <v>32</v>
      </c>
      <c r="K4989" s="18">
        <v>1</v>
      </c>
      <c r="L4989" s="20">
        <v>6</v>
      </c>
      <c r="M4989" s="20" t="s">
        <v>76</v>
      </c>
      <c r="N4989" s="20">
        <v>14400</v>
      </c>
      <c r="O4989" s="20">
        <v>7200</v>
      </c>
      <c r="P4989" s="43"/>
      <c r="U4989" s="7"/>
    </row>
    <row r="4990" s="1" customFormat="true" ht="35" customHeight="true" spans="1:21">
      <c r="A4990" s="17">
        <v>4987</v>
      </c>
      <c r="B4990" s="77" t="s">
        <v>4959</v>
      </c>
      <c r="C4990" s="44">
        <v>126</v>
      </c>
      <c r="D4990" s="20">
        <v>26</v>
      </c>
      <c r="E4990" s="24" t="s">
        <v>5055</v>
      </c>
      <c r="F4990" s="91" t="s">
        <v>2570</v>
      </c>
      <c r="G4990" s="20" t="s">
        <v>21</v>
      </c>
      <c r="H4990" s="20" t="s">
        <v>22</v>
      </c>
      <c r="I4990" s="20" t="s">
        <v>31</v>
      </c>
      <c r="J4990" s="20" t="s">
        <v>32</v>
      </c>
      <c r="K4990" s="18">
        <v>2</v>
      </c>
      <c r="L4990" s="20">
        <v>1</v>
      </c>
      <c r="M4990" s="20" t="s">
        <v>76</v>
      </c>
      <c r="N4990" s="20">
        <v>2400</v>
      </c>
      <c r="O4990" s="20">
        <v>1200</v>
      </c>
      <c r="P4990" s="43"/>
      <c r="U4990" s="7"/>
    </row>
    <row r="4991" s="1" customFormat="true" ht="35" customHeight="true" spans="1:21">
      <c r="A4991" s="17">
        <v>4988</v>
      </c>
      <c r="B4991" s="77" t="s">
        <v>4959</v>
      </c>
      <c r="C4991" s="44">
        <v>127</v>
      </c>
      <c r="D4991" s="20">
        <v>27</v>
      </c>
      <c r="E4991" s="24" t="s">
        <v>5055</v>
      </c>
      <c r="F4991" s="18" t="s">
        <v>5078</v>
      </c>
      <c r="G4991" s="20" t="s">
        <v>21</v>
      </c>
      <c r="H4991" s="20" t="s">
        <v>22</v>
      </c>
      <c r="I4991" s="20" t="s">
        <v>31</v>
      </c>
      <c r="J4991" s="20" t="s">
        <v>39</v>
      </c>
      <c r="K4991" s="20">
        <v>4</v>
      </c>
      <c r="L4991" s="20">
        <v>6</v>
      </c>
      <c r="M4991" s="20" t="s">
        <v>76</v>
      </c>
      <c r="N4991" s="20">
        <v>14400</v>
      </c>
      <c r="O4991" s="20">
        <v>7200</v>
      </c>
      <c r="P4991" s="43"/>
      <c r="U4991" s="7"/>
    </row>
    <row r="4992" s="1" customFormat="true" ht="35" customHeight="true" spans="1:21">
      <c r="A4992" s="17">
        <v>4989</v>
      </c>
      <c r="B4992" s="77" t="s">
        <v>4959</v>
      </c>
      <c r="C4992" s="44">
        <v>128</v>
      </c>
      <c r="D4992" s="20">
        <v>28</v>
      </c>
      <c r="E4992" s="24" t="s">
        <v>5055</v>
      </c>
      <c r="F4992" s="18" t="s">
        <v>5079</v>
      </c>
      <c r="G4992" s="20" t="s">
        <v>21</v>
      </c>
      <c r="H4992" s="20" t="s">
        <v>22</v>
      </c>
      <c r="I4992" s="20" t="s">
        <v>31</v>
      </c>
      <c r="J4992" s="20" t="s">
        <v>35</v>
      </c>
      <c r="K4992" s="20">
        <v>1</v>
      </c>
      <c r="L4992" s="20">
        <v>8</v>
      </c>
      <c r="M4992" s="20" t="s">
        <v>76</v>
      </c>
      <c r="N4992" s="20">
        <v>19200</v>
      </c>
      <c r="O4992" s="20">
        <v>9600</v>
      </c>
      <c r="P4992" s="43"/>
      <c r="U4992" s="7"/>
    </row>
    <row r="4993" s="1" customFormat="true" ht="35" customHeight="true" spans="1:21">
      <c r="A4993" s="17">
        <v>4990</v>
      </c>
      <c r="B4993" s="77" t="s">
        <v>4959</v>
      </c>
      <c r="C4993" s="44">
        <v>129</v>
      </c>
      <c r="D4993" s="20">
        <v>29</v>
      </c>
      <c r="E4993" s="24" t="s">
        <v>5055</v>
      </c>
      <c r="F4993" s="20" t="s">
        <v>5080</v>
      </c>
      <c r="G4993" s="20" t="s">
        <v>21</v>
      </c>
      <c r="H4993" s="20" t="s">
        <v>22</v>
      </c>
      <c r="I4993" s="20" t="s">
        <v>31</v>
      </c>
      <c r="J4993" s="20" t="s">
        <v>35</v>
      </c>
      <c r="K4993" s="20">
        <v>3</v>
      </c>
      <c r="L4993" s="20">
        <v>10</v>
      </c>
      <c r="M4993" s="20" t="s">
        <v>76</v>
      </c>
      <c r="N4993" s="20">
        <v>24000</v>
      </c>
      <c r="O4993" s="20">
        <v>12000</v>
      </c>
      <c r="P4993" s="43"/>
      <c r="U4993" s="7"/>
    </row>
    <row r="4994" s="1" customFormat="true" ht="35" customHeight="true" spans="1:21">
      <c r="A4994" s="17">
        <v>4991</v>
      </c>
      <c r="B4994" s="77" t="s">
        <v>4959</v>
      </c>
      <c r="C4994" s="44">
        <v>130</v>
      </c>
      <c r="D4994" s="20">
        <v>30</v>
      </c>
      <c r="E4994" s="24" t="s">
        <v>5055</v>
      </c>
      <c r="F4994" s="20" t="s">
        <v>5081</v>
      </c>
      <c r="G4994" s="20" t="s">
        <v>21</v>
      </c>
      <c r="H4994" s="20" t="s">
        <v>22</v>
      </c>
      <c r="I4994" s="20" t="s">
        <v>31</v>
      </c>
      <c r="J4994" s="20" t="s">
        <v>32</v>
      </c>
      <c r="K4994" s="20">
        <v>3</v>
      </c>
      <c r="L4994" s="20">
        <v>1</v>
      </c>
      <c r="M4994" s="20" t="s">
        <v>76</v>
      </c>
      <c r="N4994" s="20">
        <v>2400</v>
      </c>
      <c r="O4994" s="20">
        <v>1200</v>
      </c>
      <c r="P4994" s="43"/>
      <c r="U4994" s="7"/>
    </row>
    <row r="4995" s="1" customFormat="true" ht="35" customHeight="true" spans="1:21">
      <c r="A4995" s="17">
        <v>4992</v>
      </c>
      <c r="B4995" s="77" t="s">
        <v>4959</v>
      </c>
      <c r="C4995" s="44">
        <v>131</v>
      </c>
      <c r="D4995" s="20">
        <v>31</v>
      </c>
      <c r="E4995" s="24" t="s">
        <v>5055</v>
      </c>
      <c r="F4995" s="20" t="s">
        <v>5082</v>
      </c>
      <c r="G4995" s="20" t="s">
        <v>21</v>
      </c>
      <c r="H4995" s="20" t="s">
        <v>22</v>
      </c>
      <c r="I4995" s="20" t="s">
        <v>31</v>
      </c>
      <c r="J4995" s="20" t="s">
        <v>39</v>
      </c>
      <c r="K4995" s="20">
        <v>2</v>
      </c>
      <c r="L4995" s="20">
        <v>2</v>
      </c>
      <c r="M4995" s="20" t="s">
        <v>76</v>
      </c>
      <c r="N4995" s="20">
        <v>4800</v>
      </c>
      <c r="O4995" s="20">
        <v>2400</v>
      </c>
      <c r="P4995" s="43"/>
      <c r="U4995" s="7"/>
    </row>
    <row r="4996" s="1" customFormat="true" ht="35" customHeight="true" spans="1:21">
      <c r="A4996" s="17">
        <v>4993</v>
      </c>
      <c r="B4996" s="77" t="s">
        <v>4959</v>
      </c>
      <c r="C4996" s="44">
        <v>132</v>
      </c>
      <c r="D4996" s="20">
        <v>32</v>
      </c>
      <c r="E4996" s="24" t="s">
        <v>5055</v>
      </c>
      <c r="F4996" s="20" t="s">
        <v>5083</v>
      </c>
      <c r="G4996" s="20" t="s">
        <v>21</v>
      </c>
      <c r="H4996" s="20" t="s">
        <v>22</v>
      </c>
      <c r="I4996" s="20" t="s">
        <v>31</v>
      </c>
      <c r="J4996" s="20" t="s">
        <v>32</v>
      </c>
      <c r="K4996" s="20">
        <v>3</v>
      </c>
      <c r="L4996" s="20">
        <v>1</v>
      </c>
      <c r="M4996" s="20" t="s">
        <v>76</v>
      </c>
      <c r="N4996" s="20">
        <v>2400</v>
      </c>
      <c r="O4996" s="20">
        <v>1200</v>
      </c>
      <c r="P4996" s="43"/>
      <c r="U4996" s="7"/>
    </row>
    <row r="4997" s="1" customFormat="true" ht="35" customHeight="true" spans="1:21">
      <c r="A4997" s="17">
        <v>4994</v>
      </c>
      <c r="B4997" s="77" t="s">
        <v>4959</v>
      </c>
      <c r="C4997" s="44">
        <v>133</v>
      </c>
      <c r="D4997" s="20">
        <v>33</v>
      </c>
      <c r="E4997" s="24" t="s">
        <v>5055</v>
      </c>
      <c r="F4997" s="20" t="s">
        <v>5084</v>
      </c>
      <c r="G4997" s="20" t="s">
        <v>21</v>
      </c>
      <c r="H4997" s="20" t="s">
        <v>22</v>
      </c>
      <c r="I4997" s="20" t="s">
        <v>31</v>
      </c>
      <c r="J4997" s="20" t="s">
        <v>35</v>
      </c>
      <c r="K4997" s="20">
        <v>1</v>
      </c>
      <c r="L4997" s="20">
        <v>1</v>
      </c>
      <c r="M4997" s="20" t="s">
        <v>76</v>
      </c>
      <c r="N4997" s="20">
        <v>2400</v>
      </c>
      <c r="O4997" s="20">
        <v>1200</v>
      </c>
      <c r="P4997" s="43"/>
      <c r="U4997" s="7"/>
    </row>
    <row r="4998" s="1" customFormat="true" ht="35" customHeight="true" spans="1:21">
      <c r="A4998" s="17">
        <v>4995</v>
      </c>
      <c r="B4998" s="77" t="s">
        <v>4959</v>
      </c>
      <c r="C4998" s="44">
        <v>134</v>
      </c>
      <c r="D4998" s="20">
        <v>34</v>
      </c>
      <c r="E4998" s="24" t="s">
        <v>5055</v>
      </c>
      <c r="F4998" s="20" t="s">
        <v>5085</v>
      </c>
      <c r="G4998" s="20" t="s">
        <v>21</v>
      </c>
      <c r="H4998" s="20" t="s">
        <v>22</v>
      </c>
      <c r="I4998" s="20" t="s">
        <v>31</v>
      </c>
      <c r="J4998" s="20" t="s">
        <v>35</v>
      </c>
      <c r="K4998" s="20">
        <v>2</v>
      </c>
      <c r="L4998" s="20">
        <v>6</v>
      </c>
      <c r="M4998" s="20" t="s">
        <v>76</v>
      </c>
      <c r="N4998" s="20">
        <v>14400</v>
      </c>
      <c r="O4998" s="20">
        <v>7200</v>
      </c>
      <c r="P4998" s="43"/>
      <c r="U4998" s="7"/>
    </row>
    <row r="4999" s="1" customFormat="true" ht="35" customHeight="true" spans="1:21">
      <c r="A4999" s="17">
        <v>4996</v>
      </c>
      <c r="B4999" s="77" t="s">
        <v>4959</v>
      </c>
      <c r="C4999" s="44">
        <v>135</v>
      </c>
      <c r="D4999" s="20">
        <v>35</v>
      </c>
      <c r="E4999" s="24" t="s">
        <v>5055</v>
      </c>
      <c r="F4999" s="20" t="s">
        <v>5086</v>
      </c>
      <c r="G4999" s="20" t="s">
        <v>21</v>
      </c>
      <c r="H4999" s="20" t="s">
        <v>22</v>
      </c>
      <c r="I4999" s="20" t="s">
        <v>31</v>
      </c>
      <c r="J4999" s="20" t="s">
        <v>35</v>
      </c>
      <c r="K4999" s="20">
        <v>3</v>
      </c>
      <c r="L4999" s="20">
        <v>1</v>
      </c>
      <c r="M4999" s="20" t="s">
        <v>76</v>
      </c>
      <c r="N4999" s="20">
        <v>2400</v>
      </c>
      <c r="O4999" s="20">
        <v>1200</v>
      </c>
      <c r="P4999" s="43"/>
      <c r="U4999" s="7"/>
    </row>
    <row r="5000" s="1" customFormat="true" ht="35" customHeight="true" spans="1:21">
      <c r="A5000" s="17">
        <v>4997</v>
      </c>
      <c r="B5000" s="77" t="s">
        <v>4959</v>
      </c>
      <c r="C5000" s="44">
        <v>136</v>
      </c>
      <c r="D5000" s="20">
        <v>36</v>
      </c>
      <c r="E5000" s="24" t="s">
        <v>5055</v>
      </c>
      <c r="F5000" s="20" t="s">
        <v>5087</v>
      </c>
      <c r="G5000" s="20" t="s">
        <v>21</v>
      </c>
      <c r="H5000" s="20" t="s">
        <v>59</v>
      </c>
      <c r="I5000" s="20" t="s">
        <v>49</v>
      </c>
      <c r="J5000" s="20" t="s">
        <v>32</v>
      </c>
      <c r="K5000" s="20">
        <v>2</v>
      </c>
      <c r="L5000" s="20">
        <v>4</v>
      </c>
      <c r="M5000" s="20" t="s">
        <v>76</v>
      </c>
      <c r="N5000" s="20">
        <v>9600</v>
      </c>
      <c r="O5000" s="20">
        <v>4800</v>
      </c>
      <c r="P5000" s="43"/>
      <c r="U5000" s="7"/>
    </row>
    <row r="5001" s="1" customFormat="true" ht="35" customHeight="true" spans="1:16">
      <c r="A5001" s="17">
        <v>4998</v>
      </c>
      <c r="B5001" s="77" t="s">
        <v>4959</v>
      </c>
      <c r="C5001" s="44">
        <v>137</v>
      </c>
      <c r="D5001" s="20">
        <v>37</v>
      </c>
      <c r="E5001" s="24" t="s">
        <v>5055</v>
      </c>
      <c r="F5001" s="20" t="s">
        <v>5088</v>
      </c>
      <c r="G5001" s="20" t="s">
        <v>21</v>
      </c>
      <c r="H5001" s="20" t="s">
        <v>22</v>
      </c>
      <c r="I5001" s="20" t="s">
        <v>49</v>
      </c>
      <c r="J5001" s="20" t="s">
        <v>35</v>
      </c>
      <c r="K5001" s="20">
        <v>4</v>
      </c>
      <c r="L5001" s="20">
        <v>1</v>
      </c>
      <c r="M5001" s="20" t="s">
        <v>76</v>
      </c>
      <c r="N5001" s="20">
        <v>2400</v>
      </c>
      <c r="O5001" s="20">
        <v>1200</v>
      </c>
      <c r="P5001" s="43"/>
    </row>
    <row r="5002" s="1" customFormat="true" ht="35" customHeight="true" spans="1:21">
      <c r="A5002" s="17">
        <v>4999</v>
      </c>
      <c r="B5002" s="77" t="s">
        <v>4959</v>
      </c>
      <c r="C5002" s="44">
        <v>138</v>
      </c>
      <c r="D5002" s="20">
        <v>1</v>
      </c>
      <c r="E5002" s="24" t="s">
        <v>5089</v>
      </c>
      <c r="F5002" s="20" t="s">
        <v>5090</v>
      </c>
      <c r="G5002" s="20" t="s">
        <v>21</v>
      </c>
      <c r="H5002" s="41" t="s">
        <v>22</v>
      </c>
      <c r="I5002" s="20" t="s">
        <v>27</v>
      </c>
      <c r="J5002" s="20" t="s">
        <v>24</v>
      </c>
      <c r="K5002" s="20" t="s">
        <v>24</v>
      </c>
      <c r="L5002" s="20">
        <v>10</v>
      </c>
      <c r="M5002" s="20" t="s">
        <v>25</v>
      </c>
      <c r="N5002" s="20">
        <v>24000</v>
      </c>
      <c r="O5002" s="20">
        <v>12000</v>
      </c>
      <c r="P5002" s="43">
        <f ca="1">SUMIF(E:O,E5002,O:O)</f>
        <v>237600</v>
      </c>
      <c r="U5002" s="7"/>
    </row>
    <row r="5003" s="1" customFormat="true" ht="35" customHeight="true" spans="1:21">
      <c r="A5003" s="17">
        <v>5000</v>
      </c>
      <c r="B5003" s="77" t="s">
        <v>4959</v>
      </c>
      <c r="C5003" s="44">
        <v>139</v>
      </c>
      <c r="D5003" s="20">
        <v>2</v>
      </c>
      <c r="E5003" s="24" t="s">
        <v>5089</v>
      </c>
      <c r="F5003" s="20" t="s">
        <v>5091</v>
      </c>
      <c r="G5003" s="20" t="s">
        <v>21</v>
      </c>
      <c r="H5003" s="41" t="s">
        <v>22</v>
      </c>
      <c r="I5003" s="20" t="s">
        <v>31</v>
      </c>
      <c r="J5003" s="20" t="s">
        <v>32</v>
      </c>
      <c r="K5003" s="20">
        <v>3</v>
      </c>
      <c r="L5003" s="20">
        <v>10</v>
      </c>
      <c r="M5003" s="20" t="s">
        <v>25</v>
      </c>
      <c r="N5003" s="20">
        <v>24000</v>
      </c>
      <c r="O5003" s="20">
        <v>12000</v>
      </c>
      <c r="P5003" s="43"/>
      <c r="U5003" s="7"/>
    </row>
    <row r="5004" s="1" customFormat="true" ht="35" customHeight="true" spans="1:21">
      <c r="A5004" s="17">
        <v>5001</v>
      </c>
      <c r="B5004" s="77" t="s">
        <v>4959</v>
      </c>
      <c r="C5004" s="44">
        <v>140</v>
      </c>
      <c r="D5004" s="20">
        <v>3</v>
      </c>
      <c r="E5004" s="24" t="s">
        <v>5089</v>
      </c>
      <c r="F5004" s="20" t="s">
        <v>5092</v>
      </c>
      <c r="G5004" s="20" t="s">
        <v>21</v>
      </c>
      <c r="H5004" s="41" t="s">
        <v>22</v>
      </c>
      <c r="I5004" s="20" t="s">
        <v>31</v>
      </c>
      <c r="J5004" s="20" t="s">
        <v>35</v>
      </c>
      <c r="K5004" s="20">
        <v>1</v>
      </c>
      <c r="L5004" s="20">
        <v>10</v>
      </c>
      <c r="M5004" s="20" t="s">
        <v>25</v>
      </c>
      <c r="N5004" s="20">
        <v>24000</v>
      </c>
      <c r="O5004" s="20">
        <v>12000</v>
      </c>
      <c r="P5004" s="43"/>
      <c r="U5004" s="7"/>
    </row>
    <row r="5005" s="1" customFormat="true" ht="35" customHeight="true" spans="1:21">
      <c r="A5005" s="17">
        <v>5002</v>
      </c>
      <c r="B5005" s="77" t="s">
        <v>4959</v>
      </c>
      <c r="C5005" s="44">
        <v>141</v>
      </c>
      <c r="D5005" s="20">
        <v>4</v>
      </c>
      <c r="E5005" s="24" t="s">
        <v>5089</v>
      </c>
      <c r="F5005" s="20" t="s">
        <v>5093</v>
      </c>
      <c r="G5005" s="20" t="s">
        <v>21</v>
      </c>
      <c r="H5005" s="41" t="s">
        <v>22</v>
      </c>
      <c r="I5005" s="20" t="s">
        <v>49</v>
      </c>
      <c r="J5005" s="20" t="s">
        <v>35</v>
      </c>
      <c r="K5005" s="20">
        <v>1</v>
      </c>
      <c r="L5005" s="20">
        <v>10</v>
      </c>
      <c r="M5005" s="20" t="s">
        <v>25</v>
      </c>
      <c r="N5005" s="20">
        <v>24000</v>
      </c>
      <c r="O5005" s="20">
        <v>12000</v>
      </c>
      <c r="P5005" s="43"/>
      <c r="U5005" s="7"/>
    </row>
    <row r="5006" s="1" customFormat="true" ht="35" customHeight="true" spans="1:21">
      <c r="A5006" s="17">
        <v>5003</v>
      </c>
      <c r="B5006" s="77" t="s">
        <v>4959</v>
      </c>
      <c r="C5006" s="44">
        <v>142</v>
      </c>
      <c r="D5006" s="20">
        <v>5</v>
      </c>
      <c r="E5006" s="24" t="s">
        <v>5089</v>
      </c>
      <c r="F5006" s="20" t="s">
        <v>5094</v>
      </c>
      <c r="G5006" s="20" t="s">
        <v>21</v>
      </c>
      <c r="H5006" s="41" t="s">
        <v>1550</v>
      </c>
      <c r="I5006" s="20" t="s">
        <v>49</v>
      </c>
      <c r="J5006" s="20" t="s">
        <v>35</v>
      </c>
      <c r="K5006" s="20">
        <v>2</v>
      </c>
      <c r="L5006" s="20">
        <v>9</v>
      </c>
      <c r="M5006" s="20" t="s">
        <v>25</v>
      </c>
      <c r="N5006" s="20">
        <v>21600</v>
      </c>
      <c r="O5006" s="20">
        <v>10800</v>
      </c>
      <c r="P5006" s="43"/>
      <c r="U5006" s="7"/>
    </row>
    <row r="5007" s="1" customFormat="true" ht="35" customHeight="true" spans="1:21">
      <c r="A5007" s="17">
        <v>5004</v>
      </c>
      <c r="B5007" s="77" t="s">
        <v>4959</v>
      </c>
      <c r="C5007" s="44">
        <v>143</v>
      </c>
      <c r="D5007" s="20">
        <v>6</v>
      </c>
      <c r="E5007" s="24" t="s">
        <v>5089</v>
      </c>
      <c r="F5007" s="20" t="s">
        <v>5095</v>
      </c>
      <c r="G5007" s="20" t="s">
        <v>21</v>
      </c>
      <c r="H5007" s="41" t="s">
        <v>1550</v>
      </c>
      <c r="I5007" s="20" t="s">
        <v>49</v>
      </c>
      <c r="J5007" s="20" t="s">
        <v>32</v>
      </c>
      <c r="K5007" s="20">
        <v>2</v>
      </c>
      <c r="L5007" s="20">
        <v>9</v>
      </c>
      <c r="M5007" s="20" t="s">
        <v>25</v>
      </c>
      <c r="N5007" s="20">
        <v>21600</v>
      </c>
      <c r="O5007" s="20">
        <v>10800</v>
      </c>
      <c r="P5007" s="43"/>
      <c r="U5007" s="7"/>
    </row>
    <row r="5008" s="1" customFormat="true" ht="35" customHeight="true" spans="1:21">
      <c r="A5008" s="17">
        <v>5005</v>
      </c>
      <c r="B5008" s="77" t="s">
        <v>4959</v>
      </c>
      <c r="C5008" s="44">
        <v>144</v>
      </c>
      <c r="D5008" s="20">
        <v>7</v>
      </c>
      <c r="E5008" s="24" t="s">
        <v>5089</v>
      </c>
      <c r="F5008" s="20" t="s">
        <v>5096</v>
      </c>
      <c r="G5008" s="20" t="s">
        <v>21</v>
      </c>
      <c r="H5008" s="41" t="s">
        <v>22</v>
      </c>
      <c r="I5008" s="20" t="s">
        <v>45</v>
      </c>
      <c r="J5008" s="20" t="s">
        <v>24</v>
      </c>
      <c r="K5008" s="20" t="s">
        <v>24</v>
      </c>
      <c r="L5008" s="20">
        <v>9</v>
      </c>
      <c r="M5008" s="20" t="s">
        <v>25</v>
      </c>
      <c r="N5008" s="20">
        <v>21600</v>
      </c>
      <c r="O5008" s="20">
        <v>10800</v>
      </c>
      <c r="P5008" s="43"/>
      <c r="U5008" s="7"/>
    </row>
    <row r="5009" s="1" customFormat="true" ht="35" customHeight="true" spans="1:21">
      <c r="A5009" s="17">
        <v>5006</v>
      </c>
      <c r="B5009" s="77" t="s">
        <v>4959</v>
      </c>
      <c r="C5009" s="44">
        <v>145</v>
      </c>
      <c r="D5009" s="20">
        <v>8</v>
      </c>
      <c r="E5009" s="24" t="s">
        <v>5089</v>
      </c>
      <c r="F5009" s="20" t="s">
        <v>5097</v>
      </c>
      <c r="G5009" s="20" t="s">
        <v>21</v>
      </c>
      <c r="H5009" s="41" t="s">
        <v>1550</v>
      </c>
      <c r="I5009" s="20" t="s">
        <v>49</v>
      </c>
      <c r="J5009" s="20" t="s">
        <v>32</v>
      </c>
      <c r="K5009" s="20">
        <v>1</v>
      </c>
      <c r="L5009" s="20">
        <v>7</v>
      </c>
      <c r="M5009" s="20" t="s">
        <v>25</v>
      </c>
      <c r="N5009" s="20">
        <v>16800</v>
      </c>
      <c r="O5009" s="20">
        <v>8400</v>
      </c>
      <c r="P5009" s="43"/>
      <c r="U5009" s="7"/>
    </row>
    <row r="5010" s="1" customFormat="true" ht="35" customHeight="true" spans="1:21">
      <c r="A5010" s="17">
        <v>5007</v>
      </c>
      <c r="B5010" s="77" t="s">
        <v>4959</v>
      </c>
      <c r="C5010" s="44">
        <v>146</v>
      </c>
      <c r="D5010" s="20">
        <v>9</v>
      </c>
      <c r="E5010" s="24" t="s">
        <v>5089</v>
      </c>
      <c r="F5010" s="20" t="s">
        <v>5098</v>
      </c>
      <c r="G5010" s="20" t="s">
        <v>21</v>
      </c>
      <c r="H5010" s="41" t="s">
        <v>22</v>
      </c>
      <c r="I5010" s="20" t="s">
        <v>31</v>
      </c>
      <c r="J5010" s="20" t="s">
        <v>35</v>
      </c>
      <c r="K5010" s="20">
        <v>1</v>
      </c>
      <c r="L5010" s="20">
        <v>6</v>
      </c>
      <c r="M5010" s="20" t="s">
        <v>25</v>
      </c>
      <c r="N5010" s="20">
        <v>14400</v>
      </c>
      <c r="O5010" s="20">
        <v>7200</v>
      </c>
      <c r="P5010" s="43"/>
      <c r="U5010" s="7"/>
    </row>
    <row r="5011" s="1" customFormat="true" ht="35" customHeight="true" spans="1:21">
      <c r="A5011" s="17">
        <v>5008</v>
      </c>
      <c r="B5011" s="77" t="s">
        <v>4959</v>
      </c>
      <c r="C5011" s="44">
        <v>147</v>
      </c>
      <c r="D5011" s="20">
        <v>10</v>
      </c>
      <c r="E5011" s="24" t="s">
        <v>5089</v>
      </c>
      <c r="F5011" s="20" t="s">
        <v>5099</v>
      </c>
      <c r="G5011" s="20" t="s">
        <v>21</v>
      </c>
      <c r="H5011" s="41" t="s">
        <v>22</v>
      </c>
      <c r="I5011" s="20" t="s">
        <v>31</v>
      </c>
      <c r="J5011" s="20" t="s">
        <v>32</v>
      </c>
      <c r="K5011" s="20">
        <v>3</v>
      </c>
      <c r="L5011" s="20">
        <v>5</v>
      </c>
      <c r="M5011" s="20" t="s">
        <v>25</v>
      </c>
      <c r="N5011" s="20">
        <v>12000</v>
      </c>
      <c r="O5011" s="20">
        <v>6000</v>
      </c>
      <c r="P5011" s="43"/>
      <c r="U5011" s="7"/>
    </row>
    <row r="5012" s="1" customFormat="true" ht="35" customHeight="true" spans="1:21">
      <c r="A5012" s="17">
        <v>5009</v>
      </c>
      <c r="B5012" s="77" t="s">
        <v>4959</v>
      </c>
      <c r="C5012" s="44">
        <v>148</v>
      </c>
      <c r="D5012" s="20">
        <v>11</v>
      </c>
      <c r="E5012" s="24" t="s">
        <v>5089</v>
      </c>
      <c r="F5012" s="20" t="s">
        <v>5100</v>
      </c>
      <c r="G5012" s="20" t="s">
        <v>21</v>
      </c>
      <c r="H5012" s="41" t="s">
        <v>22</v>
      </c>
      <c r="I5012" s="20" t="s">
        <v>31</v>
      </c>
      <c r="J5012" s="20" t="s">
        <v>35</v>
      </c>
      <c r="K5012" s="20">
        <v>2</v>
      </c>
      <c r="L5012" s="20">
        <v>5</v>
      </c>
      <c r="M5012" s="20" t="s">
        <v>25</v>
      </c>
      <c r="N5012" s="20">
        <v>12000</v>
      </c>
      <c r="O5012" s="20">
        <v>6000</v>
      </c>
      <c r="P5012" s="43"/>
      <c r="U5012" s="7"/>
    </row>
    <row r="5013" s="1" customFormat="true" ht="35" customHeight="true" spans="1:21">
      <c r="A5013" s="17">
        <v>5010</v>
      </c>
      <c r="B5013" s="77" t="s">
        <v>4959</v>
      </c>
      <c r="C5013" s="44">
        <v>149</v>
      </c>
      <c r="D5013" s="20">
        <v>12</v>
      </c>
      <c r="E5013" s="24" t="s">
        <v>5089</v>
      </c>
      <c r="F5013" s="20" t="s">
        <v>5101</v>
      </c>
      <c r="G5013" s="20" t="s">
        <v>21</v>
      </c>
      <c r="H5013" s="41" t="s">
        <v>22</v>
      </c>
      <c r="I5013" s="20" t="s">
        <v>31</v>
      </c>
      <c r="J5013" s="20" t="s">
        <v>35</v>
      </c>
      <c r="K5013" s="20">
        <v>2</v>
      </c>
      <c r="L5013" s="20">
        <v>5</v>
      </c>
      <c r="M5013" s="20" t="s">
        <v>25</v>
      </c>
      <c r="N5013" s="20">
        <v>12000</v>
      </c>
      <c r="O5013" s="20">
        <v>6000</v>
      </c>
      <c r="P5013" s="43"/>
      <c r="U5013" s="7"/>
    </row>
    <row r="5014" s="1" customFormat="true" ht="35" customHeight="true" spans="1:21">
      <c r="A5014" s="17">
        <v>5011</v>
      </c>
      <c r="B5014" s="77" t="s">
        <v>4959</v>
      </c>
      <c r="C5014" s="44">
        <v>150</v>
      </c>
      <c r="D5014" s="20">
        <v>13</v>
      </c>
      <c r="E5014" s="24" t="s">
        <v>5089</v>
      </c>
      <c r="F5014" s="20" t="s">
        <v>5102</v>
      </c>
      <c r="G5014" s="20" t="s">
        <v>21</v>
      </c>
      <c r="H5014" s="41" t="s">
        <v>1550</v>
      </c>
      <c r="I5014" s="20" t="s">
        <v>49</v>
      </c>
      <c r="J5014" s="20" t="s">
        <v>35</v>
      </c>
      <c r="K5014" s="20">
        <v>3</v>
      </c>
      <c r="L5014" s="20">
        <v>5</v>
      </c>
      <c r="M5014" s="20" t="s">
        <v>25</v>
      </c>
      <c r="N5014" s="20">
        <v>12000</v>
      </c>
      <c r="O5014" s="20">
        <v>6000</v>
      </c>
      <c r="P5014" s="43"/>
      <c r="U5014" s="7"/>
    </row>
    <row r="5015" s="1" customFormat="true" ht="35" customHeight="true" spans="1:21">
      <c r="A5015" s="17">
        <v>5012</v>
      </c>
      <c r="B5015" s="77" t="s">
        <v>4959</v>
      </c>
      <c r="C5015" s="44">
        <v>151</v>
      </c>
      <c r="D5015" s="20">
        <v>14</v>
      </c>
      <c r="E5015" s="24" t="s">
        <v>5089</v>
      </c>
      <c r="F5015" s="20" t="s">
        <v>5103</v>
      </c>
      <c r="G5015" s="20" t="s">
        <v>21</v>
      </c>
      <c r="H5015" s="41" t="s">
        <v>22</v>
      </c>
      <c r="I5015" s="20" t="s">
        <v>31</v>
      </c>
      <c r="J5015" s="20" t="s">
        <v>39</v>
      </c>
      <c r="K5015" s="20">
        <v>2</v>
      </c>
      <c r="L5015" s="20">
        <v>4</v>
      </c>
      <c r="M5015" s="20" t="s">
        <v>25</v>
      </c>
      <c r="N5015" s="20">
        <v>9600</v>
      </c>
      <c r="O5015" s="20">
        <v>4800</v>
      </c>
      <c r="P5015" s="43"/>
      <c r="U5015" s="7"/>
    </row>
    <row r="5016" s="1" customFormat="true" ht="35" customHeight="true" spans="1:21">
      <c r="A5016" s="17">
        <v>5013</v>
      </c>
      <c r="B5016" s="77" t="s">
        <v>4959</v>
      </c>
      <c r="C5016" s="44">
        <v>152</v>
      </c>
      <c r="D5016" s="20">
        <v>15</v>
      </c>
      <c r="E5016" s="24" t="s">
        <v>5089</v>
      </c>
      <c r="F5016" s="20" t="s">
        <v>5104</v>
      </c>
      <c r="G5016" s="20" t="s">
        <v>21</v>
      </c>
      <c r="H5016" s="41" t="s">
        <v>1550</v>
      </c>
      <c r="I5016" s="20" t="s">
        <v>49</v>
      </c>
      <c r="J5016" s="20" t="s">
        <v>39</v>
      </c>
      <c r="K5016" s="20">
        <v>3</v>
      </c>
      <c r="L5016" s="20">
        <v>4</v>
      </c>
      <c r="M5016" s="20" t="s">
        <v>25</v>
      </c>
      <c r="N5016" s="20">
        <v>9600</v>
      </c>
      <c r="O5016" s="20">
        <v>4800</v>
      </c>
      <c r="P5016" s="43"/>
      <c r="U5016" s="7"/>
    </row>
    <row r="5017" s="1" customFormat="true" ht="35" customHeight="true" spans="1:21">
      <c r="A5017" s="17">
        <v>5014</v>
      </c>
      <c r="B5017" s="77" t="s">
        <v>4959</v>
      </c>
      <c r="C5017" s="44">
        <v>153</v>
      </c>
      <c r="D5017" s="20">
        <v>16</v>
      </c>
      <c r="E5017" s="24" t="s">
        <v>5089</v>
      </c>
      <c r="F5017" s="20" t="s">
        <v>5105</v>
      </c>
      <c r="G5017" s="20" t="s">
        <v>21</v>
      </c>
      <c r="H5017" s="41" t="s">
        <v>22</v>
      </c>
      <c r="I5017" s="20" t="s">
        <v>49</v>
      </c>
      <c r="J5017" s="20" t="s">
        <v>32</v>
      </c>
      <c r="K5017" s="20">
        <v>2</v>
      </c>
      <c r="L5017" s="20">
        <v>4</v>
      </c>
      <c r="M5017" s="20" t="s">
        <v>25</v>
      </c>
      <c r="N5017" s="20">
        <v>9600</v>
      </c>
      <c r="O5017" s="20">
        <v>4800</v>
      </c>
      <c r="P5017" s="43"/>
      <c r="U5017" s="7"/>
    </row>
    <row r="5018" s="1" customFormat="true" ht="35" customHeight="true" spans="1:21">
      <c r="A5018" s="17">
        <v>5015</v>
      </c>
      <c r="B5018" s="77" t="s">
        <v>4959</v>
      </c>
      <c r="C5018" s="44">
        <v>154</v>
      </c>
      <c r="D5018" s="20">
        <v>17</v>
      </c>
      <c r="E5018" s="24" t="s">
        <v>5089</v>
      </c>
      <c r="F5018" s="20" t="s">
        <v>5106</v>
      </c>
      <c r="G5018" s="20" t="s">
        <v>21</v>
      </c>
      <c r="H5018" s="41" t="s">
        <v>22</v>
      </c>
      <c r="I5018" s="20" t="s">
        <v>64</v>
      </c>
      <c r="J5018" s="20" t="s">
        <v>24</v>
      </c>
      <c r="K5018" s="20" t="s">
        <v>24</v>
      </c>
      <c r="L5018" s="20">
        <v>8</v>
      </c>
      <c r="M5018" s="20" t="s">
        <v>25</v>
      </c>
      <c r="N5018" s="20">
        <v>19200</v>
      </c>
      <c r="O5018" s="20">
        <v>9600</v>
      </c>
      <c r="P5018" s="43"/>
      <c r="U5018" s="7"/>
    </row>
    <row r="5019" s="1" customFormat="true" ht="35" customHeight="true" spans="1:21">
      <c r="A5019" s="17">
        <v>5016</v>
      </c>
      <c r="B5019" s="77" t="s">
        <v>4959</v>
      </c>
      <c r="C5019" s="44">
        <v>155</v>
      </c>
      <c r="D5019" s="20">
        <v>18</v>
      </c>
      <c r="E5019" s="24" t="s">
        <v>5089</v>
      </c>
      <c r="F5019" s="20" t="s">
        <v>5107</v>
      </c>
      <c r="G5019" s="20" t="s">
        <v>21</v>
      </c>
      <c r="H5019" s="41" t="s">
        <v>22</v>
      </c>
      <c r="I5019" s="20" t="s">
        <v>31</v>
      </c>
      <c r="J5019" s="20" t="s">
        <v>39</v>
      </c>
      <c r="K5019" s="20">
        <v>1</v>
      </c>
      <c r="L5019" s="20">
        <v>7</v>
      </c>
      <c r="M5019" s="20" t="s">
        <v>25</v>
      </c>
      <c r="N5019" s="20">
        <v>16800</v>
      </c>
      <c r="O5019" s="20">
        <v>8400</v>
      </c>
      <c r="P5019" s="43"/>
      <c r="U5019" s="7"/>
    </row>
    <row r="5020" s="1" customFormat="true" ht="35" customHeight="true" spans="1:21">
      <c r="A5020" s="17">
        <v>5017</v>
      </c>
      <c r="B5020" s="77" t="s">
        <v>4959</v>
      </c>
      <c r="C5020" s="44">
        <v>156</v>
      </c>
      <c r="D5020" s="20">
        <v>19</v>
      </c>
      <c r="E5020" s="24" t="s">
        <v>5089</v>
      </c>
      <c r="F5020" s="20" t="s">
        <v>5108</v>
      </c>
      <c r="G5020" s="20" t="s">
        <v>21</v>
      </c>
      <c r="H5020" s="41" t="s">
        <v>22</v>
      </c>
      <c r="I5020" s="20" t="s">
        <v>31</v>
      </c>
      <c r="J5020" s="20" t="s">
        <v>39</v>
      </c>
      <c r="K5020" s="20">
        <v>3</v>
      </c>
      <c r="L5020" s="20">
        <v>4</v>
      </c>
      <c r="M5020" s="20" t="s">
        <v>25</v>
      </c>
      <c r="N5020" s="20">
        <v>9600</v>
      </c>
      <c r="O5020" s="20">
        <v>4800</v>
      </c>
      <c r="P5020" s="43"/>
      <c r="U5020" s="7"/>
    </row>
    <row r="5021" s="1" customFormat="true" ht="35" customHeight="true" spans="1:21">
      <c r="A5021" s="17">
        <v>5018</v>
      </c>
      <c r="B5021" s="77" t="s">
        <v>4959</v>
      </c>
      <c r="C5021" s="44">
        <v>157</v>
      </c>
      <c r="D5021" s="20">
        <v>20</v>
      </c>
      <c r="E5021" s="24" t="s">
        <v>5089</v>
      </c>
      <c r="F5021" s="20" t="s">
        <v>5109</v>
      </c>
      <c r="G5021" s="20" t="s">
        <v>21</v>
      </c>
      <c r="H5021" s="41" t="s">
        <v>22</v>
      </c>
      <c r="I5021" s="20" t="s">
        <v>31</v>
      </c>
      <c r="J5021" s="20" t="s">
        <v>39</v>
      </c>
      <c r="K5021" s="20">
        <v>1</v>
      </c>
      <c r="L5021" s="20">
        <v>3</v>
      </c>
      <c r="M5021" s="20" t="s">
        <v>25</v>
      </c>
      <c r="N5021" s="20">
        <v>7200</v>
      </c>
      <c r="O5021" s="20">
        <v>3600</v>
      </c>
      <c r="P5021" s="43"/>
      <c r="U5021" s="7"/>
    </row>
    <row r="5022" s="1" customFormat="true" ht="35" customHeight="true" spans="1:21">
      <c r="A5022" s="17">
        <v>5019</v>
      </c>
      <c r="B5022" s="77" t="s">
        <v>4959</v>
      </c>
      <c r="C5022" s="44">
        <v>158</v>
      </c>
      <c r="D5022" s="20">
        <v>21</v>
      </c>
      <c r="E5022" s="24" t="s">
        <v>5089</v>
      </c>
      <c r="F5022" s="20" t="s">
        <v>5110</v>
      </c>
      <c r="G5022" s="20" t="s">
        <v>21</v>
      </c>
      <c r="H5022" s="41" t="s">
        <v>22</v>
      </c>
      <c r="I5022" s="20" t="s">
        <v>23</v>
      </c>
      <c r="J5022" s="20" t="s">
        <v>24</v>
      </c>
      <c r="K5022" s="20" t="s">
        <v>24</v>
      </c>
      <c r="L5022" s="20">
        <v>10</v>
      </c>
      <c r="M5022" s="20" t="s">
        <v>25</v>
      </c>
      <c r="N5022" s="20">
        <v>24000</v>
      </c>
      <c r="O5022" s="20">
        <v>12000</v>
      </c>
      <c r="P5022" s="43"/>
      <c r="U5022" s="7"/>
    </row>
    <row r="5023" s="1" customFormat="true" ht="35" customHeight="true" spans="1:21">
      <c r="A5023" s="17">
        <v>5020</v>
      </c>
      <c r="B5023" s="77" t="s">
        <v>4959</v>
      </c>
      <c r="C5023" s="44">
        <v>159</v>
      </c>
      <c r="D5023" s="20">
        <v>22</v>
      </c>
      <c r="E5023" s="24" t="s">
        <v>5089</v>
      </c>
      <c r="F5023" s="20" t="s">
        <v>5111</v>
      </c>
      <c r="G5023" s="20" t="s">
        <v>21</v>
      </c>
      <c r="H5023" s="41" t="s">
        <v>22</v>
      </c>
      <c r="I5023" s="20" t="s">
        <v>146</v>
      </c>
      <c r="J5023" s="20" t="s">
        <v>24</v>
      </c>
      <c r="K5023" s="20" t="s">
        <v>24</v>
      </c>
      <c r="L5023" s="20">
        <v>9</v>
      </c>
      <c r="M5023" s="20" t="s">
        <v>25</v>
      </c>
      <c r="N5023" s="20">
        <v>21600</v>
      </c>
      <c r="O5023" s="20">
        <v>10800</v>
      </c>
      <c r="P5023" s="43"/>
      <c r="U5023" s="7"/>
    </row>
    <row r="5024" s="1" customFormat="true" ht="35" customHeight="true" spans="1:21">
      <c r="A5024" s="17">
        <v>5021</v>
      </c>
      <c r="B5024" s="77" t="s">
        <v>4959</v>
      </c>
      <c r="C5024" s="44">
        <v>160</v>
      </c>
      <c r="D5024" s="20">
        <v>23</v>
      </c>
      <c r="E5024" s="24" t="s">
        <v>5089</v>
      </c>
      <c r="F5024" s="20" t="s">
        <v>4630</v>
      </c>
      <c r="G5024" s="20" t="s">
        <v>21</v>
      </c>
      <c r="H5024" s="41" t="s">
        <v>22</v>
      </c>
      <c r="I5024" s="20" t="s">
        <v>49</v>
      </c>
      <c r="J5024" s="20" t="s">
        <v>39</v>
      </c>
      <c r="K5024" s="20">
        <v>2</v>
      </c>
      <c r="L5024" s="20">
        <v>3</v>
      </c>
      <c r="M5024" s="20" t="s">
        <v>25</v>
      </c>
      <c r="N5024" s="20">
        <v>7200</v>
      </c>
      <c r="O5024" s="20">
        <v>3600</v>
      </c>
      <c r="P5024" s="43"/>
      <c r="U5024" s="7"/>
    </row>
    <row r="5025" s="1" customFormat="true" ht="35" customHeight="true" spans="1:21">
      <c r="A5025" s="17">
        <v>5022</v>
      </c>
      <c r="B5025" s="77" t="s">
        <v>4959</v>
      </c>
      <c r="C5025" s="44">
        <v>161</v>
      </c>
      <c r="D5025" s="20">
        <v>24</v>
      </c>
      <c r="E5025" s="24" t="s">
        <v>5089</v>
      </c>
      <c r="F5025" s="20" t="s">
        <v>5112</v>
      </c>
      <c r="G5025" s="20" t="s">
        <v>21</v>
      </c>
      <c r="H5025" s="41" t="s">
        <v>22</v>
      </c>
      <c r="I5025" s="20" t="s">
        <v>31</v>
      </c>
      <c r="J5025" s="20" t="s">
        <v>32</v>
      </c>
      <c r="K5025" s="20">
        <v>1</v>
      </c>
      <c r="L5025" s="20">
        <v>2</v>
      </c>
      <c r="M5025" s="20" t="s">
        <v>25</v>
      </c>
      <c r="N5025" s="20">
        <v>4800</v>
      </c>
      <c r="O5025" s="20">
        <v>2400</v>
      </c>
      <c r="P5025" s="43"/>
      <c r="U5025" s="7"/>
    </row>
    <row r="5026" s="1" customFormat="true" ht="35" customHeight="true" spans="1:21">
      <c r="A5026" s="17">
        <v>5023</v>
      </c>
      <c r="B5026" s="77" t="s">
        <v>4959</v>
      </c>
      <c r="C5026" s="44">
        <v>162</v>
      </c>
      <c r="D5026" s="20">
        <v>25</v>
      </c>
      <c r="E5026" s="24" t="s">
        <v>5089</v>
      </c>
      <c r="F5026" s="20" t="s">
        <v>5113</v>
      </c>
      <c r="G5026" s="20" t="s">
        <v>21</v>
      </c>
      <c r="H5026" s="41" t="s">
        <v>22</v>
      </c>
      <c r="I5026" s="20" t="s">
        <v>29</v>
      </c>
      <c r="J5026" s="20" t="s">
        <v>24</v>
      </c>
      <c r="K5026" s="20" t="s">
        <v>24</v>
      </c>
      <c r="L5026" s="20">
        <v>10</v>
      </c>
      <c r="M5026" s="20" t="s">
        <v>25</v>
      </c>
      <c r="N5026" s="20">
        <v>24000</v>
      </c>
      <c r="O5026" s="20">
        <v>12000</v>
      </c>
      <c r="P5026" s="43"/>
      <c r="U5026" s="7"/>
    </row>
    <row r="5027" s="1" customFormat="true" ht="35" customHeight="true" spans="1:21">
      <c r="A5027" s="17">
        <v>5024</v>
      </c>
      <c r="B5027" s="77" t="s">
        <v>4959</v>
      </c>
      <c r="C5027" s="44">
        <v>163</v>
      </c>
      <c r="D5027" s="20">
        <v>26</v>
      </c>
      <c r="E5027" s="24" t="s">
        <v>5089</v>
      </c>
      <c r="F5027" s="20" t="s">
        <v>5114</v>
      </c>
      <c r="G5027" s="20" t="s">
        <v>21</v>
      </c>
      <c r="H5027" s="41" t="s">
        <v>22</v>
      </c>
      <c r="I5027" s="20" t="s">
        <v>31</v>
      </c>
      <c r="J5027" s="20" t="s">
        <v>39</v>
      </c>
      <c r="K5027" s="20">
        <v>3</v>
      </c>
      <c r="L5027" s="20">
        <v>8</v>
      </c>
      <c r="M5027" s="20" t="s">
        <v>76</v>
      </c>
      <c r="N5027" s="20">
        <v>19200</v>
      </c>
      <c r="O5027" s="20">
        <v>9600</v>
      </c>
      <c r="P5027" s="43"/>
      <c r="U5027" s="7"/>
    </row>
    <row r="5028" s="1" customFormat="true" ht="35" customHeight="true" spans="1:21">
      <c r="A5028" s="17">
        <v>5025</v>
      </c>
      <c r="B5028" s="77" t="s">
        <v>4959</v>
      </c>
      <c r="C5028" s="44">
        <v>164</v>
      </c>
      <c r="D5028" s="20">
        <v>27</v>
      </c>
      <c r="E5028" s="24" t="s">
        <v>5089</v>
      </c>
      <c r="F5028" s="20" t="s">
        <v>5115</v>
      </c>
      <c r="G5028" s="20" t="s">
        <v>21</v>
      </c>
      <c r="H5028" s="41" t="s">
        <v>22</v>
      </c>
      <c r="I5028" s="20" t="s">
        <v>31</v>
      </c>
      <c r="J5028" s="20" t="s">
        <v>35</v>
      </c>
      <c r="K5028" s="20">
        <v>3</v>
      </c>
      <c r="L5028" s="20">
        <v>8</v>
      </c>
      <c r="M5028" s="20" t="s">
        <v>76</v>
      </c>
      <c r="N5028" s="20">
        <v>19200</v>
      </c>
      <c r="O5028" s="20">
        <v>9600</v>
      </c>
      <c r="P5028" s="43"/>
      <c r="U5028" s="7"/>
    </row>
    <row r="5029" s="1" customFormat="true" ht="35" customHeight="true" spans="1:21">
      <c r="A5029" s="17">
        <v>5026</v>
      </c>
      <c r="B5029" s="77" t="s">
        <v>4959</v>
      </c>
      <c r="C5029" s="44">
        <v>165</v>
      </c>
      <c r="D5029" s="20">
        <v>28</v>
      </c>
      <c r="E5029" s="24" t="s">
        <v>5089</v>
      </c>
      <c r="F5029" s="20" t="s">
        <v>5116</v>
      </c>
      <c r="G5029" s="20" t="s">
        <v>21</v>
      </c>
      <c r="H5029" s="41" t="s">
        <v>5117</v>
      </c>
      <c r="I5029" s="20" t="s">
        <v>43</v>
      </c>
      <c r="J5029" s="20" t="s">
        <v>24</v>
      </c>
      <c r="K5029" s="20" t="s">
        <v>24</v>
      </c>
      <c r="L5029" s="20">
        <v>5</v>
      </c>
      <c r="M5029" s="20" t="s">
        <v>76</v>
      </c>
      <c r="N5029" s="20">
        <v>12000</v>
      </c>
      <c r="O5029" s="20">
        <v>6000</v>
      </c>
      <c r="P5029" s="43"/>
      <c r="U5029" s="7"/>
    </row>
    <row r="5030" s="1" customFormat="true" ht="35" customHeight="true" spans="1:21">
      <c r="A5030" s="17">
        <v>5027</v>
      </c>
      <c r="B5030" s="77" t="s">
        <v>4959</v>
      </c>
      <c r="C5030" s="44">
        <v>166</v>
      </c>
      <c r="D5030" s="20">
        <v>29</v>
      </c>
      <c r="E5030" s="24" t="s">
        <v>5089</v>
      </c>
      <c r="F5030" s="20" t="s">
        <v>5118</v>
      </c>
      <c r="G5030" s="20" t="s">
        <v>21</v>
      </c>
      <c r="H5030" s="41" t="s">
        <v>1550</v>
      </c>
      <c r="I5030" s="20" t="s">
        <v>49</v>
      </c>
      <c r="J5030" s="20" t="s">
        <v>32</v>
      </c>
      <c r="K5030" s="20">
        <v>2</v>
      </c>
      <c r="L5030" s="20">
        <v>5</v>
      </c>
      <c r="M5030" s="20" t="s">
        <v>76</v>
      </c>
      <c r="N5030" s="20">
        <v>12000</v>
      </c>
      <c r="O5030" s="20">
        <v>6000</v>
      </c>
      <c r="P5030" s="43"/>
      <c r="U5030" s="7"/>
    </row>
    <row r="5031" s="1" customFormat="true" ht="35" customHeight="true" spans="1:21">
      <c r="A5031" s="17">
        <v>5028</v>
      </c>
      <c r="B5031" s="77" t="s">
        <v>4959</v>
      </c>
      <c r="C5031" s="44">
        <v>167</v>
      </c>
      <c r="D5031" s="20">
        <v>30</v>
      </c>
      <c r="E5031" s="24" t="s">
        <v>5089</v>
      </c>
      <c r="F5031" s="20" t="s">
        <v>5119</v>
      </c>
      <c r="G5031" s="20" t="s">
        <v>21</v>
      </c>
      <c r="H5031" s="41" t="s">
        <v>22</v>
      </c>
      <c r="I5031" s="20" t="s">
        <v>31</v>
      </c>
      <c r="J5031" s="20" t="s">
        <v>32</v>
      </c>
      <c r="K5031" s="20">
        <v>4</v>
      </c>
      <c r="L5031" s="20">
        <v>1</v>
      </c>
      <c r="M5031" s="20" t="s">
        <v>76</v>
      </c>
      <c r="N5031" s="20">
        <v>2400</v>
      </c>
      <c r="O5031" s="20">
        <v>1200</v>
      </c>
      <c r="P5031" s="43"/>
      <c r="U5031" s="7"/>
    </row>
    <row r="5032" s="1" customFormat="true" ht="35" customHeight="true" spans="1:21">
      <c r="A5032" s="17">
        <v>5029</v>
      </c>
      <c r="B5032" s="77" t="s">
        <v>4959</v>
      </c>
      <c r="C5032" s="44">
        <v>168</v>
      </c>
      <c r="D5032" s="20">
        <v>31</v>
      </c>
      <c r="E5032" s="24" t="s">
        <v>5089</v>
      </c>
      <c r="F5032" s="20" t="s">
        <v>5120</v>
      </c>
      <c r="G5032" s="20" t="s">
        <v>21</v>
      </c>
      <c r="H5032" s="41" t="s">
        <v>22</v>
      </c>
      <c r="I5032" s="20" t="s">
        <v>31</v>
      </c>
      <c r="J5032" s="20" t="s">
        <v>32</v>
      </c>
      <c r="K5032" s="20">
        <v>1</v>
      </c>
      <c r="L5032" s="20">
        <v>1</v>
      </c>
      <c r="M5032" s="20" t="s">
        <v>76</v>
      </c>
      <c r="N5032" s="20">
        <v>2400</v>
      </c>
      <c r="O5032" s="20">
        <v>1200</v>
      </c>
      <c r="P5032" s="43"/>
      <c r="U5032" s="7"/>
    </row>
    <row r="5033" s="1" customFormat="true" ht="35" customHeight="true" spans="1:21">
      <c r="A5033" s="17">
        <v>5030</v>
      </c>
      <c r="B5033" s="77" t="s">
        <v>4959</v>
      </c>
      <c r="C5033" s="44">
        <v>169</v>
      </c>
      <c r="D5033" s="20">
        <v>32</v>
      </c>
      <c r="E5033" s="24" t="s">
        <v>5089</v>
      </c>
      <c r="F5033" s="20" t="s">
        <v>5121</v>
      </c>
      <c r="G5033" s="20" t="s">
        <v>21</v>
      </c>
      <c r="H5033" s="41" t="s">
        <v>22</v>
      </c>
      <c r="I5033" s="20" t="s">
        <v>49</v>
      </c>
      <c r="J5033" s="20" t="s">
        <v>24</v>
      </c>
      <c r="K5033" s="20" t="s">
        <v>24</v>
      </c>
      <c r="L5033" s="20">
        <v>1</v>
      </c>
      <c r="M5033" s="20" t="s">
        <v>76</v>
      </c>
      <c r="N5033" s="20">
        <v>2400</v>
      </c>
      <c r="O5033" s="20">
        <v>1200</v>
      </c>
      <c r="P5033" s="43"/>
      <c r="U5033" s="7"/>
    </row>
    <row r="5034" s="1" customFormat="true" ht="35" customHeight="true" spans="1:16">
      <c r="A5034" s="17">
        <v>5031</v>
      </c>
      <c r="B5034" s="77" t="s">
        <v>4959</v>
      </c>
      <c r="C5034" s="44">
        <v>170</v>
      </c>
      <c r="D5034" s="20">
        <v>33</v>
      </c>
      <c r="E5034" s="24" t="s">
        <v>5089</v>
      </c>
      <c r="F5034" s="20" t="s">
        <v>5122</v>
      </c>
      <c r="G5034" s="20" t="s">
        <v>21</v>
      </c>
      <c r="H5034" s="41" t="s">
        <v>1550</v>
      </c>
      <c r="I5034" s="20" t="s">
        <v>49</v>
      </c>
      <c r="J5034" s="20" t="s">
        <v>39</v>
      </c>
      <c r="K5034" s="20">
        <v>1</v>
      </c>
      <c r="L5034" s="20">
        <v>1</v>
      </c>
      <c r="M5034" s="20" t="s">
        <v>76</v>
      </c>
      <c r="N5034" s="20">
        <v>2400</v>
      </c>
      <c r="O5034" s="20">
        <v>1200</v>
      </c>
      <c r="P5034" s="43"/>
    </row>
    <row r="5035" s="1" customFormat="true" ht="35" customHeight="true" spans="1:21">
      <c r="A5035" s="17">
        <v>5032</v>
      </c>
      <c r="B5035" s="77" t="s">
        <v>4959</v>
      </c>
      <c r="C5035" s="44">
        <v>171</v>
      </c>
      <c r="D5035" s="20">
        <v>1</v>
      </c>
      <c r="E5035" s="24" t="s">
        <v>5123</v>
      </c>
      <c r="F5035" s="20" t="s">
        <v>5124</v>
      </c>
      <c r="G5035" s="20" t="s">
        <v>63</v>
      </c>
      <c r="H5035" s="20" t="s">
        <v>22</v>
      </c>
      <c r="I5035" s="20" t="s">
        <v>64</v>
      </c>
      <c r="J5035" s="20" t="s">
        <v>24</v>
      </c>
      <c r="K5035" s="20" t="s">
        <v>24</v>
      </c>
      <c r="L5035" s="20">
        <v>8</v>
      </c>
      <c r="M5035" s="20" t="s">
        <v>25</v>
      </c>
      <c r="N5035" s="20">
        <v>19200</v>
      </c>
      <c r="O5035" s="20">
        <v>9600</v>
      </c>
      <c r="P5035" s="43">
        <f ca="1">SUMIF(E:O,E5035,O:O)</f>
        <v>181200</v>
      </c>
      <c r="U5035" s="7"/>
    </row>
    <row r="5036" s="1" customFormat="true" ht="35" customHeight="true" spans="1:21">
      <c r="A5036" s="17">
        <v>5033</v>
      </c>
      <c r="B5036" s="77" t="s">
        <v>4959</v>
      </c>
      <c r="C5036" s="44">
        <v>172</v>
      </c>
      <c r="D5036" s="20">
        <v>2</v>
      </c>
      <c r="E5036" s="24" t="s">
        <v>5123</v>
      </c>
      <c r="F5036" s="67" t="s">
        <v>5125</v>
      </c>
      <c r="G5036" s="20" t="s">
        <v>21</v>
      </c>
      <c r="H5036" s="20" t="s">
        <v>22</v>
      </c>
      <c r="I5036" s="20" t="s">
        <v>54</v>
      </c>
      <c r="J5036" s="20" t="s">
        <v>24</v>
      </c>
      <c r="K5036" s="20" t="s">
        <v>24</v>
      </c>
      <c r="L5036" s="20">
        <v>10</v>
      </c>
      <c r="M5036" s="20" t="s">
        <v>25</v>
      </c>
      <c r="N5036" s="20">
        <v>24000</v>
      </c>
      <c r="O5036" s="20">
        <v>12000</v>
      </c>
      <c r="P5036" s="43"/>
      <c r="U5036" s="7"/>
    </row>
    <row r="5037" s="1" customFormat="true" ht="35" customHeight="true" spans="1:21">
      <c r="A5037" s="17">
        <v>5034</v>
      </c>
      <c r="B5037" s="77" t="s">
        <v>4959</v>
      </c>
      <c r="C5037" s="44">
        <v>173</v>
      </c>
      <c r="D5037" s="20">
        <v>3</v>
      </c>
      <c r="E5037" s="24" t="s">
        <v>5123</v>
      </c>
      <c r="F5037" s="67" t="s">
        <v>5126</v>
      </c>
      <c r="G5037" s="20" t="s">
        <v>21</v>
      </c>
      <c r="H5037" s="20" t="s">
        <v>22</v>
      </c>
      <c r="I5037" s="20" t="s">
        <v>27</v>
      </c>
      <c r="J5037" s="20" t="s">
        <v>24</v>
      </c>
      <c r="K5037" s="20" t="s">
        <v>24</v>
      </c>
      <c r="L5037" s="20">
        <v>7</v>
      </c>
      <c r="M5037" s="20" t="s">
        <v>25</v>
      </c>
      <c r="N5037" s="20">
        <v>16800</v>
      </c>
      <c r="O5037" s="20">
        <v>8400</v>
      </c>
      <c r="P5037" s="43"/>
      <c r="U5037" s="7"/>
    </row>
    <row r="5038" s="1" customFormat="true" ht="35" customHeight="true" spans="1:21">
      <c r="A5038" s="17">
        <v>5035</v>
      </c>
      <c r="B5038" s="77" t="s">
        <v>4959</v>
      </c>
      <c r="C5038" s="44">
        <v>174</v>
      </c>
      <c r="D5038" s="20">
        <v>4</v>
      </c>
      <c r="E5038" s="24" t="s">
        <v>5123</v>
      </c>
      <c r="F5038" s="67" t="s">
        <v>5127</v>
      </c>
      <c r="G5038" s="20" t="s">
        <v>21</v>
      </c>
      <c r="H5038" s="20" t="s">
        <v>59</v>
      </c>
      <c r="I5038" s="20" t="s">
        <v>31</v>
      </c>
      <c r="J5038" s="20" t="s">
        <v>35</v>
      </c>
      <c r="K5038" s="20">
        <v>1</v>
      </c>
      <c r="L5038" s="20">
        <v>7</v>
      </c>
      <c r="M5038" s="20" t="s">
        <v>25</v>
      </c>
      <c r="N5038" s="20">
        <v>16800</v>
      </c>
      <c r="O5038" s="20">
        <v>8400</v>
      </c>
      <c r="P5038" s="43"/>
      <c r="U5038" s="7"/>
    </row>
    <row r="5039" s="1" customFormat="true" ht="35" customHeight="true" spans="1:21">
      <c r="A5039" s="17">
        <v>5036</v>
      </c>
      <c r="B5039" s="77" t="s">
        <v>4959</v>
      </c>
      <c r="C5039" s="44">
        <v>175</v>
      </c>
      <c r="D5039" s="20">
        <v>5</v>
      </c>
      <c r="E5039" s="24" t="s">
        <v>5123</v>
      </c>
      <c r="F5039" s="67" t="s">
        <v>5128</v>
      </c>
      <c r="G5039" s="20" t="s">
        <v>21</v>
      </c>
      <c r="H5039" s="20" t="s">
        <v>22</v>
      </c>
      <c r="I5039" s="20" t="s">
        <v>31</v>
      </c>
      <c r="J5039" s="20" t="s">
        <v>32</v>
      </c>
      <c r="K5039" s="20">
        <v>2</v>
      </c>
      <c r="L5039" s="20">
        <v>7</v>
      </c>
      <c r="M5039" s="20" t="s">
        <v>25</v>
      </c>
      <c r="N5039" s="20">
        <v>16800</v>
      </c>
      <c r="O5039" s="20">
        <v>8400</v>
      </c>
      <c r="P5039" s="43"/>
      <c r="U5039" s="7"/>
    </row>
    <row r="5040" s="1" customFormat="true" ht="35" customHeight="true" spans="1:21">
      <c r="A5040" s="17">
        <v>5037</v>
      </c>
      <c r="B5040" s="77" t="s">
        <v>4959</v>
      </c>
      <c r="C5040" s="44">
        <v>176</v>
      </c>
      <c r="D5040" s="20">
        <v>6</v>
      </c>
      <c r="E5040" s="24" t="s">
        <v>5123</v>
      </c>
      <c r="F5040" s="67" t="s">
        <v>5129</v>
      </c>
      <c r="G5040" s="20" t="s">
        <v>21</v>
      </c>
      <c r="H5040" s="20" t="s">
        <v>22</v>
      </c>
      <c r="I5040" s="20" t="s">
        <v>31</v>
      </c>
      <c r="J5040" s="20" t="s">
        <v>32</v>
      </c>
      <c r="K5040" s="20">
        <v>3</v>
      </c>
      <c r="L5040" s="20">
        <v>5</v>
      </c>
      <c r="M5040" s="20" t="s">
        <v>25</v>
      </c>
      <c r="N5040" s="20">
        <v>12000</v>
      </c>
      <c r="O5040" s="20">
        <v>6000</v>
      </c>
      <c r="P5040" s="43"/>
      <c r="U5040" s="7"/>
    </row>
    <row r="5041" s="1" customFormat="true" ht="35" customHeight="true" spans="1:21">
      <c r="A5041" s="17">
        <v>5038</v>
      </c>
      <c r="B5041" s="77" t="s">
        <v>4959</v>
      </c>
      <c r="C5041" s="44">
        <v>177</v>
      </c>
      <c r="D5041" s="20">
        <v>7</v>
      </c>
      <c r="E5041" s="24" t="s">
        <v>5123</v>
      </c>
      <c r="F5041" s="18" t="s">
        <v>5130</v>
      </c>
      <c r="G5041" s="20" t="s">
        <v>21</v>
      </c>
      <c r="H5041" s="20" t="s">
        <v>22</v>
      </c>
      <c r="I5041" s="20" t="s">
        <v>31</v>
      </c>
      <c r="J5041" s="20" t="s">
        <v>35</v>
      </c>
      <c r="K5041" s="20">
        <v>2</v>
      </c>
      <c r="L5041" s="20">
        <v>5</v>
      </c>
      <c r="M5041" s="20" t="s">
        <v>25</v>
      </c>
      <c r="N5041" s="20">
        <v>12000</v>
      </c>
      <c r="O5041" s="20">
        <v>6000</v>
      </c>
      <c r="P5041" s="43"/>
      <c r="U5041" s="7"/>
    </row>
    <row r="5042" s="1" customFormat="true" ht="35" customHeight="true" spans="1:21">
      <c r="A5042" s="17">
        <v>5039</v>
      </c>
      <c r="B5042" s="77" t="s">
        <v>4959</v>
      </c>
      <c r="C5042" s="44">
        <v>178</v>
      </c>
      <c r="D5042" s="20">
        <v>8</v>
      </c>
      <c r="E5042" s="24" t="s">
        <v>5123</v>
      </c>
      <c r="F5042" s="18" t="s">
        <v>5131</v>
      </c>
      <c r="G5042" s="20" t="s">
        <v>21</v>
      </c>
      <c r="H5042" s="20" t="s">
        <v>22</v>
      </c>
      <c r="I5042" s="20" t="s">
        <v>31</v>
      </c>
      <c r="J5042" s="20" t="s">
        <v>32</v>
      </c>
      <c r="K5042" s="20">
        <v>4</v>
      </c>
      <c r="L5042" s="20">
        <v>4</v>
      </c>
      <c r="M5042" s="20" t="s">
        <v>25</v>
      </c>
      <c r="N5042" s="20">
        <v>9600</v>
      </c>
      <c r="O5042" s="20">
        <v>4800</v>
      </c>
      <c r="P5042" s="43"/>
      <c r="U5042" s="7"/>
    </row>
    <row r="5043" s="1" customFormat="true" ht="35" customHeight="true" spans="1:21">
      <c r="A5043" s="17">
        <v>5040</v>
      </c>
      <c r="B5043" s="77" t="s">
        <v>4959</v>
      </c>
      <c r="C5043" s="44">
        <v>179</v>
      </c>
      <c r="D5043" s="20">
        <v>9</v>
      </c>
      <c r="E5043" s="24" t="s">
        <v>5123</v>
      </c>
      <c r="F5043" s="20" t="s">
        <v>5132</v>
      </c>
      <c r="G5043" s="20" t="s">
        <v>21</v>
      </c>
      <c r="H5043" s="20" t="s">
        <v>42</v>
      </c>
      <c r="I5043" s="20" t="s">
        <v>43</v>
      </c>
      <c r="J5043" s="20" t="s">
        <v>24</v>
      </c>
      <c r="K5043" s="20" t="s">
        <v>24</v>
      </c>
      <c r="L5043" s="20">
        <v>4</v>
      </c>
      <c r="M5043" s="20" t="s">
        <v>25</v>
      </c>
      <c r="N5043" s="20">
        <v>9600</v>
      </c>
      <c r="O5043" s="20">
        <v>4800</v>
      </c>
      <c r="P5043" s="43"/>
      <c r="U5043" s="7"/>
    </row>
    <row r="5044" s="1" customFormat="true" ht="35" customHeight="true" spans="1:21">
      <c r="A5044" s="17">
        <v>5041</v>
      </c>
      <c r="B5044" s="77" t="s">
        <v>4959</v>
      </c>
      <c r="C5044" s="44">
        <v>180</v>
      </c>
      <c r="D5044" s="20">
        <v>10</v>
      </c>
      <c r="E5044" s="24" t="s">
        <v>5123</v>
      </c>
      <c r="F5044" s="20" t="s">
        <v>5133</v>
      </c>
      <c r="G5044" s="20" t="s">
        <v>21</v>
      </c>
      <c r="H5044" s="20" t="s">
        <v>22</v>
      </c>
      <c r="I5044" s="20" t="s">
        <v>31</v>
      </c>
      <c r="J5044" s="20" t="s">
        <v>32</v>
      </c>
      <c r="K5044" s="20">
        <v>3</v>
      </c>
      <c r="L5044" s="20">
        <v>3</v>
      </c>
      <c r="M5044" s="20" t="s">
        <v>25</v>
      </c>
      <c r="N5044" s="20">
        <v>7200</v>
      </c>
      <c r="O5044" s="20">
        <v>3600</v>
      </c>
      <c r="P5044" s="43"/>
      <c r="U5044" s="7"/>
    </row>
    <row r="5045" s="1" customFormat="true" ht="35" customHeight="true" spans="1:21">
      <c r="A5045" s="17">
        <v>5042</v>
      </c>
      <c r="B5045" s="77" t="s">
        <v>4959</v>
      </c>
      <c r="C5045" s="44">
        <v>181</v>
      </c>
      <c r="D5045" s="20">
        <v>11</v>
      </c>
      <c r="E5045" s="24" t="s">
        <v>5123</v>
      </c>
      <c r="F5045" s="18" t="s">
        <v>5134</v>
      </c>
      <c r="G5045" s="20" t="s">
        <v>21</v>
      </c>
      <c r="H5045" s="20" t="s">
        <v>59</v>
      </c>
      <c r="I5045" s="20" t="s">
        <v>49</v>
      </c>
      <c r="J5045" s="20" t="s">
        <v>39</v>
      </c>
      <c r="K5045" s="20">
        <v>1</v>
      </c>
      <c r="L5045" s="20">
        <v>3</v>
      </c>
      <c r="M5045" s="20" t="s">
        <v>25</v>
      </c>
      <c r="N5045" s="20">
        <v>7200</v>
      </c>
      <c r="O5045" s="20">
        <v>3600</v>
      </c>
      <c r="P5045" s="43"/>
      <c r="U5045" s="7"/>
    </row>
    <row r="5046" s="1" customFormat="true" ht="35" customHeight="true" spans="1:21">
      <c r="A5046" s="17">
        <v>5043</v>
      </c>
      <c r="B5046" s="77" t="s">
        <v>4959</v>
      </c>
      <c r="C5046" s="44">
        <v>182</v>
      </c>
      <c r="D5046" s="20">
        <v>12</v>
      </c>
      <c r="E5046" s="24" t="s">
        <v>5123</v>
      </c>
      <c r="F5046" s="18" t="s">
        <v>5135</v>
      </c>
      <c r="G5046" s="20" t="s">
        <v>21</v>
      </c>
      <c r="H5046" s="20" t="s">
        <v>59</v>
      </c>
      <c r="I5046" s="20" t="s">
        <v>49</v>
      </c>
      <c r="J5046" s="20" t="s">
        <v>32</v>
      </c>
      <c r="K5046" s="20">
        <v>4</v>
      </c>
      <c r="L5046" s="20">
        <v>3</v>
      </c>
      <c r="M5046" s="20" t="s">
        <v>25</v>
      </c>
      <c r="N5046" s="20">
        <v>7200</v>
      </c>
      <c r="O5046" s="20">
        <v>3600</v>
      </c>
      <c r="P5046" s="43"/>
      <c r="U5046" s="7"/>
    </row>
    <row r="5047" s="1" customFormat="true" ht="35" customHeight="true" spans="1:21">
      <c r="A5047" s="17">
        <v>5044</v>
      </c>
      <c r="B5047" s="77" t="s">
        <v>4959</v>
      </c>
      <c r="C5047" s="44">
        <v>183</v>
      </c>
      <c r="D5047" s="20">
        <v>13</v>
      </c>
      <c r="E5047" s="24" t="s">
        <v>5123</v>
      </c>
      <c r="F5047" s="20" t="s">
        <v>5136</v>
      </c>
      <c r="G5047" s="20" t="s">
        <v>21</v>
      </c>
      <c r="H5047" s="20" t="s">
        <v>59</v>
      </c>
      <c r="I5047" s="20" t="s">
        <v>49</v>
      </c>
      <c r="J5047" s="20" t="s">
        <v>35</v>
      </c>
      <c r="K5047" s="20">
        <v>2</v>
      </c>
      <c r="L5047" s="20">
        <v>3</v>
      </c>
      <c r="M5047" s="20" t="s">
        <v>25</v>
      </c>
      <c r="N5047" s="20">
        <v>7200</v>
      </c>
      <c r="O5047" s="20">
        <v>3600</v>
      </c>
      <c r="P5047" s="43"/>
      <c r="U5047" s="7"/>
    </row>
    <row r="5048" s="1" customFormat="true" ht="35" customHeight="true" spans="1:21">
      <c r="A5048" s="17">
        <v>5045</v>
      </c>
      <c r="B5048" s="77" t="s">
        <v>4959</v>
      </c>
      <c r="C5048" s="44">
        <v>184</v>
      </c>
      <c r="D5048" s="20">
        <v>14</v>
      </c>
      <c r="E5048" s="24" t="s">
        <v>5123</v>
      </c>
      <c r="F5048" s="20" t="s">
        <v>5137</v>
      </c>
      <c r="G5048" s="20" t="s">
        <v>21</v>
      </c>
      <c r="H5048" s="20" t="s">
        <v>59</v>
      </c>
      <c r="I5048" s="20" t="s">
        <v>49</v>
      </c>
      <c r="J5048" s="20" t="s">
        <v>35</v>
      </c>
      <c r="K5048" s="20">
        <v>4</v>
      </c>
      <c r="L5048" s="20">
        <v>10</v>
      </c>
      <c r="M5048" s="20" t="s">
        <v>25</v>
      </c>
      <c r="N5048" s="20">
        <v>24000</v>
      </c>
      <c r="O5048" s="20">
        <v>12000</v>
      </c>
      <c r="P5048" s="43"/>
      <c r="U5048" s="7"/>
    </row>
    <row r="5049" s="1" customFormat="true" ht="35" customHeight="true" spans="1:21">
      <c r="A5049" s="17">
        <v>5046</v>
      </c>
      <c r="B5049" s="77" t="s">
        <v>4959</v>
      </c>
      <c r="C5049" s="44">
        <v>185</v>
      </c>
      <c r="D5049" s="20">
        <v>15</v>
      </c>
      <c r="E5049" s="24" t="s">
        <v>5123</v>
      </c>
      <c r="F5049" s="20" t="s">
        <v>3004</v>
      </c>
      <c r="G5049" s="20" t="s">
        <v>21</v>
      </c>
      <c r="H5049" s="20" t="s">
        <v>22</v>
      </c>
      <c r="I5049" s="20" t="s">
        <v>23</v>
      </c>
      <c r="J5049" s="20" t="s">
        <v>24</v>
      </c>
      <c r="K5049" s="20" t="s">
        <v>24</v>
      </c>
      <c r="L5049" s="20">
        <v>10</v>
      </c>
      <c r="M5049" s="20" t="s">
        <v>25</v>
      </c>
      <c r="N5049" s="20">
        <v>24000</v>
      </c>
      <c r="O5049" s="20">
        <v>12000</v>
      </c>
      <c r="P5049" s="43"/>
      <c r="U5049" s="7"/>
    </row>
    <row r="5050" s="1" customFormat="true" ht="35" customHeight="true" spans="1:21">
      <c r="A5050" s="17">
        <v>5047</v>
      </c>
      <c r="B5050" s="77" t="s">
        <v>4959</v>
      </c>
      <c r="C5050" s="44">
        <v>186</v>
      </c>
      <c r="D5050" s="20">
        <v>16</v>
      </c>
      <c r="E5050" s="24" t="s">
        <v>5123</v>
      </c>
      <c r="F5050" s="20" t="s">
        <v>5138</v>
      </c>
      <c r="G5050" s="20" t="s">
        <v>21</v>
      </c>
      <c r="H5050" s="20" t="s">
        <v>22</v>
      </c>
      <c r="I5050" s="20" t="s">
        <v>29</v>
      </c>
      <c r="J5050" s="20" t="s">
        <v>24</v>
      </c>
      <c r="K5050" s="20" t="s">
        <v>24</v>
      </c>
      <c r="L5050" s="20">
        <v>7</v>
      </c>
      <c r="M5050" s="20" t="s">
        <v>25</v>
      </c>
      <c r="N5050" s="20">
        <v>16800</v>
      </c>
      <c r="O5050" s="20">
        <v>8400</v>
      </c>
      <c r="P5050" s="43"/>
      <c r="U5050" s="7"/>
    </row>
    <row r="5051" s="1" customFormat="true" ht="35" customHeight="true" spans="1:21">
      <c r="A5051" s="17">
        <v>5048</v>
      </c>
      <c r="B5051" s="77" t="s">
        <v>4959</v>
      </c>
      <c r="C5051" s="44">
        <v>187</v>
      </c>
      <c r="D5051" s="20">
        <v>17</v>
      </c>
      <c r="E5051" s="24" t="s">
        <v>5123</v>
      </c>
      <c r="F5051" s="20" t="s">
        <v>5139</v>
      </c>
      <c r="G5051" s="20" t="s">
        <v>21</v>
      </c>
      <c r="H5051" s="20" t="s">
        <v>22</v>
      </c>
      <c r="I5051" s="20" t="s">
        <v>31</v>
      </c>
      <c r="J5051" s="20" t="s">
        <v>39</v>
      </c>
      <c r="K5051" s="20">
        <v>2</v>
      </c>
      <c r="L5051" s="20">
        <v>2</v>
      </c>
      <c r="M5051" s="20" t="s">
        <v>25</v>
      </c>
      <c r="N5051" s="20">
        <v>4800</v>
      </c>
      <c r="O5051" s="20">
        <v>2400</v>
      </c>
      <c r="P5051" s="43"/>
      <c r="U5051" s="7"/>
    </row>
    <row r="5052" s="1" customFormat="true" ht="35" customHeight="true" spans="1:21">
      <c r="A5052" s="17">
        <v>5049</v>
      </c>
      <c r="B5052" s="77" t="s">
        <v>4959</v>
      </c>
      <c r="C5052" s="44">
        <v>188</v>
      </c>
      <c r="D5052" s="20">
        <v>18</v>
      </c>
      <c r="E5052" s="24" t="s">
        <v>5123</v>
      </c>
      <c r="F5052" s="20" t="s">
        <v>3324</v>
      </c>
      <c r="G5052" s="20" t="s">
        <v>21</v>
      </c>
      <c r="H5052" s="20" t="s">
        <v>59</v>
      </c>
      <c r="I5052" s="20" t="s">
        <v>49</v>
      </c>
      <c r="J5052" s="20" t="s">
        <v>32</v>
      </c>
      <c r="K5052" s="20">
        <v>3</v>
      </c>
      <c r="L5052" s="20">
        <v>2</v>
      </c>
      <c r="M5052" s="20" t="s">
        <v>25</v>
      </c>
      <c r="N5052" s="20">
        <v>4800</v>
      </c>
      <c r="O5052" s="20">
        <v>2400</v>
      </c>
      <c r="P5052" s="43"/>
      <c r="U5052" s="7"/>
    </row>
    <row r="5053" s="1" customFormat="true" ht="35" customHeight="true" spans="1:21">
      <c r="A5053" s="17">
        <v>5050</v>
      </c>
      <c r="B5053" s="77" t="s">
        <v>4959</v>
      </c>
      <c r="C5053" s="44">
        <v>189</v>
      </c>
      <c r="D5053" s="20">
        <v>19</v>
      </c>
      <c r="E5053" s="24" t="s">
        <v>5123</v>
      </c>
      <c r="F5053" s="20" t="s">
        <v>5140</v>
      </c>
      <c r="G5053" s="20" t="s">
        <v>21</v>
      </c>
      <c r="H5053" s="20" t="s">
        <v>22</v>
      </c>
      <c r="I5053" s="20" t="s">
        <v>31</v>
      </c>
      <c r="J5053" s="20" t="s">
        <v>32</v>
      </c>
      <c r="K5053" s="20">
        <v>3</v>
      </c>
      <c r="L5053" s="20">
        <v>2</v>
      </c>
      <c r="M5053" s="20" t="s">
        <v>25</v>
      </c>
      <c r="N5053" s="20">
        <v>4800</v>
      </c>
      <c r="O5053" s="20">
        <v>2400</v>
      </c>
      <c r="P5053" s="43"/>
      <c r="U5053" s="7"/>
    </row>
    <row r="5054" s="1" customFormat="true" ht="35" customHeight="true" spans="1:21">
      <c r="A5054" s="17">
        <v>5051</v>
      </c>
      <c r="B5054" s="77" t="s">
        <v>4959</v>
      </c>
      <c r="C5054" s="44">
        <v>190</v>
      </c>
      <c r="D5054" s="20">
        <v>20</v>
      </c>
      <c r="E5054" s="24" t="s">
        <v>5123</v>
      </c>
      <c r="F5054" s="20" t="s">
        <v>5141</v>
      </c>
      <c r="G5054" s="20" t="s">
        <v>21</v>
      </c>
      <c r="H5054" s="20" t="s">
        <v>22</v>
      </c>
      <c r="I5054" s="20" t="s">
        <v>31</v>
      </c>
      <c r="J5054" s="20" t="s">
        <v>39</v>
      </c>
      <c r="K5054" s="20">
        <v>3</v>
      </c>
      <c r="L5054" s="20">
        <v>2</v>
      </c>
      <c r="M5054" s="20" t="s">
        <v>25</v>
      </c>
      <c r="N5054" s="20">
        <v>4800</v>
      </c>
      <c r="O5054" s="20">
        <v>2400</v>
      </c>
      <c r="P5054" s="43"/>
      <c r="U5054" s="7"/>
    </row>
    <row r="5055" s="1" customFormat="true" ht="35" customHeight="true" spans="1:21">
      <c r="A5055" s="17">
        <v>5052</v>
      </c>
      <c r="B5055" s="77" t="s">
        <v>4959</v>
      </c>
      <c r="C5055" s="44">
        <v>191</v>
      </c>
      <c r="D5055" s="20">
        <v>21</v>
      </c>
      <c r="E5055" s="24" t="s">
        <v>5123</v>
      </c>
      <c r="F5055" s="20" t="s">
        <v>5142</v>
      </c>
      <c r="G5055" s="20" t="s">
        <v>21</v>
      </c>
      <c r="H5055" s="20" t="s">
        <v>22</v>
      </c>
      <c r="I5055" s="20" t="s">
        <v>31</v>
      </c>
      <c r="J5055" s="20" t="s">
        <v>39</v>
      </c>
      <c r="K5055" s="20">
        <v>2</v>
      </c>
      <c r="L5055" s="20">
        <v>2</v>
      </c>
      <c r="M5055" s="20" t="s">
        <v>25</v>
      </c>
      <c r="N5055" s="20">
        <v>4800</v>
      </c>
      <c r="O5055" s="20">
        <v>2400</v>
      </c>
      <c r="P5055" s="43"/>
      <c r="U5055" s="7"/>
    </row>
    <row r="5056" s="1" customFormat="true" ht="35" customHeight="true" spans="1:21">
      <c r="A5056" s="17">
        <v>5053</v>
      </c>
      <c r="B5056" s="77" t="s">
        <v>4959</v>
      </c>
      <c r="C5056" s="44">
        <v>192</v>
      </c>
      <c r="D5056" s="20">
        <v>22</v>
      </c>
      <c r="E5056" s="24" t="s">
        <v>5123</v>
      </c>
      <c r="F5056" s="20" t="s">
        <v>5143</v>
      </c>
      <c r="G5056" s="20" t="s">
        <v>21</v>
      </c>
      <c r="H5056" s="20" t="s">
        <v>59</v>
      </c>
      <c r="I5056" s="20" t="s">
        <v>49</v>
      </c>
      <c r="J5056" s="20" t="s">
        <v>32</v>
      </c>
      <c r="K5056" s="20">
        <v>2</v>
      </c>
      <c r="L5056" s="20">
        <v>3</v>
      </c>
      <c r="M5056" s="20" t="s">
        <v>25</v>
      </c>
      <c r="N5056" s="20">
        <v>7200</v>
      </c>
      <c r="O5056" s="20">
        <v>3600</v>
      </c>
      <c r="P5056" s="43"/>
      <c r="U5056" s="7"/>
    </row>
    <row r="5057" s="1" customFormat="true" ht="35" customHeight="true" spans="1:21">
      <c r="A5057" s="17">
        <v>5054</v>
      </c>
      <c r="B5057" s="77" t="s">
        <v>4959</v>
      </c>
      <c r="C5057" s="44">
        <v>193</v>
      </c>
      <c r="D5057" s="20">
        <v>23</v>
      </c>
      <c r="E5057" s="24" t="s">
        <v>5123</v>
      </c>
      <c r="F5057" s="18" t="s">
        <v>5144</v>
      </c>
      <c r="G5057" s="20" t="s">
        <v>21</v>
      </c>
      <c r="H5057" s="20" t="s">
        <v>22</v>
      </c>
      <c r="I5057" s="20" t="s">
        <v>31</v>
      </c>
      <c r="J5057" s="18" t="s">
        <v>39</v>
      </c>
      <c r="K5057" s="18">
        <v>4</v>
      </c>
      <c r="L5057" s="18">
        <v>1</v>
      </c>
      <c r="M5057" s="20" t="s">
        <v>76</v>
      </c>
      <c r="N5057" s="18">
        <v>2400</v>
      </c>
      <c r="O5057" s="18">
        <v>1200</v>
      </c>
      <c r="P5057" s="43"/>
      <c r="U5057" s="7"/>
    </row>
    <row r="5058" s="1" customFormat="true" ht="35" customHeight="true" spans="1:21">
      <c r="A5058" s="17">
        <v>5055</v>
      </c>
      <c r="B5058" s="77" t="s">
        <v>4959</v>
      </c>
      <c r="C5058" s="44">
        <v>194</v>
      </c>
      <c r="D5058" s="20">
        <v>24</v>
      </c>
      <c r="E5058" s="24" t="s">
        <v>5123</v>
      </c>
      <c r="F5058" s="18" t="s">
        <v>5145</v>
      </c>
      <c r="G5058" s="20" t="s">
        <v>21</v>
      </c>
      <c r="H5058" s="20" t="s">
        <v>22</v>
      </c>
      <c r="I5058" s="20" t="s">
        <v>31</v>
      </c>
      <c r="J5058" s="18" t="s">
        <v>35</v>
      </c>
      <c r="K5058" s="18">
        <v>1</v>
      </c>
      <c r="L5058" s="18">
        <v>6</v>
      </c>
      <c r="M5058" s="20" t="s">
        <v>76</v>
      </c>
      <c r="N5058" s="18">
        <v>14400</v>
      </c>
      <c r="O5058" s="18">
        <v>7200</v>
      </c>
      <c r="P5058" s="43"/>
      <c r="U5058" s="7"/>
    </row>
    <row r="5059" s="1" customFormat="true" ht="35" customHeight="true" spans="1:21">
      <c r="A5059" s="17">
        <v>5056</v>
      </c>
      <c r="B5059" s="77" t="s">
        <v>4959</v>
      </c>
      <c r="C5059" s="44">
        <v>195</v>
      </c>
      <c r="D5059" s="20">
        <v>25</v>
      </c>
      <c r="E5059" s="24" t="s">
        <v>5123</v>
      </c>
      <c r="F5059" s="18" t="s">
        <v>5146</v>
      </c>
      <c r="G5059" s="20" t="s">
        <v>21</v>
      </c>
      <c r="H5059" s="20" t="s">
        <v>22</v>
      </c>
      <c r="I5059" s="20" t="s">
        <v>31</v>
      </c>
      <c r="J5059" s="18" t="s">
        <v>32</v>
      </c>
      <c r="K5059" s="18">
        <v>1</v>
      </c>
      <c r="L5059" s="18">
        <v>7</v>
      </c>
      <c r="M5059" s="20" t="s">
        <v>76</v>
      </c>
      <c r="N5059" s="18">
        <v>16800</v>
      </c>
      <c r="O5059" s="18">
        <v>8400</v>
      </c>
      <c r="P5059" s="43"/>
      <c r="U5059" s="7"/>
    </row>
    <row r="5060" s="1" customFormat="true" ht="35" customHeight="true" spans="1:21">
      <c r="A5060" s="17">
        <v>5057</v>
      </c>
      <c r="B5060" s="77" t="s">
        <v>4959</v>
      </c>
      <c r="C5060" s="44">
        <v>196</v>
      </c>
      <c r="D5060" s="20">
        <v>26</v>
      </c>
      <c r="E5060" s="24" t="s">
        <v>5123</v>
      </c>
      <c r="F5060" s="18" t="s">
        <v>5147</v>
      </c>
      <c r="G5060" s="20" t="s">
        <v>21</v>
      </c>
      <c r="H5060" s="20" t="s">
        <v>22</v>
      </c>
      <c r="I5060" s="20" t="s">
        <v>31</v>
      </c>
      <c r="J5060" s="18" t="s">
        <v>39</v>
      </c>
      <c r="K5060" s="18">
        <v>1</v>
      </c>
      <c r="L5060" s="18">
        <v>1</v>
      </c>
      <c r="M5060" s="20" t="s">
        <v>76</v>
      </c>
      <c r="N5060" s="18">
        <v>2400</v>
      </c>
      <c r="O5060" s="18">
        <v>1200</v>
      </c>
      <c r="P5060" s="43"/>
      <c r="U5060" s="7"/>
    </row>
    <row r="5061" s="1" customFormat="true" ht="35" customHeight="true" spans="1:21">
      <c r="A5061" s="17">
        <v>5058</v>
      </c>
      <c r="B5061" s="77" t="s">
        <v>4959</v>
      </c>
      <c r="C5061" s="44">
        <v>197</v>
      </c>
      <c r="D5061" s="20">
        <v>27</v>
      </c>
      <c r="E5061" s="24" t="s">
        <v>5123</v>
      </c>
      <c r="F5061" s="18" t="s">
        <v>5148</v>
      </c>
      <c r="G5061" s="20" t="s">
        <v>21</v>
      </c>
      <c r="H5061" s="20" t="s">
        <v>22</v>
      </c>
      <c r="I5061" s="20" t="s">
        <v>31</v>
      </c>
      <c r="J5061" s="18" t="s">
        <v>32</v>
      </c>
      <c r="K5061" s="18">
        <v>1</v>
      </c>
      <c r="L5061" s="18">
        <v>7</v>
      </c>
      <c r="M5061" s="20" t="s">
        <v>76</v>
      </c>
      <c r="N5061" s="18">
        <v>16800</v>
      </c>
      <c r="O5061" s="18">
        <v>8400</v>
      </c>
      <c r="P5061" s="43"/>
      <c r="U5061" s="7"/>
    </row>
    <row r="5062" s="1" customFormat="true" ht="35" customHeight="true" spans="1:21">
      <c r="A5062" s="17">
        <v>5059</v>
      </c>
      <c r="B5062" s="77" t="s">
        <v>4959</v>
      </c>
      <c r="C5062" s="44">
        <v>198</v>
      </c>
      <c r="D5062" s="20">
        <v>28</v>
      </c>
      <c r="E5062" s="24" t="s">
        <v>5123</v>
      </c>
      <c r="F5062" s="18" t="s">
        <v>4733</v>
      </c>
      <c r="G5062" s="20" t="s">
        <v>21</v>
      </c>
      <c r="H5062" s="20" t="s">
        <v>59</v>
      </c>
      <c r="I5062" s="20" t="s">
        <v>49</v>
      </c>
      <c r="J5062" s="18" t="s">
        <v>39</v>
      </c>
      <c r="K5062" s="18">
        <v>4</v>
      </c>
      <c r="L5062" s="18">
        <v>10</v>
      </c>
      <c r="M5062" s="20" t="s">
        <v>76</v>
      </c>
      <c r="N5062" s="18">
        <v>24000</v>
      </c>
      <c r="O5062" s="18">
        <v>12000</v>
      </c>
      <c r="P5062" s="43"/>
      <c r="U5062" s="7"/>
    </row>
    <row r="5063" s="1" customFormat="true" ht="35" customHeight="true" spans="1:21">
      <c r="A5063" s="17">
        <v>5060</v>
      </c>
      <c r="B5063" s="77" t="s">
        <v>4959</v>
      </c>
      <c r="C5063" s="44">
        <v>199</v>
      </c>
      <c r="D5063" s="20">
        <v>29</v>
      </c>
      <c r="E5063" s="24" t="s">
        <v>5123</v>
      </c>
      <c r="F5063" s="18" t="s">
        <v>5149</v>
      </c>
      <c r="G5063" s="20" t="s">
        <v>21</v>
      </c>
      <c r="H5063" s="20" t="s">
        <v>22</v>
      </c>
      <c r="I5063" s="20" t="s">
        <v>31</v>
      </c>
      <c r="J5063" s="18" t="s">
        <v>39</v>
      </c>
      <c r="K5063" s="18">
        <v>1</v>
      </c>
      <c r="L5063" s="18">
        <v>6</v>
      </c>
      <c r="M5063" s="20" t="s">
        <v>76</v>
      </c>
      <c r="N5063" s="18">
        <v>14400</v>
      </c>
      <c r="O5063" s="18">
        <v>7200</v>
      </c>
      <c r="P5063" s="43"/>
      <c r="U5063" s="7"/>
    </row>
    <row r="5064" s="1" customFormat="true" ht="35" customHeight="true" spans="1:21">
      <c r="A5064" s="17">
        <v>5061</v>
      </c>
      <c r="B5064" s="77" t="s">
        <v>4959</v>
      </c>
      <c r="C5064" s="44">
        <v>200</v>
      </c>
      <c r="D5064" s="20">
        <v>30</v>
      </c>
      <c r="E5064" s="24" t="s">
        <v>5123</v>
      </c>
      <c r="F5064" s="18" t="s">
        <v>5150</v>
      </c>
      <c r="G5064" s="20" t="s">
        <v>21</v>
      </c>
      <c r="H5064" s="20" t="s">
        <v>22</v>
      </c>
      <c r="I5064" s="20" t="s">
        <v>31</v>
      </c>
      <c r="J5064" s="18" t="s">
        <v>35</v>
      </c>
      <c r="K5064" s="18">
        <v>3</v>
      </c>
      <c r="L5064" s="18">
        <v>1</v>
      </c>
      <c r="M5064" s="20" t="s">
        <v>76</v>
      </c>
      <c r="N5064" s="18">
        <v>2400</v>
      </c>
      <c r="O5064" s="18">
        <v>1200</v>
      </c>
      <c r="P5064" s="43"/>
      <c r="U5064" s="7"/>
    </row>
    <row r="5065" s="1" customFormat="true" ht="35" customHeight="true" spans="1:21">
      <c r="A5065" s="17">
        <v>5062</v>
      </c>
      <c r="B5065" s="77" t="s">
        <v>4959</v>
      </c>
      <c r="C5065" s="44">
        <v>201</v>
      </c>
      <c r="D5065" s="20">
        <v>31</v>
      </c>
      <c r="E5065" s="24" t="s">
        <v>5123</v>
      </c>
      <c r="F5065" s="18" t="s">
        <v>5151</v>
      </c>
      <c r="G5065" s="20" t="s">
        <v>21</v>
      </c>
      <c r="H5065" s="20" t="s">
        <v>22</v>
      </c>
      <c r="I5065" s="20" t="s">
        <v>31</v>
      </c>
      <c r="J5065" s="18" t="s">
        <v>35</v>
      </c>
      <c r="K5065" s="18">
        <v>4</v>
      </c>
      <c r="L5065" s="18">
        <v>2</v>
      </c>
      <c r="M5065" s="20" t="s">
        <v>76</v>
      </c>
      <c r="N5065" s="18">
        <v>4800</v>
      </c>
      <c r="O5065" s="18">
        <v>2400</v>
      </c>
      <c r="P5065" s="43"/>
      <c r="U5065" s="7"/>
    </row>
    <row r="5066" s="1" customFormat="true" ht="35" customHeight="true" spans="1:16">
      <c r="A5066" s="17">
        <v>5063</v>
      </c>
      <c r="B5066" s="77" t="s">
        <v>4959</v>
      </c>
      <c r="C5066" s="44">
        <v>202</v>
      </c>
      <c r="D5066" s="20">
        <v>32</v>
      </c>
      <c r="E5066" s="24" t="s">
        <v>5123</v>
      </c>
      <c r="F5066" s="20" t="s">
        <v>5152</v>
      </c>
      <c r="G5066" s="20" t="s">
        <v>21</v>
      </c>
      <c r="H5066" s="20" t="s">
        <v>42</v>
      </c>
      <c r="I5066" s="20" t="s">
        <v>75</v>
      </c>
      <c r="J5066" s="20" t="s">
        <v>24</v>
      </c>
      <c r="K5066" s="20" t="s">
        <v>24</v>
      </c>
      <c r="L5066" s="20">
        <v>1</v>
      </c>
      <c r="M5066" s="20" t="s">
        <v>76</v>
      </c>
      <c r="N5066" s="20">
        <v>2400</v>
      </c>
      <c r="O5066" s="20">
        <v>1200</v>
      </c>
      <c r="P5066" s="43"/>
    </row>
    <row r="5067" s="1" customFormat="true" ht="35" customHeight="true" spans="1:21">
      <c r="A5067" s="17">
        <v>5064</v>
      </c>
      <c r="B5067" s="77" t="s">
        <v>4959</v>
      </c>
      <c r="C5067" s="44">
        <v>203</v>
      </c>
      <c r="D5067" s="18">
        <v>1</v>
      </c>
      <c r="E5067" s="24" t="s">
        <v>5153</v>
      </c>
      <c r="F5067" s="18" t="s">
        <v>5154</v>
      </c>
      <c r="G5067" s="18" t="s">
        <v>21</v>
      </c>
      <c r="H5067" s="18" t="s">
        <v>22</v>
      </c>
      <c r="I5067" s="18" t="s">
        <v>31</v>
      </c>
      <c r="J5067" s="18" t="s">
        <v>35</v>
      </c>
      <c r="K5067" s="18">
        <v>2</v>
      </c>
      <c r="L5067" s="18">
        <v>7</v>
      </c>
      <c r="M5067" s="18" t="s">
        <v>25</v>
      </c>
      <c r="N5067" s="18">
        <v>16800</v>
      </c>
      <c r="O5067" s="18">
        <v>8400</v>
      </c>
      <c r="P5067" s="43">
        <f ca="1">SUMIF(E:O,E5067,O:O)</f>
        <v>130800</v>
      </c>
      <c r="U5067" s="7"/>
    </row>
    <row r="5068" s="1" customFormat="true" ht="35" customHeight="true" spans="1:21">
      <c r="A5068" s="17">
        <v>5065</v>
      </c>
      <c r="B5068" s="77" t="s">
        <v>4959</v>
      </c>
      <c r="C5068" s="44">
        <v>204</v>
      </c>
      <c r="D5068" s="18">
        <v>2</v>
      </c>
      <c r="E5068" s="24" t="s">
        <v>5153</v>
      </c>
      <c r="F5068" s="18" t="s">
        <v>5155</v>
      </c>
      <c r="G5068" s="18" t="s">
        <v>21</v>
      </c>
      <c r="H5068" s="18" t="s">
        <v>42</v>
      </c>
      <c r="I5068" s="18" t="s">
        <v>43</v>
      </c>
      <c r="J5068" s="18" t="s">
        <v>24</v>
      </c>
      <c r="K5068" s="18" t="s">
        <v>24</v>
      </c>
      <c r="L5068" s="18">
        <v>6</v>
      </c>
      <c r="M5068" s="18" t="s">
        <v>25</v>
      </c>
      <c r="N5068" s="18">
        <v>14400</v>
      </c>
      <c r="O5068" s="18">
        <v>7200</v>
      </c>
      <c r="P5068" s="43"/>
      <c r="U5068" s="7"/>
    </row>
    <row r="5069" s="1" customFormat="true" ht="35" customHeight="true" spans="1:21">
      <c r="A5069" s="17">
        <v>5066</v>
      </c>
      <c r="B5069" s="77" t="s">
        <v>4959</v>
      </c>
      <c r="C5069" s="44">
        <v>205</v>
      </c>
      <c r="D5069" s="18">
        <v>3</v>
      </c>
      <c r="E5069" s="24" t="s">
        <v>5153</v>
      </c>
      <c r="F5069" s="18" t="s">
        <v>5156</v>
      </c>
      <c r="G5069" s="18" t="s">
        <v>21</v>
      </c>
      <c r="H5069" s="18" t="s">
        <v>22</v>
      </c>
      <c r="I5069" s="18" t="s">
        <v>31</v>
      </c>
      <c r="J5069" s="18" t="s">
        <v>32</v>
      </c>
      <c r="K5069" s="18">
        <v>2</v>
      </c>
      <c r="L5069" s="18">
        <v>4</v>
      </c>
      <c r="M5069" s="18" t="s">
        <v>25</v>
      </c>
      <c r="N5069" s="18">
        <v>9600</v>
      </c>
      <c r="O5069" s="18">
        <v>4800</v>
      </c>
      <c r="P5069" s="43"/>
      <c r="U5069" s="7"/>
    </row>
    <row r="5070" s="1" customFormat="true" ht="35" customHeight="true" spans="1:21">
      <c r="A5070" s="17">
        <v>5067</v>
      </c>
      <c r="B5070" s="77" t="s">
        <v>4959</v>
      </c>
      <c r="C5070" s="44">
        <v>206</v>
      </c>
      <c r="D5070" s="18">
        <v>4</v>
      </c>
      <c r="E5070" s="24" t="s">
        <v>5153</v>
      </c>
      <c r="F5070" s="18" t="s">
        <v>5157</v>
      </c>
      <c r="G5070" s="18" t="s">
        <v>21</v>
      </c>
      <c r="H5070" s="18" t="s">
        <v>22</v>
      </c>
      <c r="I5070" s="18" t="s">
        <v>31</v>
      </c>
      <c r="J5070" s="18" t="s">
        <v>32</v>
      </c>
      <c r="K5070" s="18">
        <v>1</v>
      </c>
      <c r="L5070" s="18">
        <v>4</v>
      </c>
      <c r="M5070" s="18" t="s">
        <v>25</v>
      </c>
      <c r="N5070" s="18">
        <v>9600</v>
      </c>
      <c r="O5070" s="18">
        <v>4800</v>
      </c>
      <c r="P5070" s="43"/>
      <c r="U5070" s="7"/>
    </row>
    <row r="5071" s="1" customFormat="true" ht="35" customHeight="true" spans="1:21">
      <c r="A5071" s="17">
        <v>5068</v>
      </c>
      <c r="B5071" s="77" t="s">
        <v>4959</v>
      </c>
      <c r="C5071" s="44">
        <v>207</v>
      </c>
      <c r="D5071" s="18">
        <v>5</v>
      </c>
      <c r="E5071" s="24" t="s">
        <v>5153</v>
      </c>
      <c r="F5071" s="18" t="s">
        <v>5158</v>
      </c>
      <c r="G5071" s="18" t="s">
        <v>21</v>
      </c>
      <c r="H5071" s="18" t="s">
        <v>22</v>
      </c>
      <c r="I5071" s="18" t="s">
        <v>31</v>
      </c>
      <c r="J5071" s="18" t="s">
        <v>32</v>
      </c>
      <c r="K5071" s="18">
        <v>3</v>
      </c>
      <c r="L5071" s="18">
        <v>4</v>
      </c>
      <c r="M5071" s="18" t="s">
        <v>25</v>
      </c>
      <c r="N5071" s="18">
        <v>9600</v>
      </c>
      <c r="O5071" s="18">
        <v>4800</v>
      </c>
      <c r="P5071" s="43"/>
      <c r="U5071" s="7"/>
    </row>
    <row r="5072" s="1" customFormat="true" ht="35" customHeight="true" spans="1:21">
      <c r="A5072" s="17">
        <v>5069</v>
      </c>
      <c r="B5072" s="77" t="s">
        <v>4959</v>
      </c>
      <c r="C5072" s="44">
        <v>208</v>
      </c>
      <c r="D5072" s="18">
        <v>6</v>
      </c>
      <c r="E5072" s="24" t="s">
        <v>5153</v>
      </c>
      <c r="F5072" s="18" t="s">
        <v>5159</v>
      </c>
      <c r="G5072" s="18" t="s">
        <v>21</v>
      </c>
      <c r="H5072" s="18" t="s">
        <v>22</v>
      </c>
      <c r="I5072" s="18" t="s">
        <v>31</v>
      </c>
      <c r="J5072" s="18" t="s">
        <v>39</v>
      </c>
      <c r="K5072" s="18">
        <v>1</v>
      </c>
      <c r="L5072" s="18">
        <v>4</v>
      </c>
      <c r="M5072" s="18" t="s">
        <v>25</v>
      </c>
      <c r="N5072" s="18">
        <v>9600</v>
      </c>
      <c r="O5072" s="18">
        <v>4800</v>
      </c>
      <c r="P5072" s="43"/>
      <c r="U5072" s="7"/>
    </row>
    <row r="5073" s="1" customFormat="true" ht="35" customHeight="true" spans="1:21">
      <c r="A5073" s="17">
        <v>5070</v>
      </c>
      <c r="B5073" s="77" t="s">
        <v>4959</v>
      </c>
      <c r="C5073" s="44">
        <v>209</v>
      </c>
      <c r="D5073" s="18">
        <v>7</v>
      </c>
      <c r="E5073" s="24" t="s">
        <v>5153</v>
      </c>
      <c r="F5073" s="18" t="s">
        <v>5160</v>
      </c>
      <c r="G5073" s="18" t="s">
        <v>21</v>
      </c>
      <c r="H5073" s="18" t="s">
        <v>59</v>
      </c>
      <c r="I5073" s="18" t="s">
        <v>49</v>
      </c>
      <c r="J5073" s="18" t="s">
        <v>32</v>
      </c>
      <c r="K5073" s="18">
        <v>2</v>
      </c>
      <c r="L5073" s="18">
        <v>4</v>
      </c>
      <c r="M5073" s="18" t="s">
        <v>25</v>
      </c>
      <c r="N5073" s="18">
        <v>9600</v>
      </c>
      <c r="O5073" s="18">
        <v>4800</v>
      </c>
      <c r="P5073" s="43"/>
      <c r="U5073" s="7"/>
    </row>
    <row r="5074" s="1" customFormat="true" ht="35" customHeight="true" spans="1:21">
      <c r="A5074" s="17">
        <v>5071</v>
      </c>
      <c r="B5074" s="77" t="s">
        <v>4959</v>
      </c>
      <c r="C5074" s="44">
        <v>210</v>
      </c>
      <c r="D5074" s="18">
        <v>8</v>
      </c>
      <c r="E5074" s="24" t="s">
        <v>5153</v>
      </c>
      <c r="F5074" s="18" t="s">
        <v>5161</v>
      </c>
      <c r="G5074" s="18" t="s">
        <v>21</v>
      </c>
      <c r="H5074" s="18" t="s">
        <v>59</v>
      </c>
      <c r="I5074" s="18" t="s">
        <v>49</v>
      </c>
      <c r="J5074" s="18" t="s">
        <v>32</v>
      </c>
      <c r="K5074" s="18">
        <v>1</v>
      </c>
      <c r="L5074" s="18">
        <v>4</v>
      </c>
      <c r="M5074" s="18" t="s">
        <v>25</v>
      </c>
      <c r="N5074" s="18">
        <v>9600</v>
      </c>
      <c r="O5074" s="18">
        <v>4800</v>
      </c>
      <c r="P5074" s="43"/>
      <c r="U5074" s="7"/>
    </row>
    <row r="5075" s="1" customFormat="true" ht="35" customHeight="true" spans="1:21">
      <c r="A5075" s="17">
        <v>5072</v>
      </c>
      <c r="B5075" s="77" t="s">
        <v>4959</v>
      </c>
      <c r="C5075" s="44">
        <v>211</v>
      </c>
      <c r="D5075" s="18">
        <v>9</v>
      </c>
      <c r="E5075" s="24" t="s">
        <v>5153</v>
      </c>
      <c r="F5075" s="18" t="s">
        <v>5162</v>
      </c>
      <c r="G5075" s="18" t="s">
        <v>21</v>
      </c>
      <c r="H5075" s="18" t="s">
        <v>42</v>
      </c>
      <c r="I5075" s="18" t="s">
        <v>75</v>
      </c>
      <c r="J5075" s="18" t="s">
        <v>24</v>
      </c>
      <c r="K5075" s="18" t="s">
        <v>24</v>
      </c>
      <c r="L5075" s="18">
        <v>7</v>
      </c>
      <c r="M5075" s="18" t="s">
        <v>25</v>
      </c>
      <c r="N5075" s="18">
        <v>16800</v>
      </c>
      <c r="O5075" s="18">
        <v>8400</v>
      </c>
      <c r="P5075" s="43"/>
      <c r="U5075" s="7"/>
    </row>
    <row r="5076" s="1" customFormat="true" ht="35" customHeight="true" spans="1:21">
      <c r="A5076" s="17">
        <v>5073</v>
      </c>
      <c r="B5076" s="77" t="s">
        <v>4959</v>
      </c>
      <c r="C5076" s="44">
        <v>212</v>
      </c>
      <c r="D5076" s="18">
        <v>10</v>
      </c>
      <c r="E5076" s="24" t="s">
        <v>5153</v>
      </c>
      <c r="F5076" s="18" t="s">
        <v>5163</v>
      </c>
      <c r="G5076" s="18" t="s">
        <v>21</v>
      </c>
      <c r="H5076" s="18" t="s">
        <v>22</v>
      </c>
      <c r="I5076" s="18" t="s">
        <v>31</v>
      </c>
      <c r="J5076" s="18" t="s">
        <v>35</v>
      </c>
      <c r="K5076" s="18">
        <v>1</v>
      </c>
      <c r="L5076" s="18">
        <v>5</v>
      </c>
      <c r="M5076" s="18" t="s">
        <v>25</v>
      </c>
      <c r="N5076" s="18">
        <v>12000</v>
      </c>
      <c r="O5076" s="18">
        <v>6000</v>
      </c>
      <c r="P5076" s="43"/>
      <c r="U5076" s="7"/>
    </row>
    <row r="5077" s="1" customFormat="true" ht="35" customHeight="true" spans="1:21">
      <c r="A5077" s="17">
        <v>5074</v>
      </c>
      <c r="B5077" s="77" t="s">
        <v>4959</v>
      </c>
      <c r="C5077" s="44">
        <v>213</v>
      </c>
      <c r="D5077" s="18">
        <v>11</v>
      </c>
      <c r="E5077" s="24" t="s">
        <v>5153</v>
      </c>
      <c r="F5077" s="18" t="s">
        <v>5164</v>
      </c>
      <c r="G5077" s="18" t="s">
        <v>21</v>
      </c>
      <c r="H5077" s="18" t="s">
        <v>59</v>
      </c>
      <c r="I5077" s="18" t="s">
        <v>49</v>
      </c>
      <c r="J5077" s="18" t="s">
        <v>39</v>
      </c>
      <c r="K5077" s="18">
        <v>2</v>
      </c>
      <c r="L5077" s="18">
        <v>7</v>
      </c>
      <c r="M5077" s="18" t="s">
        <v>25</v>
      </c>
      <c r="N5077" s="18">
        <v>16800</v>
      </c>
      <c r="O5077" s="18">
        <v>8400</v>
      </c>
      <c r="P5077" s="43"/>
      <c r="U5077" s="7"/>
    </row>
    <row r="5078" s="1" customFormat="true" ht="35" customHeight="true" spans="1:21">
      <c r="A5078" s="17">
        <v>5075</v>
      </c>
      <c r="B5078" s="77" t="s">
        <v>4959</v>
      </c>
      <c r="C5078" s="44">
        <v>214</v>
      </c>
      <c r="D5078" s="18">
        <v>12</v>
      </c>
      <c r="E5078" s="24" t="s">
        <v>5153</v>
      </c>
      <c r="F5078" s="18" t="s">
        <v>5165</v>
      </c>
      <c r="G5078" s="18" t="s">
        <v>21</v>
      </c>
      <c r="H5078" s="18" t="s">
        <v>59</v>
      </c>
      <c r="I5078" s="18" t="s">
        <v>49</v>
      </c>
      <c r="J5078" s="18" t="s">
        <v>32</v>
      </c>
      <c r="K5078" s="18">
        <v>3</v>
      </c>
      <c r="L5078" s="18">
        <v>3</v>
      </c>
      <c r="M5078" s="18" t="s">
        <v>25</v>
      </c>
      <c r="N5078" s="18">
        <v>7200</v>
      </c>
      <c r="O5078" s="18">
        <v>3600</v>
      </c>
      <c r="P5078" s="43"/>
      <c r="U5078" s="7"/>
    </row>
    <row r="5079" s="1" customFormat="true" ht="35" customHeight="true" spans="1:21">
      <c r="A5079" s="17">
        <v>5076</v>
      </c>
      <c r="B5079" s="77" t="s">
        <v>4959</v>
      </c>
      <c r="C5079" s="44">
        <v>215</v>
      </c>
      <c r="D5079" s="18">
        <v>13</v>
      </c>
      <c r="E5079" s="24" t="s">
        <v>5153</v>
      </c>
      <c r="F5079" s="18" t="s">
        <v>5166</v>
      </c>
      <c r="G5079" s="18" t="s">
        <v>21</v>
      </c>
      <c r="H5079" s="18" t="s">
        <v>22</v>
      </c>
      <c r="I5079" s="18" t="s">
        <v>27</v>
      </c>
      <c r="J5079" s="18" t="s">
        <v>24</v>
      </c>
      <c r="K5079" s="18" t="s">
        <v>24</v>
      </c>
      <c r="L5079" s="18">
        <v>10</v>
      </c>
      <c r="M5079" s="18" t="s">
        <v>25</v>
      </c>
      <c r="N5079" s="18">
        <v>24000</v>
      </c>
      <c r="O5079" s="18">
        <v>12000</v>
      </c>
      <c r="P5079" s="43"/>
      <c r="U5079" s="7"/>
    </row>
    <row r="5080" s="1" customFormat="true" ht="35" customHeight="true" spans="1:21">
      <c r="A5080" s="17">
        <v>5077</v>
      </c>
      <c r="B5080" s="77" t="s">
        <v>4959</v>
      </c>
      <c r="C5080" s="44">
        <v>216</v>
      </c>
      <c r="D5080" s="18">
        <v>14</v>
      </c>
      <c r="E5080" s="24" t="s">
        <v>5153</v>
      </c>
      <c r="F5080" s="18" t="s">
        <v>5167</v>
      </c>
      <c r="G5080" s="18" t="s">
        <v>21</v>
      </c>
      <c r="H5080" s="18" t="s">
        <v>22</v>
      </c>
      <c r="I5080" s="18" t="s">
        <v>29</v>
      </c>
      <c r="J5080" s="18" t="s">
        <v>24</v>
      </c>
      <c r="K5080" s="18" t="s">
        <v>24</v>
      </c>
      <c r="L5080" s="18">
        <v>10</v>
      </c>
      <c r="M5080" s="18" t="s">
        <v>25</v>
      </c>
      <c r="N5080" s="18">
        <v>24000</v>
      </c>
      <c r="O5080" s="18">
        <v>12000</v>
      </c>
      <c r="P5080" s="43"/>
      <c r="U5080" s="7"/>
    </row>
    <row r="5081" s="1" customFormat="true" ht="35" customHeight="true" spans="1:21">
      <c r="A5081" s="17">
        <v>5078</v>
      </c>
      <c r="B5081" s="77" t="s">
        <v>4959</v>
      </c>
      <c r="C5081" s="44">
        <v>217</v>
      </c>
      <c r="D5081" s="18">
        <v>15</v>
      </c>
      <c r="E5081" s="24" t="s">
        <v>5153</v>
      </c>
      <c r="F5081" s="18" t="s">
        <v>5168</v>
      </c>
      <c r="G5081" s="18" t="s">
        <v>21</v>
      </c>
      <c r="H5081" s="18" t="s">
        <v>22</v>
      </c>
      <c r="I5081" s="18" t="s">
        <v>146</v>
      </c>
      <c r="J5081" s="18" t="s">
        <v>24</v>
      </c>
      <c r="K5081" s="18" t="s">
        <v>24</v>
      </c>
      <c r="L5081" s="18">
        <v>10</v>
      </c>
      <c r="M5081" s="18" t="s">
        <v>25</v>
      </c>
      <c r="N5081" s="18">
        <v>24000</v>
      </c>
      <c r="O5081" s="18">
        <v>12000</v>
      </c>
      <c r="P5081" s="43"/>
      <c r="U5081" s="7"/>
    </row>
    <row r="5082" s="1" customFormat="true" ht="35" customHeight="true" spans="1:21">
      <c r="A5082" s="17">
        <v>5079</v>
      </c>
      <c r="B5082" s="77" t="s">
        <v>4959</v>
      </c>
      <c r="C5082" s="44">
        <v>218</v>
      </c>
      <c r="D5082" s="18">
        <v>16</v>
      </c>
      <c r="E5082" s="24" t="s">
        <v>5153</v>
      </c>
      <c r="F5082" s="18" t="s">
        <v>5169</v>
      </c>
      <c r="G5082" s="18" t="s">
        <v>21</v>
      </c>
      <c r="H5082" s="18" t="s">
        <v>22</v>
      </c>
      <c r="I5082" s="18" t="s">
        <v>54</v>
      </c>
      <c r="J5082" s="18" t="s">
        <v>24</v>
      </c>
      <c r="K5082" s="18" t="s">
        <v>24</v>
      </c>
      <c r="L5082" s="18">
        <v>7</v>
      </c>
      <c r="M5082" s="18" t="s">
        <v>76</v>
      </c>
      <c r="N5082" s="18">
        <v>16800</v>
      </c>
      <c r="O5082" s="18">
        <v>8400</v>
      </c>
      <c r="P5082" s="43"/>
      <c r="U5082" s="7"/>
    </row>
    <row r="5083" s="1" customFormat="true" ht="35" customHeight="true" spans="1:21">
      <c r="A5083" s="17">
        <v>5080</v>
      </c>
      <c r="B5083" s="77" t="s">
        <v>4959</v>
      </c>
      <c r="C5083" s="44">
        <v>219</v>
      </c>
      <c r="D5083" s="18">
        <v>17</v>
      </c>
      <c r="E5083" s="24" t="s">
        <v>5153</v>
      </c>
      <c r="F5083" s="18" t="s">
        <v>5170</v>
      </c>
      <c r="G5083" s="18" t="s">
        <v>21</v>
      </c>
      <c r="H5083" s="18" t="s">
        <v>22</v>
      </c>
      <c r="I5083" s="18" t="s">
        <v>31</v>
      </c>
      <c r="J5083" s="18" t="s">
        <v>35</v>
      </c>
      <c r="K5083" s="18">
        <v>3</v>
      </c>
      <c r="L5083" s="18">
        <v>1</v>
      </c>
      <c r="M5083" s="18" t="s">
        <v>76</v>
      </c>
      <c r="N5083" s="18">
        <v>2400</v>
      </c>
      <c r="O5083" s="18">
        <v>1200</v>
      </c>
      <c r="P5083" s="43"/>
      <c r="U5083" s="7"/>
    </row>
    <row r="5084" s="1" customFormat="true" ht="35" customHeight="true" spans="1:21">
      <c r="A5084" s="17">
        <v>5081</v>
      </c>
      <c r="B5084" s="77" t="s">
        <v>4959</v>
      </c>
      <c r="C5084" s="44">
        <v>220</v>
      </c>
      <c r="D5084" s="18">
        <v>18</v>
      </c>
      <c r="E5084" s="24" t="s">
        <v>5153</v>
      </c>
      <c r="F5084" s="18" t="s">
        <v>5171</v>
      </c>
      <c r="G5084" s="18" t="s">
        <v>21</v>
      </c>
      <c r="H5084" s="18" t="s">
        <v>22</v>
      </c>
      <c r="I5084" s="18" t="s">
        <v>31</v>
      </c>
      <c r="J5084" s="18" t="s">
        <v>39</v>
      </c>
      <c r="K5084" s="18">
        <v>2</v>
      </c>
      <c r="L5084" s="18">
        <v>1</v>
      </c>
      <c r="M5084" s="18" t="s">
        <v>76</v>
      </c>
      <c r="N5084" s="18">
        <v>2400</v>
      </c>
      <c r="O5084" s="18">
        <v>1200</v>
      </c>
      <c r="P5084" s="43"/>
      <c r="U5084" s="7"/>
    </row>
    <row r="5085" s="1" customFormat="true" ht="35" customHeight="true" spans="1:21">
      <c r="A5085" s="17">
        <v>5082</v>
      </c>
      <c r="B5085" s="77" t="s">
        <v>4959</v>
      </c>
      <c r="C5085" s="44">
        <v>221</v>
      </c>
      <c r="D5085" s="18">
        <v>19</v>
      </c>
      <c r="E5085" s="24" t="s">
        <v>5153</v>
      </c>
      <c r="F5085" s="18" t="s">
        <v>5172</v>
      </c>
      <c r="G5085" s="18" t="s">
        <v>21</v>
      </c>
      <c r="H5085" s="18" t="s">
        <v>22</v>
      </c>
      <c r="I5085" s="18" t="s">
        <v>31</v>
      </c>
      <c r="J5085" s="18" t="s">
        <v>32</v>
      </c>
      <c r="K5085" s="18">
        <v>1</v>
      </c>
      <c r="L5085" s="18">
        <v>1</v>
      </c>
      <c r="M5085" s="18" t="s">
        <v>76</v>
      </c>
      <c r="N5085" s="18">
        <v>2400</v>
      </c>
      <c r="O5085" s="18">
        <v>1200</v>
      </c>
      <c r="P5085" s="43"/>
      <c r="U5085" s="7"/>
    </row>
    <row r="5086" s="1" customFormat="true" ht="35" customHeight="true" spans="1:21">
      <c r="A5086" s="17">
        <v>5083</v>
      </c>
      <c r="B5086" s="77" t="s">
        <v>4959</v>
      </c>
      <c r="C5086" s="44">
        <v>222</v>
      </c>
      <c r="D5086" s="18">
        <v>20</v>
      </c>
      <c r="E5086" s="24" t="s">
        <v>5153</v>
      </c>
      <c r="F5086" s="18" t="s">
        <v>5173</v>
      </c>
      <c r="G5086" s="18" t="s">
        <v>21</v>
      </c>
      <c r="H5086" s="18" t="s">
        <v>59</v>
      </c>
      <c r="I5086" s="18" t="s">
        <v>49</v>
      </c>
      <c r="J5086" s="18" t="s">
        <v>35</v>
      </c>
      <c r="K5086" s="18">
        <v>1</v>
      </c>
      <c r="L5086" s="18">
        <v>5</v>
      </c>
      <c r="M5086" s="18" t="s">
        <v>76</v>
      </c>
      <c r="N5086" s="18">
        <v>12000</v>
      </c>
      <c r="O5086" s="18">
        <v>6000</v>
      </c>
      <c r="P5086" s="43"/>
      <c r="U5086" s="7"/>
    </row>
    <row r="5087" s="1" customFormat="true" ht="35" customHeight="true" spans="1:21">
      <c r="A5087" s="17">
        <v>5084</v>
      </c>
      <c r="B5087" s="77" t="s">
        <v>4959</v>
      </c>
      <c r="C5087" s="44">
        <v>223</v>
      </c>
      <c r="D5087" s="18">
        <v>21</v>
      </c>
      <c r="E5087" s="24" t="s">
        <v>5153</v>
      </c>
      <c r="F5087" s="18" t="s">
        <v>5174</v>
      </c>
      <c r="G5087" s="18" t="s">
        <v>21</v>
      </c>
      <c r="H5087" s="18" t="s">
        <v>59</v>
      </c>
      <c r="I5087" s="18" t="s">
        <v>49</v>
      </c>
      <c r="J5087" s="18" t="s">
        <v>39</v>
      </c>
      <c r="K5087" s="18">
        <v>3</v>
      </c>
      <c r="L5087" s="18">
        <v>2</v>
      </c>
      <c r="M5087" s="18" t="s">
        <v>76</v>
      </c>
      <c r="N5087" s="18">
        <v>4800</v>
      </c>
      <c r="O5087" s="18">
        <v>2400</v>
      </c>
      <c r="P5087" s="43"/>
      <c r="U5087" s="7"/>
    </row>
    <row r="5088" s="1" customFormat="true" ht="35" customHeight="true" spans="1:21">
      <c r="A5088" s="17">
        <v>5085</v>
      </c>
      <c r="B5088" s="77" t="s">
        <v>4959</v>
      </c>
      <c r="C5088" s="44">
        <v>224</v>
      </c>
      <c r="D5088" s="18">
        <v>22</v>
      </c>
      <c r="E5088" s="24" t="s">
        <v>5153</v>
      </c>
      <c r="F5088" s="18" t="s">
        <v>5175</v>
      </c>
      <c r="G5088" s="18" t="s">
        <v>21</v>
      </c>
      <c r="H5088" s="18" t="s">
        <v>59</v>
      </c>
      <c r="I5088" s="18" t="s">
        <v>49</v>
      </c>
      <c r="J5088" s="18" t="s">
        <v>35</v>
      </c>
      <c r="K5088" s="18">
        <v>3</v>
      </c>
      <c r="L5088" s="18">
        <v>1</v>
      </c>
      <c r="M5088" s="18" t="s">
        <v>76</v>
      </c>
      <c r="N5088" s="18">
        <v>2400</v>
      </c>
      <c r="O5088" s="18">
        <v>1200</v>
      </c>
      <c r="P5088" s="43"/>
      <c r="U5088" s="7"/>
    </row>
    <row r="5089" s="1" customFormat="true" ht="35" customHeight="true" spans="1:21">
      <c r="A5089" s="17">
        <v>5086</v>
      </c>
      <c r="B5089" s="77" t="s">
        <v>4959</v>
      </c>
      <c r="C5089" s="44">
        <v>225</v>
      </c>
      <c r="D5089" s="18">
        <v>23</v>
      </c>
      <c r="E5089" s="24" t="s">
        <v>5153</v>
      </c>
      <c r="F5089" s="18" t="s">
        <v>5176</v>
      </c>
      <c r="G5089" s="18" t="s">
        <v>21</v>
      </c>
      <c r="H5089" s="18" t="s">
        <v>59</v>
      </c>
      <c r="I5089" s="18" t="s">
        <v>49</v>
      </c>
      <c r="J5089" s="18" t="s">
        <v>39</v>
      </c>
      <c r="K5089" s="18">
        <v>1</v>
      </c>
      <c r="L5089" s="18">
        <v>1</v>
      </c>
      <c r="M5089" s="18" t="s">
        <v>76</v>
      </c>
      <c r="N5089" s="18">
        <v>2400</v>
      </c>
      <c r="O5089" s="18">
        <v>1200</v>
      </c>
      <c r="P5089" s="43"/>
      <c r="U5089" s="7"/>
    </row>
    <row r="5090" s="1" customFormat="true" ht="35" customHeight="true" spans="1:16">
      <c r="A5090" s="17">
        <v>5087</v>
      </c>
      <c r="B5090" s="77" t="s">
        <v>4959</v>
      </c>
      <c r="C5090" s="44">
        <v>226</v>
      </c>
      <c r="D5090" s="18">
        <v>24</v>
      </c>
      <c r="E5090" s="24" t="s">
        <v>5153</v>
      </c>
      <c r="F5090" s="18" t="s">
        <v>5177</v>
      </c>
      <c r="G5090" s="18" t="s">
        <v>21</v>
      </c>
      <c r="H5090" s="18" t="s">
        <v>59</v>
      </c>
      <c r="I5090" s="18" t="s">
        <v>49</v>
      </c>
      <c r="J5090" s="18" t="s">
        <v>39</v>
      </c>
      <c r="K5090" s="18">
        <v>2</v>
      </c>
      <c r="L5090" s="18">
        <v>1</v>
      </c>
      <c r="M5090" s="18" t="s">
        <v>76</v>
      </c>
      <c r="N5090" s="18">
        <v>2400</v>
      </c>
      <c r="O5090" s="18">
        <v>1200</v>
      </c>
      <c r="P5090" s="43"/>
    </row>
    <row r="5091" s="1" customFormat="true" ht="35" customHeight="true" spans="1:21">
      <c r="A5091" s="17">
        <v>5088</v>
      </c>
      <c r="B5091" s="77" t="s">
        <v>4959</v>
      </c>
      <c r="C5091" s="44">
        <v>227</v>
      </c>
      <c r="D5091" s="18">
        <v>1</v>
      </c>
      <c r="E5091" s="24" t="s">
        <v>5178</v>
      </c>
      <c r="F5091" s="18" t="s">
        <v>5179</v>
      </c>
      <c r="G5091" s="18" t="s">
        <v>21</v>
      </c>
      <c r="H5091" s="18" t="s">
        <v>22</v>
      </c>
      <c r="I5091" s="18" t="s">
        <v>23</v>
      </c>
      <c r="J5091" s="18" t="s">
        <v>24</v>
      </c>
      <c r="K5091" s="18" t="s">
        <v>24</v>
      </c>
      <c r="L5091" s="18">
        <v>10</v>
      </c>
      <c r="M5091" s="18" t="s">
        <v>25</v>
      </c>
      <c r="N5091" s="18">
        <v>24000</v>
      </c>
      <c r="O5091" s="18">
        <v>12000</v>
      </c>
      <c r="P5091" s="43">
        <f ca="1">SUMIF(E:O,E5091,O:O)</f>
        <v>302400</v>
      </c>
      <c r="U5091" s="7"/>
    </row>
    <row r="5092" s="1" customFormat="true" ht="35" customHeight="true" spans="1:21">
      <c r="A5092" s="17">
        <v>5089</v>
      </c>
      <c r="B5092" s="77" t="s">
        <v>4959</v>
      </c>
      <c r="C5092" s="44">
        <v>228</v>
      </c>
      <c r="D5092" s="18">
        <v>2</v>
      </c>
      <c r="E5092" s="24" t="s">
        <v>5178</v>
      </c>
      <c r="F5092" s="18" t="s">
        <v>5180</v>
      </c>
      <c r="G5092" s="18" t="s">
        <v>21</v>
      </c>
      <c r="H5092" s="18" t="s">
        <v>22</v>
      </c>
      <c r="I5092" s="18" t="s">
        <v>2122</v>
      </c>
      <c r="J5092" s="18" t="s">
        <v>24</v>
      </c>
      <c r="K5092" s="18" t="s">
        <v>24</v>
      </c>
      <c r="L5092" s="18">
        <v>10</v>
      </c>
      <c r="M5092" s="18" t="s">
        <v>25</v>
      </c>
      <c r="N5092" s="18">
        <v>24000</v>
      </c>
      <c r="O5092" s="18">
        <v>12000</v>
      </c>
      <c r="P5092" s="43"/>
      <c r="U5092" s="7"/>
    </row>
    <row r="5093" s="1" customFormat="true" ht="35" customHeight="true" spans="1:21">
      <c r="A5093" s="17">
        <v>5090</v>
      </c>
      <c r="B5093" s="77" t="s">
        <v>4959</v>
      </c>
      <c r="C5093" s="44">
        <v>229</v>
      </c>
      <c r="D5093" s="18">
        <v>3</v>
      </c>
      <c r="E5093" s="24" t="s">
        <v>5178</v>
      </c>
      <c r="F5093" s="18" t="s">
        <v>5181</v>
      </c>
      <c r="G5093" s="18" t="s">
        <v>21</v>
      </c>
      <c r="H5093" s="18" t="s">
        <v>22</v>
      </c>
      <c r="I5093" s="18" t="s">
        <v>54</v>
      </c>
      <c r="J5093" s="18" t="s">
        <v>24</v>
      </c>
      <c r="K5093" s="18" t="s">
        <v>24</v>
      </c>
      <c r="L5093" s="18">
        <v>10</v>
      </c>
      <c r="M5093" s="18" t="s">
        <v>25</v>
      </c>
      <c r="N5093" s="18">
        <v>24000</v>
      </c>
      <c r="O5093" s="18">
        <v>12000</v>
      </c>
      <c r="P5093" s="43"/>
      <c r="U5093" s="7"/>
    </row>
    <row r="5094" s="1" customFormat="true" ht="35" customHeight="true" spans="1:21">
      <c r="A5094" s="17">
        <v>5091</v>
      </c>
      <c r="B5094" s="77" t="s">
        <v>4959</v>
      </c>
      <c r="C5094" s="44">
        <v>230</v>
      </c>
      <c r="D5094" s="18">
        <v>4</v>
      </c>
      <c r="E5094" s="24" t="s">
        <v>5178</v>
      </c>
      <c r="F5094" s="18" t="s">
        <v>5182</v>
      </c>
      <c r="G5094" s="18" t="s">
        <v>21</v>
      </c>
      <c r="H5094" s="18" t="s">
        <v>22</v>
      </c>
      <c r="I5094" s="18" t="s">
        <v>29</v>
      </c>
      <c r="J5094" s="18" t="s">
        <v>24</v>
      </c>
      <c r="K5094" s="18" t="s">
        <v>24</v>
      </c>
      <c r="L5094" s="18">
        <v>10</v>
      </c>
      <c r="M5094" s="18" t="s">
        <v>25</v>
      </c>
      <c r="N5094" s="18">
        <v>24000</v>
      </c>
      <c r="O5094" s="18">
        <v>12000</v>
      </c>
      <c r="P5094" s="43"/>
      <c r="U5094" s="7"/>
    </row>
    <row r="5095" s="1" customFormat="true" ht="35" customHeight="true" spans="1:21">
      <c r="A5095" s="17">
        <v>5092</v>
      </c>
      <c r="B5095" s="77" t="s">
        <v>4959</v>
      </c>
      <c r="C5095" s="44">
        <v>231</v>
      </c>
      <c r="D5095" s="18">
        <v>5</v>
      </c>
      <c r="E5095" s="24" t="s">
        <v>5178</v>
      </c>
      <c r="F5095" s="18" t="s">
        <v>5183</v>
      </c>
      <c r="G5095" s="18" t="s">
        <v>21</v>
      </c>
      <c r="H5095" s="18" t="s">
        <v>42</v>
      </c>
      <c r="I5095" s="18" t="s">
        <v>43</v>
      </c>
      <c r="J5095" s="18" t="s">
        <v>24</v>
      </c>
      <c r="K5095" s="18" t="s">
        <v>24</v>
      </c>
      <c r="L5095" s="18">
        <v>10</v>
      </c>
      <c r="M5095" s="18" t="s">
        <v>25</v>
      </c>
      <c r="N5095" s="18">
        <v>24000</v>
      </c>
      <c r="O5095" s="18">
        <v>12000</v>
      </c>
      <c r="P5095" s="43"/>
      <c r="U5095" s="7"/>
    </row>
    <row r="5096" s="1" customFormat="true" ht="35" customHeight="true" spans="1:21">
      <c r="A5096" s="17">
        <v>5093</v>
      </c>
      <c r="B5096" s="77" t="s">
        <v>4959</v>
      </c>
      <c r="C5096" s="44">
        <v>232</v>
      </c>
      <c r="D5096" s="18">
        <v>6</v>
      </c>
      <c r="E5096" s="24" t="s">
        <v>5178</v>
      </c>
      <c r="F5096" s="18" t="s">
        <v>5184</v>
      </c>
      <c r="G5096" s="18" t="s">
        <v>21</v>
      </c>
      <c r="H5096" s="18" t="s">
        <v>59</v>
      </c>
      <c r="I5096" s="18" t="s">
        <v>49</v>
      </c>
      <c r="J5096" s="18" t="s">
        <v>35</v>
      </c>
      <c r="K5096" s="18">
        <v>1</v>
      </c>
      <c r="L5096" s="18">
        <v>10</v>
      </c>
      <c r="M5096" s="18" t="s">
        <v>25</v>
      </c>
      <c r="N5096" s="18">
        <v>24000</v>
      </c>
      <c r="O5096" s="18">
        <v>12000</v>
      </c>
      <c r="P5096" s="43"/>
      <c r="U5096" s="7"/>
    </row>
    <row r="5097" s="1" customFormat="true" ht="35" customHeight="true" spans="1:21">
      <c r="A5097" s="17">
        <v>5094</v>
      </c>
      <c r="B5097" s="77" t="s">
        <v>4959</v>
      </c>
      <c r="C5097" s="44">
        <v>233</v>
      </c>
      <c r="D5097" s="18">
        <v>7</v>
      </c>
      <c r="E5097" s="24" t="s">
        <v>5178</v>
      </c>
      <c r="F5097" s="18" t="s">
        <v>5185</v>
      </c>
      <c r="G5097" s="18" t="s">
        <v>21</v>
      </c>
      <c r="H5097" s="18" t="s">
        <v>59</v>
      </c>
      <c r="I5097" s="18" t="s">
        <v>49</v>
      </c>
      <c r="J5097" s="18" t="s">
        <v>32</v>
      </c>
      <c r="K5097" s="18">
        <v>4</v>
      </c>
      <c r="L5097" s="18">
        <v>10</v>
      </c>
      <c r="M5097" s="18" t="s">
        <v>25</v>
      </c>
      <c r="N5097" s="18">
        <v>24000</v>
      </c>
      <c r="O5097" s="18">
        <v>12000</v>
      </c>
      <c r="P5097" s="43"/>
      <c r="U5097" s="7"/>
    </row>
    <row r="5098" s="1" customFormat="true" ht="35" customHeight="true" spans="1:21">
      <c r="A5098" s="17">
        <v>5095</v>
      </c>
      <c r="B5098" s="77" t="s">
        <v>4959</v>
      </c>
      <c r="C5098" s="44">
        <v>234</v>
      </c>
      <c r="D5098" s="18">
        <v>8</v>
      </c>
      <c r="E5098" s="24" t="s">
        <v>5178</v>
      </c>
      <c r="F5098" s="18" t="s">
        <v>5186</v>
      </c>
      <c r="G5098" s="18" t="s">
        <v>21</v>
      </c>
      <c r="H5098" s="18" t="s">
        <v>59</v>
      </c>
      <c r="I5098" s="18" t="s">
        <v>49</v>
      </c>
      <c r="J5098" s="18" t="s">
        <v>35</v>
      </c>
      <c r="K5098" s="18">
        <v>5</v>
      </c>
      <c r="L5098" s="18">
        <v>10</v>
      </c>
      <c r="M5098" s="18" t="s">
        <v>25</v>
      </c>
      <c r="N5098" s="18">
        <v>24000</v>
      </c>
      <c r="O5098" s="18">
        <v>12000</v>
      </c>
      <c r="P5098" s="43"/>
      <c r="U5098" s="7"/>
    </row>
    <row r="5099" s="1" customFormat="true" ht="35" customHeight="true" spans="1:21">
      <c r="A5099" s="17">
        <v>5096</v>
      </c>
      <c r="B5099" s="77" t="s">
        <v>4959</v>
      </c>
      <c r="C5099" s="44">
        <v>235</v>
      </c>
      <c r="D5099" s="18">
        <v>9</v>
      </c>
      <c r="E5099" s="24" t="s">
        <v>5178</v>
      </c>
      <c r="F5099" s="18" t="s">
        <v>5187</v>
      </c>
      <c r="G5099" s="18" t="s">
        <v>21</v>
      </c>
      <c r="H5099" s="18" t="s">
        <v>22</v>
      </c>
      <c r="I5099" s="18" t="s">
        <v>31</v>
      </c>
      <c r="J5099" s="18" t="s">
        <v>32</v>
      </c>
      <c r="K5099" s="18">
        <v>1</v>
      </c>
      <c r="L5099" s="18">
        <v>9</v>
      </c>
      <c r="M5099" s="18" t="s">
        <v>25</v>
      </c>
      <c r="N5099" s="18">
        <v>21600</v>
      </c>
      <c r="O5099" s="18">
        <v>10800</v>
      </c>
      <c r="P5099" s="43"/>
      <c r="U5099" s="7"/>
    </row>
    <row r="5100" s="1" customFormat="true" ht="35" customHeight="true" spans="1:21">
      <c r="A5100" s="17">
        <v>5097</v>
      </c>
      <c r="B5100" s="77" t="s">
        <v>4959</v>
      </c>
      <c r="C5100" s="44">
        <v>236</v>
      </c>
      <c r="D5100" s="18">
        <v>10</v>
      </c>
      <c r="E5100" s="24" t="s">
        <v>5178</v>
      </c>
      <c r="F5100" s="18" t="s">
        <v>5188</v>
      </c>
      <c r="G5100" s="18" t="s">
        <v>21</v>
      </c>
      <c r="H5100" s="18" t="s">
        <v>22</v>
      </c>
      <c r="I5100" s="18" t="s">
        <v>31</v>
      </c>
      <c r="J5100" s="18" t="s">
        <v>35</v>
      </c>
      <c r="K5100" s="18">
        <v>2</v>
      </c>
      <c r="L5100" s="18">
        <v>9</v>
      </c>
      <c r="M5100" s="18" t="s">
        <v>25</v>
      </c>
      <c r="N5100" s="18">
        <v>21600</v>
      </c>
      <c r="O5100" s="18">
        <v>10800</v>
      </c>
      <c r="P5100" s="43"/>
      <c r="U5100" s="7"/>
    </row>
    <row r="5101" s="1" customFormat="true" ht="35" customHeight="true" spans="1:21">
      <c r="A5101" s="17">
        <v>5098</v>
      </c>
      <c r="B5101" s="77" t="s">
        <v>4959</v>
      </c>
      <c r="C5101" s="44">
        <v>237</v>
      </c>
      <c r="D5101" s="18">
        <v>11</v>
      </c>
      <c r="E5101" s="24" t="s">
        <v>5178</v>
      </c>
      <c r="F5101" s="18" t="s">
        <v>5189</v>
      </c>
      <c r="G5101" s="18" t="s">
        <v>21</v>
      </c>
      <c r="H5101" s="18" t="s">
        <v>59</v>
      </c>
      <c r="I5101" s="18" t="s">
        <v>49</v>
      </c>
      <c r="J5101" s="18" t="s">
        <v>39</v>
      </c>
      <c r="K5101" s="18">
        <v>3</v>
      </c>
      <c r="L5101" s="18">
        <v>9</v>
      </c>
      <c r="M5101" s="18" t="s">
        <v>25</v>
      </c>
      <c r="N5101" s="18">
        <v>21600</v>
      </c>
      <c r="O5101" s="18">
        <v>10800</v>
      </c>
      <c r="P5101" s="43"/>
      <c r="U5101" s="7"/>
    </row>
    <row r="5102" s="1" customFormat="true" ht="35" customHeight="true" spans="1:21">
      <c r="A5102" s="17">
        <v>5099</v>
      </c>
      <c r="B5102" s="77" t="s">
        <v>4959</v>
      </c>
      <c r="C5102" s="44">
        <v>238</v>
      </c>
      <c r="D5102" s="18">
        <v>12</v>
      </c>
      <c r="E5102" s="24" t="s">
        <v>5178</v>
      </c>
      <c r="F5102" s="18" t="s">
        <v>5190</v>
      </c>
      <c r="G5102" s="18" t="s">
        <v>21</v>
      </c>
      <c r="H5102" s="18" t="s">
        <v>59</v>
      </c>
      <c r="I5102" s="18" t="s">
        <v>49</v>
      </c>
      <c r="J5102" s="18" t="s">
        <v>39</v>
      </c>
      <c r="K5102" s="18">
        <v>4</v>
      </c>
      <c r="L5102" s="18">
        <v>9</v>
      </c>
      <c r="M5102" s="18" t="s">
        <v>25</v>
      </c>
      <c r="N5102" s="18">
        <v>21600</v>
      </c>
      <c r="O5102" s="18">
        <v>10800</v>
      </c>
      <c r="P5102" s="43"/>
      <c r="U5102" s="7"/>
    </row>
    <row r="5103" s="1" customFormat="true" ht="35" customHeight="true" spans="1:21">
      <c r="A5103" s="17">
        <v>5100</v>
      </c>
      <c r="B5103" s="77" t="s">
        <v>4959</v>
      </c>
      <c r="C5103" s="44">
        <v>239</v>
      </c>
      <c r="D5103" s="18">
        <v>13</v>
      </c>
      <c r="E5103" s="24" t="s">
        <v>5178</v>
      </c>
      <c r="F5103" s="18" t="s">
        <v>5191</v>
      </c>
      <c r="G5103" s="18" t="s">
        <v>21</v>
      </c>
      <c r="H5103" s="18" t="s">
        <v>22</v>
      </c>
      <c r="I5103" s="18" t="s">
        <v>31</v>
      </c>
      <c r="J5103" s="18" t="s">
        <v>39</v>
      </c>
      <c r="K5103" s="18">
        <v>2</v>
      </c>
      <c r="L5103" s="18">
        <v>7</v>
      </c>
      <c r="M5103" s="18" t="s">
        <v>25</v>
      </c>
      <c r="N5103" s="18">
        <v>16800</v>
      </c>
      <c r="O5103" s="18">
        <v>8400</v>
      </c>
      <c r="P5103" s="43"/>
      <c r="U5103" s="7"/>
    </row>
    <row r="5104" s="1" customFormat="true" ht="35" customHeight="true" spans="1:21">
      <c r="A5104" s="17">
        <v>5101</v>
      </c>
      <c r="B5104" s="77" t="s">
        <v>4959</v>
      </c>
      <c r="C5104" s="44">
        <v>240</v>
      </c>
      <c r="D5104" s="18">
        <v>14</v>
      </c>
      <c r="E5104" s="24" t="s">
        <v>5178</v>
      </c>
      <c r="F5104" s="18" t="s">
        <v>5192</v>
      </c>
      <c r="G5104" s="18" t="s">
        <v>21</v>
      </c>
      <c r="H5104" s="18" t="s">
        <v>59</v>
      </c>
      <c r="I5104" s="18" t="s">
        <v>49</v>
      </c>
      <c r="J5104" s="18" t="s">
        <v>35</v>
      </c>
      <c r="K5104" s="18">
        <v>4</v>
      </c>
      <c r="L5104" s="18">
        <v>7</v>
      </c>
      <c r="M5104" s="18" t="s">
        <v>25</v>
      </c>
      <c r="N5104" s="18">
        <v>16800</v>
      </c>
      <c r="O5104" s="18">
        <v>8400</v>
      </c>
      <c r="P5104" s="43"/>
      <c r="U5104" s="7"/>
    </row>
    <row r="5105" s="1" customFormat="true" ht="35" customHeight="true" spans="1:21">
      <c r="A5105" s="17">
        <v>5102</v>
      </c>
      <c r="B5105" s="77" t="s">
        <v>4959</v>
      </c>
      <c r="C5105" s="44">
        <v>241</v>
      </c>
      <c r="D5105" s="18">
        <v>15</v>
      </c>
      <c r="E5105" s="24" t="s">
        <v>5178</v>
      </c>
      <c r="F5105" s="18" t="s">
        <v>5193</v>
      </c>
      <c r="G5105" s="18" t="s">
        <v>21</v>
      </c>
      <c r="H5105" s="18" t="s">
        <v>59</v>
      </c>
      <c r="I5105" s="18" t="s">
        <v>49</v>
      </c>
      <c r="J5105" s="18" t="s">
        <v>32</v>
      </c>
      <c r="K5105" s="18">
        <v>2</v>
      </c>
      <c r="L5105" s="18">
        <v>7</v>
      </c>
      <c r="M5105" s="18" t="s">
        <v>25</v>
      </c>
      <c r="N5105" s="18">
        <v>16800</v>
      </c>
      <c r="O5105" s="18">
        <v>8400</v>
      </c>
      <c r="P5105" s="43"/>
      <c r="U5105" s="7"/>
    </row>
    <row r="5106" s="1" customFormat="true" ht="35" customHeight="true" spans="1:21">
      <c r="A5106" s="17">
        <v>5103</v>
      </c>
      <c r="B5106" s="77" t="s">
        <v>4959</v>
      </c>
      <c r="C5106" s="44">
        <v>242</v>
      </c>
      <c r="D5106" s="18">
        <v>16</v>
      </c>
      <c r="E5106" s="24" t="s">
        <v>5178</v>
      </c>
      <c r="F5106" s="18" t="s">
        <v>901</v>
      </c>
      <c r="G5106" s="18" t="s">
        <v>21</v>
      </c>
      <c r="H5106" s="18" t="s">
        <v>22</v>
      </c>
      <c r="I5106" s="18" t="s">
        <v>31</v>
      </c>
      <c r="J5106" s="18" t="s">
        <v>35</v>
      </c>
      <c r="K5106" s="18">
        <v>4</v>
      </c>
      <c r="L5106" s="18">
        <v>10</v>
      </c>
      <c r="M5106" s="18" t="s">
        <v>25</v>
      </c>
      <c r="N5106" s="18">
        <v>24000</v>
      </c>
      <c r="O5106" s="18">
        <v>12000</v>
      </c>
      <c r="P5106" s="43"/>
      <c r="U5106" s="7"/>
    </row>
    <row r="5107" s="1" customFormat="true" ht="35" customHeight="true" spans="1:21">
      <c r="A5107" s="17">
        <v>5104</v>
      </c>
      <c r="B5107" s="77" t="s">
        <v>4959</v>
      </c>
      <c r="C5107" s="44">
        <v>243</v>
      </c>
      <c r="D5107" s="18">
        <v>17</v>
      </c>
      <c r="E5107" s="24" t="s">
        <v>5178</v>
      </c>
      <c r="F5107" s="18" t="s">
        <v>5194</v>
      </c>
      <c r="G5107" s="18" t="s">
        <v>21</v>
      </c>
      <c r="H5107" s="18" t="s">
        <v>22</v>
      </c>
      <c r="I5107" s="18" t="s">
        <v>31</v>
      </c>
      <c r="J5107" s="18" t="s">
        <v>35</v>
      </c>
      <c r="K5107" s="18">
        <v>5</v>
      </c>
      <c r="L5107" s="18">
        <v>6</v>
      </c>
      <c r="M5107" s="18" t="s">
        <v>25</v>
      </c>
      <c r="N5107" s="18">
        <v>14400</v>
      </c>
      <c r="O5107" s="18">
        <v>7200</v>
      </c>
      <c r="P5107" s="43"/>
      <c r="U5107" s="7"/>
    </row>
    <row r="5108" s="1" customFormat="true" ht="35" customHeight="true" spans="1:21">
      <c r="A5108" s="17">
        <v>5105</v>
      </c>
      <c r="B5108" s="77" t="s">
        <v>4959</v>
      </c>
      <c r="C5108" s="44">
        <v>244</v>
      </c>
      <c r="D5108" s="18">
        <v>18</v>
      </c>
      <c r="E5108" s="24" t="s">
        <v>5178</v>
      </c>
      <c r="F5108" s="18" t="s">
        <v>5195</v>
      </c>
      <c r="G5108" s="18" t="s">
        <v>21</v>
      </c>
      <c r="H5108" s="18" t="s">
        <v>59</v>
      </c>
      <c r="I5108" s="18" t="s">
        <v>49</v>
      </c>
      <c r="J5108" s="18" t="s">
        <v>32</v>
      </c>
      <c r="K5108" s="18">
        <v>5</v>
      </c>
      <c r="L5108" s="18">
        <v>7</v>
      </c>
      <c r="M5108" s="18" t="s">
        <v>25</v>
      </c>
      <c r="N5108" s="18">
        <v>16800</v>
      </c>
      <c r="O5108" s="18">
        <v>8400</v>
      </c>
      <c r="P5108" s="43"/>
      <c r="U5108" s="7"/>
    </row>
    <row r="5109" s="1" customFormat="true" ht="35" customHeight="true" spans="1:21">
      <c r="A5109" s="17">
        <v>5106</v>
      </c>
      <c r="B5109" s="77" t="s">
        <v>4959</v>
      </c>
      <c r="C5109" s="44">
        <v>245</v>
      </c>
      <c r="D5109" s="18">
        <v>19</v>
      </c>
      <c r="E5109" s="24" t="s">
        <v>5178</v>
      </c>
      <c r="F5109" s="18" t="s">
        <v>5196</v>
      </c>
      <c r="G5109" s="18" t="s">
        <v>21</v>
      </c>
      <c r="H5109" s="18" t="s">
        <v>22</v>
      </c>
      <c r="I5109" s="18" t="s">
        <v>31</v>
      </c>
      <c r="J5109" s="18" t="s">
        <v>35</v>
      </c>
      <c r="K5109" s="18">
        <v>3</v>
      </c>
      <c r="L5109" s="18">
        <v>8</v>
      </c>
      <c r="M5109" s="18" t="s">
        <v>25</v>
      </c>
      <c r="N5109" s="18">
        <v>19200</v>
      </c>
      <c r="O5109" s="18">
        <v>9600</v>
      </c>
      <c r="P5109" s="43"/>
      <c r="U5109" s="7"/>
    </row>
    <row r="5110" s="1" customFormat="true" ht="35" customHeight="true" spans="1:21">
      <c r="A5110" s="17">
        <v>5107</v>
      </c>
      <c r="B5110" s="77" t="s">
        <v>4959</v>
      </c>
      <c r="C5110" s="44">
        <v>246</v>
      </c>
      <c r="D5110" s="18">
        <v>20</v>
      </c>
      <c r="E5110" s="24" t="s">
        <v>5178</v>
      </c>
      <c r="F5110" s="18" t="s">
        <v>5197</v>
      </c>
      <c r="G5110" s="18" t="s">
        <v>21</v>
      </c>
      <c r="H5110" s="18" t="s">
        <v>22</v>
      </c>
      <c r="I5110" s="18" t="s">
        <v>31</v>
      </c>
      <c r="J5110" s="18" t="s">
        <v>32</v>
      </c>
      <c r="K5110" s="18">
        <v>3</v>
      </c>
      <c r="L5110" s="18">
        <v>7</v>
      </c>
      <c r="M5110" s="18" t="s">
        <v>25</v>
      </c>
      <c r="N5110" s="18">
        <v>16800</v>
      </c>
      <c r="O5110" s="18">
        <v>8400</v>
      </c>
      <c r="P5110" s="43"/>
      <c r="U5110" s="7"/>
    </row>
    <row r="5111" s="1" customFormat="true" ht="35" customHeight="true" spans="1:21">
      <c r="A5111" s="17">
        <v>5108</v>
      </c>
      <c r="B5111" s="77" t="s">
        <v>4959</v>
      </c>
      <c r="C5111" s="44">
        <v>247</v>
      </c>
      <c r="D5111" s="18">
        <v>21</v>
      </c>
      <c r="E5111" s="24" t="s">
        <v>5178</v>
      </c>
      <c r="F5111" s="18" t="s">
        <v>98</v>
      </c>
      <c r="G5111" s="18" t="s">
        <v>21</v>
      </c>
      <c r="H5111" s="18" t="s">
        <v>22</v>
      </c>
      <c r="I5111" s="18" t="s">
        <v>31</v>
      </c>
      <c r="J5111" s="18" t="s">
        <v>39</v>
      </c>
      <c r="K5111" s="18">
        <v>3</v>
      </c>
      <c r="L5111" s="18">
        <v>7</v>
      </c>
      <c r="M5111" s="18" t="s">
        <v>25</v>
      </c>
      <c r="N5111" s="18">
        <v>16800</v>
      </c>
      <c r="O5111" s="18">
        <v>8400</v>
      </c>
      <c r="P5111" s="43"/>
      <c r="U5111" s="7"/>
    </row>
    <row r="5112" s="1" customFormat="true" ht="35" customHeight="true" spans="1:21">
      <c r="A5112" s="17">
        <v>5109</v>
      </c>
      <c r="B5112" s="77" t="s">
        <v>4959</v>
      </c>
      <c r="C5112" s="44">
        <v>248</v>
      </c>
      <c r="D5112" s="18">
        <v>22</v>
      </c>
      <c r="E5112" s="24" t="s">
        <v>5178</v>
      </c>
      <c r="F5112" s="18" t="s">
        <v>5198</v>
      </c>
      <c r="G5112" s="18" t="s">
        <v>21</v>
      </c>
      <c r="H5112" s="18" t="s">
        <v>22</v>
      </c>
      <c r="I5112" s="18" t="s">
        <v>31</v>
      </c>
      <c r="J5112" s="18" t="s">
        <v>35</v>
      </c>
      <c r="K5112" s="18">
        <v>2</v>
      </c>
      <c r="L5112" s="18">
        <v>5</v>
      </c>
      <c r="M5112" s="18" t="s">
        <v>25</v>
      </c>
      <c r="N5112" s="18">
        <v>12000</v>
      </c>
      <c r="O5112" s="18">
        <v>6000</v>
      </c>
      <c r="P5112" s="43"/>
      <c r="U5112" s="7"/>
    </row>
    <row r="5113" s="1" customFormat="true" ht="35" customHeight="true" spans="1:21">
      <c r="A5113" s="17">
        <v>5110</v>
      </c>
      <c r="B5113" s="77" t="s">
        <v>4959</v>
      </c>
      <c r="C5113" s="44">
        <v>249</v>
      </c>
      <c r="D5113" s="18">
        <v>23</v>
      </c>
      <c r="E5113" s="24" t="s">
        <v>5178</v>
      </c>
      <c r="F5113" s="18" t="s">
        <v>5199</v>
      </c>
      <c r="G5113" s="18" t="s">
        <v>21</v>
      </c>
      <c r="H5113" s="18" t="s">
        <v>59</v>
      </c>
      <c r="I5113" s="18" t="s">
        <v>49</v>
      </c>
      <c r="J5113" s="18" t="s">
        <v>35</v>
      </c>
      <c r="K5113" s="18">
        <v>3</v>
      </c>
      <c r="L5113" s="18">
        <v>6</v>
      </c>
      <c r="M5113" s="18" t="s">
        <v>25</v>
      </c>
      <c r="N5113" s="18">
        <v>14400</v>
      </c>
      <c r="O5113" s="18">
        <v>7200</v>
      </c>
      <c r="P5113" s="43"/>
      <c r="U5113" s="7"/>
    </row>
    <row r="5114" s="1" customFormat="true" ht="35" customHeight="true" spans="1:21">
      <c r="A5114" s="17">
        <v>5111</v>
      </c>
      <c r="B5114" s="77" t="s">
        <v>4959</v>
      </c>
      <c r="C5114" s="44">
        <v>250</v>
      </c>
      <c r="D5114" s="18">
        <v>24</v>
      </c>
      <c r="E5114" s="24" t="s">
        <v>5178</v>
      </c>
      <c r="F5114" s="18" t="s">
        <v>5200</v>
      </c>
      <c r="G5114" s="18" t="s">
        <v>21</v>
      </c>
      <c r="H5114" s="18" t="s">
        <v>59</v>
      </c>
      <c r="I5114" s="18" t="s">
        <v>49</v>
      </c>
      <c r="J5114" s="18" t="s">
        <v>32</v>
      </c>
      <c r="K5114" s="18">
        <v>3</v>
      </c>
      <c r="L5114" s="18">
        <v>5</v>
      </c>
      <c r="M5114" s="18" t="s">
        <v>25</v>
      </c>
      <c r="N5114" s="18">
        <v>12000</v>
      </c>
      <c r="O5114" s="18">
        <v>6000</v>
      </c>
      <c r="P5114" s="43"/>
      <c r="U5114" s="7"/>
    </row>
    <row r="5115" s="1" customFormat="true" ht="35" customHeight="true" spans="1:21">
      <c r="A5115" s="17">
        <v>5112</v>
      </c>
      <c r="B5115" s="77" t="s">
        <v>4959</v>
      </c>
      <c r="C5115" s="44">
        <v>251</v>
      </c>
      <c r="D5115" s="18">
        <v>25</v>
      </c>
      <c r="E5115" s="24" t="s">
        <v>5178</v>
      </c>
      <c r="F5115" s="18" t="s">
        <v>2305</v>
      </c>
      <c r="G5115" s="18" t="s">
        <v>21</v>
      </c>
      <c r="H5115" s="18" t="s">
        <v>22</v>
      </c>
      <c r="I5115" s="18" t="s">
        <v>5201</v>
      </c>
      <c r="J5115" s="18" t="s">
        <v>24</v>
      </c>
      <c r="K5115" s="18" t="s">
        <v>24</v>
      </c>
      <c r="L5115" s="18">
        <v>4</v>
      </c>
      <c r="M5115" s="18" t="s">
        <v>25</v>
      </c>
      <c r="N5115" s="18">
        <v>9600</v>
      </c>
      <c r="O5115" s="18">
        <v>4800</v>
      </c>
      <c r="P5115" s="43"/>
      <c r="U5115" s="7"/>
    </row>
    <row r="5116" s="1" customFormat="true" ht="35" customHeight="true" spans="1:21">
      <c r="A5116" s="17">
        <v>5113</v>
      </c>
      <c r="B5116" s="77" t="s">
        <v>4959</v>
      </c>
      <c r="C5116" s="44">
        <v>252</v>
      </c>
      <c r="D5116" s="18">
        <v>26</v>
      </c>
      <c r="E5116" s="24" t="s">
        <v>5178</v>
      </c>
      <c r="F5116" s="18" t="s">
        <v>4121</v>
      </c>
      <c r="G5116" s="18" t="s">
        <v>21</v>
      </c>
      <c r="H5116" s="18" t="s">
        <v>22</v>
      </c>
      <c r="I5116" s="18" t="s">
        <v>31</v>
      </c>
      <c r="J5116" s="18" t="s">
        <v>32</v>
      </c>
      <c r="K5116" s="18">
        <v>4</v>
      </c>
      <c r="L5116" s="18">
        <v>7</v>
      </c>
      <c r="M5116" s="18" t="s">
        <v>25</v>
      </c>
      <c r="N5116" s="18">
        <v>16800</v>
      </c>
      <c r="O5116" s="18">
        <v>8400</v>
      </c>
      <c r="P5116" s="43"/>
      <c r="U5116" s="7"/>
    </row>
    <row r="5117" s="1" customFormat="true" ht="35" customHeight="true" spans="1:21">
      <c r="A5117" s="17">
        <v>5114</v>
      </c>
      <c r="B5117" s="77" t="s">
        <v>4959</v>
      </c>
      <c r="C5117" s="44">
        <v>253</v>
      </c>
      <c r="D5117" s="18">
        <v>27</v>
      </c>
      <c r="E5117" s="24" t="s">
        <v>5178</v>
      </c>
      <c r="F5117" s="18" t="s">
        <v>5202</v>
      </c>
      <c r="G5117" s="18" t="s">
        <v>21</v>
      </c>
      <c r="H5117" s="18" t="s">
        <v>59</v>
      </c>
      <c r="I5117" s="18" t="s">
        <v>49</v>
      </c>
      <c r="J5117" s="18" t="s">
        <v>39</v>
      </c>
      <c r="K5117" s="18">
        <v>1</v>
      </c>
      <c r="L5117" s="18">
        <v>4</v>
      </c>
      <c r="M5117" s="18" t="s">
        <v>25</v>
      </c>
      <c r="N5117" s="18">
        <v>9600</v>
      </c>
      <c r="O5117" s="18">
        <v>4800</v>
      </c>
      <c r="P5117" s="43"/>
      <c r="U5117" s="7"/>
    </row>
    <row r="5118" s="1" customFormat="true" ht="35" customHeight="true" spans="1:21">
      <c r="A5118" s="17">
        <v>5115</v>
      </c>
      <c r="B5118" s="77" t="s">
        <v>4959</v>
      </c>
      <c r="C5118" s="44">
        <v>254</v>
      </c>
      <c r="D5118" s="18">
        <v>28</v>
      </c>
      <c r="E5118" s="24" t="s">
        <v>5178</v>
      </c>
      <c r="F5118" s="18" t="s">
        <v>5203</v>
      </c>
      <c r="G5118" s="18" t="s">
        <v>21</v>
      </c>
      <c r="H5118" s="18" t="s">
        <v>59</v>
      </c>
      <c r="I5118" s="18" t="s">
        <v>49</v>
      </c>
      <c r="J5118" s="18" t="s">
        <v>35</v>
      </c>
      <c r="K5118" s="18">
        <v>2</v>
      </c>
      <c r="L5118" s="18">
        <v>8</v>
      </c>
      <c r="M5118" s="18" t="s">
        <v>25</v>
      </c>
      <c r="N5118" s="18">
        <v>19200</v>
      </c>
      <c r="O5118" s="18">
        <v>9600</v>
      </c>
      <c r="P5118" s="43"/>
      <c r="U5118" s="7"/>
    </row>
    <row r="5119" s="1" customFormat="true" ht="35" customHeight="true" spans="1:21">
      <c r="A5119" s="17">
        <v>5116</v>
      </c>
      <c r="B5119" s="77" t="s">
        <v>4959</v>
      </c>
      <c r="C5119" s="44">
        <v>255</v>
      </c>
      <c r="D5119" s="18">
        <v>29</v>
      </c>
      <c r="E5119" s="24" t="s">
        <v>5178</v>
      </c>
      <c r="F5119" s="18" t="s">
        <v>5204</v>
      </c>
      <c r="G5119" s="18" t="s">
        <v>21</v>
      </c>
      <c r="H5119" s="18" t="s">
        <v>59</v>
      </c>
      <c r="I5119" s="18" t="s">
        <v>49</v>
      </c>
      <c r="J5119" s="18" t="s">
        <v>32</v>
      </c>
      <c r="K5119" s="18">
        <v>1</v>
      </c>
      <c r="L5119" s="18">
        <v>6</v>
      </c>
      <c r="M5119" s="18" t="s">
        <v>25</v>
      </c>
      <c r="N5119" s="18">
        <v>14400</v>
      </c>
      <c r="O5119" s="18">
        <v>7200</v>
      </c>
      <c r="P5119" s="43"/>
      <c r="U5119" s="7"/>
    </row>
    <row r="5120" s="1" customFormat="true" ht="35" customHeight="true" spans="1:21">
      <c r="A5120" s="17">
        <v>5117</v>
      </c>
      <c r="B5120" s="77" t="s">
        <v>4959</v>
      </c>
      <c r="C5120" s="44">
        <v>256</v>
      </c>
      <c r="D5120" s="18">
        <v>30</v>
      </c>
      <c r="E5120" s="24" t="s">
        <v>5178</v>
      </c>
      <c r="F5120" s="18" t="s">
        <v>5205</v>
      </c>
      <c r="G5120" s="18" t="s">
        <v>21</v>
      </c>
      <c r="H5120" s="18" t="s">
        <v>22</v>
      </c>
      <c r="I5120" s="18" t="s">
        <v>31</v>
      </c>
      <c r="J5120" s="18" t="s">
        <v>39</v>
      </c>
      <c r="K5120" s="18">
        <v>1</v>
      </c>
      <c r="L5120" s="18">
        <v>2</v>
      </c>
      <c r="M5120" s="18" t="s">
        <v>25</v>
      </c>
      <c r="N5120" s="18">
        <v>4800</v>
      </c>
      <c r="O5120" s="18">
        <v>2400</v>
      </c>
      <c r="P5120" s="43"/>
      <c r="U5120" s="7"/>
    </row>
    <row r="5121" s="1" customFormat="true" ht="35" customHeight="true" spans="1:21">
      <c r="A5121" s="17">
        <v>5118</v>
      </c>
      <c r="B5121" s="77" t="s">
        <v>4959</v>
      </c>
      <c r="C5121" s="44">
        <v>257</v>
      </c>
      <c r="D5121" s="18">
        <v>31</v>
      </c>
      <c r="E5121" s="24" t="s">
        <v>5178</v>
      </c>
      <c r="F5121" s="18" t="s">
        <v>3290</v>
      </c>
      <c r="G5121" s="18" t="s">
        <v>21</v>
      </c>
      <c r="H5121" s="18" t="s">
        <v>22</v>
      </c>
      <c r="I5121" s="18" t="s">
        <v>31</v>
      </c>
      <c r="J5121" s="18" t="s">
        <v>35</v>
      </c>
      <c r="K5121" s="18">
        <v>4</v>
      </c>
      <c r="L5121" s="18">
        <v>2</v>
      </c>
      <c r="M5121" s="18" t="s">
        <v>25</v>
      </c>
      <c r="N5121" s="18">
        <v>4800</v>
      </c>
      <c r="O5121" s="18">
        <v>2400</v>
      </c>
      <c r="P5121" s="43"/>
      <c r="U5121" s="7"/>
    </row>
    <row r="5122" s="1" customFormat="true" ht="35" customHeight="true" spans="1:21">
      <c r="A5122" s="17">
        <v>5119</v>
      </c>
      <c r="B5122" s="77" t="s">
        <v>4959</v>
      </c>
      <c r="C5122" s="44">
        <v>258</v>
      </c>
      <c r="D5122" s="18">
        <v>32</v>
      </c>
      <c r="E5122" s="24" t="s">
        <v>5178</v>
      </c>
      <c r="F5122" s="18" t="s">
        <v>5206</v>
      </c>
      <c r="G5122" s="18" t="s">
        <v>21</v>
      </c>
      <c r="H5122" s="18" t="s">
        <v>22</v>
      </c>
      <c r="I5122" s="18" t="s">
        <v>31</v>
      </c>
      <c r="J5122" s="18" t="s">
        <v>35</v>
      </c>
      <c r="K5122" s="18">
        <v>6</v>
      </c>
      <c r="L5122" s="18">
        <v>10</v>
      </c>
      <c r="M5122" s="18" t="s">
        <v>76</v>
      </c>
      <c r="N5122" s="18">
        <v>24000</v>
      </c>
      <c r="O5122" s="18">
        <v>12000</v>
      </c>
      <c r="P5122" s="43"/>
      <c r="U5122" s="7"/>
    </row>
    <row r="5123" s="1" customFormat="true" ht="35" customHeight="true" spans="1:21">
      <c r="A5123" s="17">
        <v>5120</v>
      </c>
      <c r="B5123" s="77" t="s">
        <v>4959</v>
      </c>
      <c r="C5123" s="44">
        <v>259</v>
      </c>
      <c r="D5123" s="18">
        <v>33</v>
      </c>
      <c r="E5123" s="24" t="s">
        <v>5178</v>
      </c>
      <c r="F5123" s="18" t="s">
        <v>5207</v>
      </c>
      <c r="G5123" s="18" t="s">
        <v>21</v>
      </c>
      <c r="H5123" s="18" t="s">
        <v>22</v>
      </c>
      <c r="I5123" s="18" t="s">
        <v>31</v>
      </c>
      <c r="J5123" s="18" t="s">
        <v>39</v>
      </c>
      <c r="K5123" s="18">
        <v>4</v>
      </c>
      <c r="L5123" s="18">
        <v>1</v>
      </c>
      <c r="M5123" s="18" t="s">
        <v>76</v>
      </c>
      <c r="N5123" s="18">
        <v>2400</v>
      </c>
      <c r="O5123" s="18">
        <v>1200</v>
      </c>
      <c r="P5123" s="43"/>
      <c r="U5123" s="7"/>
    </row>
    <row r="5124" s="1" customFormat="true" ht="35" customHeight="true" spans="1:21">
      <c r="A5124" s="17">
        <v>5121</v>
      </c>
      <c r="B5124" s="77" t="s">
        <v>4959</v>
      </c>
      <c r="C5124" s="44">
        <v>260</v>
      </c>
      <c r="D5124" s="18">
        <v>34</v>
      </c>
      <c r="E5124" s="24" t="s">
        <v>5178</v>
      </c>
      <c r="F5124" s="18" t="s">
        <v>5208</v>
      </c>
      <c r="G5124" s="18" t="s">
        <v>21</v>
      </c>
      <c r="H5124" s="18" t="s">
        <v>22</v>
      </c>
      <c r="I5124" s="18" t="s">
        <v>31</v>
      </c>
      <c r="J5124" s="18" t="s">
        <v>32</v>
      </c>
      <c r="K5124" s="18">
        <v>5</v>
      </c>
      <c r="L5124" s="18">
        <v>1</v>
      </c>
      <c r="M5124" s="18" t="s">
        <v>76</v>
      </c>
      <c r="N5124" s="18">
        <v>2400</v>
      </c>
      <c r="O5124" s="18">
        <v>1200</v>
      </c>
      <c r="P5124" s="43"/>
      <c r="U5124" s="7"/>
    </row>
    <row r="5125" s="1" customFormat="true" ht="35" customHeight="true" spans="1:21">
      <c r="A5125" s="17">
        <v>5122</v>
      </c>
      <c r="B5125" s="77" t="s">
        <v>4959</v>
      </c>
      <c r="C5125" s="44">
        <v>261</v>
      </c>
      <c r="D5125" s="18">
        <v>35</v>
      </c>
      <c r="E5125" s="24" t="s">
        <v>5178</v>
      </c>
      <c r="F5125" s="18" t="s">
        <v>4238</v>
      </c>
      <c r="G5125" s="18" t="s">
        <v>21</v>
      </c>
      <c r="H5125" s="18" t="s">
        <v>22</v>
      </c>
      <c r="I5125" s="18" t="s">
        <v>31</v>
      </c>
      <c r="J5125" s="18" t="s">
        <v>32</v>
      </c>
      <c r="K5125" s="18">
        <v>1</v>
      </c>
      <c r="L5125" s="18">
        <v>1</v>
      </c>
      <c r="M5125" s="18" t="s">
        <v>76</v>
      </c>
      <c r="N5125" s="18">
        <v>2400</v>
      </c>
      <c r="O5125" s="18">
        <v>1200</v>
      </c>
      <c r="P5125" s="43"/>
      <c r="U5125" s="7"/>
    </row>
    <row r="5126" s="1" customFormat="true" ht="35" customHeight="true" spans="1:21">
      <c r="A5126" s="17">
        <v>5123</v>
      </c>
      <c r="B5126" s="77" t="s">
        <v>4959</v>
      </c>
      <c r="C5126" s="44">
        <v>262</v>
      </c>
      <c r="D5126" s="18">
        <v>36</v>
      </c>
      <c r="E5126" s="24" t="s">
        <v>5178</v>
      </c>
      <c r="F5126" s="18" t="s">
        <v>5209</v>
      </c>
      <c r="G5126" s="18" t="s">
        <v>21</v>
      </c>
      <c r="H5126" s="18" t="s">
        <v>22</v>
      </c>
      <c r="I5126" s="18" t="s">
        <v>31</v>
      </c>
      <c r="J5126" s="18" t="s">
        <v>35</v>
      </c>
      <c r="K5126" s="18">
        <v>3</v>
      </c>
      <c r="L5126" s="18">
        <v>1</v>
      </c>
      <c r="M5126" s="18" t="s">
        <v>76</v>
      </c>
      <c r="N5126" s="18">
        <v>2400</v>
      </c>
      <c r="O5126" s="18">
        <v>1200</v>
      </c>
      <c r="P5126" s="43"/>
      <c r="U5126" s="7"/>
    </row>
    <row r="5127" s="1" customFormat="true" ht="35" customHeight="true" spans="1:21">
      <c r="A5127" s="17">
        <v>5124</v>
      </c>
      <c r="B5127" s="77" t="s">
        <v>4959</v>
      </c>
      <c r="C5127" s="44">
        <v>263</v>
      </c>
      <c r="D5127" s="18">
        <v>37</v>
      </c>
      <c r="E5127" s="24" t="s">
        <v>5178</v>
      </c>
      <c r="F5127" s="18" t="s">
        <v>5210</v>
      </c>
      <c r="G5127" s="18" t="s">
        <v>21</v>
      </c>
      <c r="H5127" s="18" t="s">
        <v>22</v>
      </c>
      <c r="I5127" s="18" t="s">
        <v>31</v>
      </c>
      <c r="J5127" s="18" t="s">
        <v>39</v>
      </c>
      <c r="K5127" s="18">
        <v>3</v>
      </c>
      <c r="L5127" s="18">
        <v>1</v>
      </c>
      <c r="M5127" s="18" t="s">
        <v>76</v>
      </c>
      <c r="N5127" s="18">
        <v>2400</v>
      </c>
      <c r="O5127" s="18">
        <v>1200</v>
      </c>
      <c r="P5127" s="43"/>
      <c r="U5127" s="7"/>
    </row>
    <row r="5128" s="1" customFormat="true" ht="35" customHeight="true" spans="1:21">
      <c r="A5128" s="17">
        <v>5125</v>
      </c>
      <c r="B5128" s="77" t="s">
        <v>4959</v>
      </c>
      <c r="C5128" s="44">
        <v>264</v>
      </c>
      <c r="D5128" s="18">
        <v>38</v>
      </c>
      <c r="E5128" s="24" t="s">
        <v>5178</v>
      </c>
      <c r="F5128" s="18" t="s">
        <v>5211</v>
      </c>
      <c r="G5128" s="18" t="s">
        <v>21</v>
      </c>
      <c r="H5128" s="18" t="s">
        <v>22</v>
      </c>
      <c r="I5128" s="18" t="s">
        <v>31</v>
      </c>
      <c r="J5128" s="18" t="s">
        <v>32</v>
      </c>
      <c r="K5128" s="18">
        <v>2</v>
      </c>
      <c r="L5128" s="18">
        <v>1</v>
      </c>
      <c r="M5128" s="18" t="s">
        <v>76</v>
      </c>
      <c r="N5128" s="18">
        <v>2400</v>
      </c>
      <c r="O5128" s="18">
        <v>1200</v>
      </c>
      <c r="P5128" s="43"/>
      <c r="U5128" s="7"/>
    </row>
    <row r="5129" s="1" customFormat="true" ht="35" customHeight="true" spans="1:21">
      <c r="A5129" s="17">
        <v>5126</v>
      </c>
      <c r="B5129" s="77" t="s">
        <v>4959</v>
      </c>
      <c r="C5129" s="44">
        <v>265</v>
      </c>
      <c r="D5129" s="18">
        <v>39</v>
      </c>
      <c r="E5129" s="24" t="s">
        <v>5178</v>
      </c>
      <c r="F5129" s="18" t="s">
        <v>5212</v>
      </c>
      <c r="G5129" s="18" t="s">
        <v>21</v>
      </c>
      <c r="H5129" s="18" t="s">
        <v>22</v>
      </c>
      <c r="I5129" s="18" t="s">
        <v>31</v>
      </c>
      <c r="J5129" s="18" t="s">
        <v>39</v>
      </c>
      <c r="K5129" s="18">
        <v>1</v>
      </c>
      <c r="L5129" s="18">
        <v>1</v>
      </c>
      <c r="M5129" s="18" t="s">
        <v>76</v>
      </c>
      <c r="N5129" s="18">
        <v>2400</v>
      </c>
      <c r="O5129" s="18">
        <v>1200</v>
      </c>
      <c r="P5129" s="43"/>
      <c r="U5129" s="7"/>
    </row>
    <row r="5130" s="1" customFormat="true" ht="35" customHeight="true" spans="1:21">
      <c r="A5130" s="17">
        <v>5127</v>
      </c>
      <c r="B5130" s="77" t="s">
        <v>4959</v>
      </c>
      <c r="C5130" s="44">
        <v>266</v>
      </c>
      <c r="D5130" s="18">
        <v>40</v>
      </c>
      <c r="E5130" s="24" t="s">
        <v>5178</v>
      </c>
      <c r="F5130" s="18" t="s">
        <v>5213</v>
      </c>
      <c r="G5130" s="18" t="s">
        <v>21</v>
      </c>
      <c r="H5130" s="18" t="s">
        <v>22</v>
      </c>
      <c r="I5130" s="18" t="s">
        <v>31</v>
      </c>
      <c r="J5130" s="18" t="s">
        <v>35</v>
      </c>
      <c r="K5130" s="18">
        <v>6</v>
      </c>
      <c r="L5130" s="18">
        <v>1</v>
      </c>
      <c r="M5130" s="18" t="s">
        <v>76</v>
      </c>
      <c r="N5130" s="18">
        <v>2400</v>
      </c>
      <c r="O5130" s="18">
        <v>1200</v>
      </c>
      <c r="P5130" s="43"/>
      <c r="U5130" s="7"/>
    </row>
    <row r="5131" s="1" customFormat="true" ht="35" customHeight="true" spans="1:21">
      <c r="A5131" s="17">
        <v>5128</v>
      </c>
      <c r="B5131" s="77" t="s">
        <v>4959</v>
      </c>
      <c r="C5131" s="44">
        <v>267</v>
      </c>
      <c r="D5131" s="18">
        <v>41</v>
      </c>
      <c r="E5131" s="24" t="s">
        <v>5178</v>
      </c>
      <c r="F5131" s="18" t="s">
        <v>5214</v>
      </c>
      <c r="G5131" s="18" t="s">
        <v>21</v>
      </c>
      <c r="H5131" s="18" t="s">
        <v>22</v>
      </c>
      <c r="I5131" s="18" t="s">
        <v>31</v>
      </c>
      <c r="J5131" s="18" t="s">
        <v>24</v>
      </c>
      <c r="K5131" s="18" t="s">
        <v>24</v>
      </c>
      <c r="L5131" s="18">
        <v>1</v>
      </c>
      <c r="M5131" s="18" t="s">
        <v>76</v>
      </c>
      <c r="N5131" s="18">
        <v>2400</v>
      </c>
      <c r="O5131" s="18">
        <v>1200</v>
      </c>
      <c r="P5131" s="43"/>
      <c r="U5131" s="7"/>
    </row>
    <row r="5132" s="1" customFormat="true" ht="35" customHeight="true" spans="1:21">
      <c r="A5132" s="17">
        <v>5129</v>
      </c>
      <c r="B5132" s="77" t="s">
        <v>4959</v>
      </c>
      <c r="C5132" s="44">
        <v>268</v>
      </c>
      <c r="D5132" s="18">
        <v>42</v>
      </c>
      <c r="E5132" s="24" t="s">
        <v>5178</v>
      </c>
      <c r="F5132" s="18" t="s">
        <v>5215</v>
      </c>
      <c r="G5132" s="18" t="s">
        <v>21</v>
      </c>
      <c r="H5132" s="18" t="s">
        <v>59</v>
      </c>
      <c r="I5132" s="18" t="s">
        <v>49</v>
      </c>
      <c r="J5132" s="18" t="s">
        <v>35</v>
      </c>
      <c r="K5132" s="18">
        <v>6</v>
      </c>
      <c r="L5132" s="18">
        <v>1</v>
      </c>
      <c r="M5132" s="18" t="s">
        <v>76</v>
      </c>
      <c r="N5132" s="18">
        <v>2400</v>
      </c>
      <c r="O5132" s="18">
        <v>1200</v>
      </c>
      <c r="P5132" s="43"/>
      <c r="U5132" s="7"/>
    </row>
    <row r="5133" s="1" customFormat="true" ht="35" customHeight="true" spans="1:16">
      <c r="A5133" s="17">
        <v>5130</v>
      </c>
      <c r="B5133" s="77" t="s">
        <v>4959</v>
      </c>
      <c r="C5133" s="44">
        <v>269</v>
      </c>
      <c r="D5133" s="18">
        <v>43</v>
      </c>
      <c r="E5133" s="24" t="s">
        <v>5178</v>
      </c>
      <c r="F5133" s="18" t="s">
        <v>5216</v>
      </c>
      <c r="G5133" s="18" t="s">
        <v>21</v>
      </c>
      <c r="H5133" s="18" t="s">
        <v>59</v>
      </c>
      <c r="I5133" s="18" t="s">
        <v>49</v>
      </c>
      <c r="J5133" s="18" t="s">
        <v>35</v>
      </c>
      <c r="K5133" s="18">
        <v>3</v>
      </c>
      <c r="L5133" s="18">
        <v>1</v>
      </c>
      <c r="M5133" s="18" t="s">
        <v>76</v>
      </c>
      <c r="N5133" s="18">
        <v>2400</v>
      </c>
      <c r="O5133" s="18">
        <v>1200</v>
      </c>
      <c r="P5133" s="43"/>
    </row>
    <row r="5134" s="1" customFormat="true" ht="35" customHeight="true" spans="1:21">
      <c r="A5134" s="17">
        <v>5131</v>
      </c>
      <c r="B5134" s="77" t="s">
        <v>4959</v>
      </c>
      <c r="C5134" s="44">
        <v>270</v>
      </c>
      <c r="D5134" s="18">
        <v>1</v>
      </c>
      <c r="E5134" s="24" t="s">
        <v>5217</v>
      </c>
      <c r="F5134" s="18" t="s">
        <v>5218</v>
      </c>
      <c r="G5134" s="18" t="s">
        <v>21</v>
      </c>
      <c r="H5134" s="18" t="s">
        <v>22</v>
      </c>
      <c r="I5134" s="18" t="s">
        <v>29</v>
      </c>
      <c r="J5134" s="18" t="s">
        <v>24</v>
      </c>
      <c r="K5134" s="18" t="s">
        <v>24</v>
      </c>
      <c r="L5134" s="18">
        <v>10</v>
      </c>
      <c r="M5134" s="18" t="s">
        <v>25</v>
      </c>
      <c r="N5134" s="18">
        <v>24000</v>
      </c>
      <c r="O5134" s="18">
        <v>12000</v>
      </c>
      <c r="P5134" s="43">
        <f ca="1">SUMIF(E:O,E5134,O:O)</f>
        <v>120000</v>
      </c>
      <c r="U5134" s="7"/>
    </row>
    <row r="5135" s="1" customFormat="true" ht="35" customHeight="true" spans="1:21">
      <c r="A5135" s="17">
        <v>5132</v>
      </c>
      <c r="B5135" s="77" t="s">
        <v>4959</v>
      </c>
      <c r="C5135" s="44">
        <v>271</v>
      </c>
      <c r="D5135" s="18">
        <v>2</v>
      </c>
      <c r="E5135" s="24" t="s">
        <v>5217</v>
      </c>
      <c r="F5135" s="18" t="s">
        <v>5219</v>
      </c>
      <c r="G5135" s="18" t="s">
        <v>21</v>
      </c>
      <c r="H5135" s="18" t="s">
        <v>22</v>
      </c>
      <c r="I5135" s="18" t="s">
        <v>54</v>
      </c>
      <c r="J5135" s="18" t="s">
        <v>24</v>
      </c>
      <c r="K5135" s="18" t="s">
        <v>24</v>
      </c>
      <c r="L5135" s="18">
        <v>9</v>
      </c>
      <c r="M5135" s="18" t="s">
        <v>25</v>
      </c>
      <c r="N5135" s="18">
        <v>21600</v>
      </c>
      <c r="O5135" s="18">
        <v>10800</v>
      </c>
      <c r="P5135" s="43"/>
      <c r="U5135" s="7"/>
    </row>
    <row r="5136" s="1" customFormat="true" ht="35" customHeight="true" spans="1:21">
      <c r="A5136" s="17">
        <v>5133</v>
      </c>
      <c r="B5136" s="77" t="s">
        <v>4959</v>
      </c>
      <c r="C5136" s="44">
        <v>272</v>
      </c>
      <c r="D5136" s="18">
        <v>3</v>
      </c>
      <c r="E5136" s="24" t="s">
        <v>5217</v>
      </c>
      <c r="F5136" s="18" t="s">
        <v>5220</v>
      </c>
      <c r="G5136" s="18" t="s">
        <v>21</v>
      </c>
      <c r="H5136" s="18" t="s">
        <v>22</v>
      </c>
      <c r="I5136" s="18" t="s">
        <v>31</v>
      </c>
      <c r="J5136" s="18" t="s">
        <v>35</v>
      </c>
      <c r="K5136" s="18">
        <v>1</v>
      </c>
      <c r="L5136" s="18">
        <v>9</v>
      </c>
      <c r="M5136" s="18" t="s">
        <v>25</v>
      </c>
      <c r="N5136" s="18">
        <v>21600</v>
      </c>
      <c r="O5136" s="18">
        <v>10800</v>
      </c>
      <c r="P5136" s="43"/>
      <c r="U5136" s="7"/>
    </row>
    <row r="5137" s="1" customFormat="true" ht="35" customHeight="true" spans="1:21">
      <c r="A5137" s="17">
        <v>5134</v>
      </c>
      <c r="B5137" s="77" t="s">
        <v>4959</v>
      </c>
      <c r="C5137" s="44">
        <v>273</v>
      </c>
      <c r="D5137" s="18">
        <v>4</v>
      </c>
      <c r="E5137" s="24" t="s">
        <v>5217</v>
      </c>
      <c r="F5137" s="18" t="s">
        <v>5221</v>
      </c>
      <c r="G5137" s="18" t="s">
        <v>21</v>
      </c>
      <c r="H5137" s="18" t="s">
        <v>59</v>
      </c>
      <c r="I5137" s="18" t="s">
        <v>49</v>
      </c>
      <c r="J5137" s="18" t="s">
        <v>39</v>
      </c>
      <c r="K5137" s="18">
        <v>1</v>
      </c>
      <c r="L5137" s="18">
        <v>7</v>
      </c>
      <c r="M5137" s="18" t="s">
        <v>25</v>
      </c>
      <c r="N5137" s="18">
        <v>16800</v>
      </c>
      <c r="O5137" s="18">
        <v>8400</v>
      </c>
      <c r="P5137" s="43"/>
      <c r="U5137" s="7"/>
    </row>
    <row r="5138" s="1" customFormat="true" ht="35" customHeight="true" spans="1:21">
      <c r="A5138" s="17">
        <v>5135</v>
      </c>
      <c r="B5138" s="77" t="s">
        <v>4959</v>
      </c>
      <c r="C5138" s="44">
        <v>274</v>
      </c>
      <c r="D5138" s="18">
        <v>5</v>
      </c>
      <c r="E5138" s="24" t="s">
        <v>5217</v>
      </c>
      <c r="F5138" s="18" t="s">
        <v>5222</v>
      </c>
      <c r="G5138" s="18" t="s">
        <v>21</v>
      </c>
      <c r="H5138" s="18" t="s">
        <v>59</v>
      </c>
      <c r="I5138" s="18" t="s">
        <v>49</v>
      </c>
      <c r="J5138" s="18" t="s">
        <v>32</v>
      </c>
      <c r="K5138" s="18">
        <v>2</v>
      </c>
      <c r="L5138" s="18">
        <v>6</v>
      </c>
      <c r="M5138" s="18" t="s">
        <v>25</v>
      </c>
      <c r="N5138" s="18">
        <v>14400</v>
      </c>
      <c r="O5138" s="18">
        <v>7200</v>
      </c>
      <c r="P5138" s="43"/>
      <c r="U5138" s="7"/>
    </row>
    <row r="5139" s="1" customFormat="true" ht="35" customHeight="true" spans="1:21">
      <c r="A5139" s="17">
        <v>5136</v>
      </c>
      <c r="B5139" s="77" t="s">
        <v>4959</v>
      </c>
      <c r="C5139" s="44">
        <v>275</v>
      </c>
      <c r="D5139" s="18">
        <v>6</v>
      </c>
      <c r="E5139" s="24" t="s">
        <v>5217</v>
      </c>
      <c r="F5139" s="18" t="s">
        <v>5223</v>
      </c>
      <c r="G5139" s="18" t="s">
        <v>21</v>
      </c>
      <c r="H5139" s="18" t="s">
        <v>59</v>
      </c>
      <c r="I5139" s="18" t="s">
        <v>49</v>
      </c>
      <c r="J5139" s="18" t="s">
        <v>39</v>
      </c>
      <c r="K5139" s="18">
        <v>3</v>
      </c>
      <c r="L5139" s="18">
        <v>8</v>
      </c>
      <c r="M5139" s="18" t="s">
        <v>25</v>
      </c>
      <c r="N5139" s="18">
        <v>19200</v>
      </c>
      <c r="O5139" s="18">
        <v>9600</v>
      </c>
      <c r="P5139" s="43"/>
      <c r="U5139" s="7"/>
    </row>
    <row r="5140" s="1" customFormat="true" ht="35" customHeight="true" spans="1:21">
      <c r="A5140" s="17">
        <v>5137</v>
      </c>
      <c r="B5140" s="77" t="s">
        <v>4959</v>
      </c>
      <c r="C5140" s="44">
        <v>276</v>
      </c>
      <c r="D5140" s="18">
        <v>7</v>
      </c>
      <c r="E5140" s="24" t="s">
        <v>5217</v>
      </c>
      <c r="F5140" s="18" t="s">
        <v>5224</v>
      </c>
      <c r="G5140" s="18" t="s">
        <v>21</v>
      </c>
      <c r="H5140" s="18" t="s">
        <v>59</v>
      </c>
      <c r="I5140" s="18" t="s">
        <v>49</v>
      </c>
      <c r="J5140" s="18" t="s">
        <v>35</v>
      </c>
      <c r="K5140" s="18">
        <v>6</v>
      </c>
      <c r="L5140" s="18">
        <v>8</v>
      </c>
      <c r="M5140" s="18" t="s">
        <v>25</v>
      </c>
      <c r="N5140" s="18">
        <v>19200</v>
      </c>
      <c r="O5140" s="18">
        <v>9600</v>
      </c>
      <c r="P5140" s="43"/>
      <c r="U5140" s="7"/>
    </row>
    <row r="5141" s="1" customFormat="true" ht="35" customHeight="true" spans="1:21">
      <c r="A5141" s="17">
        <v>5138</v>
      </c>
      <c r="B5141" s="77" t="s">
        <v>4959</v>
      </c>
      <c r="C5141" s="44">
        <v>277</v>
      </c>
      <c r="D5141" s="18">
        <v>8</v>
      </c>
      <c r="E5141" s="24" t="s">
        <v>5217</v>
      </c>
      <c r="F5141" s="18" t="s">
        <v>5225</v>
      </c>
      <c r="G5141" s="18" t="s">
        <v>21</v>
      </c>
      <c r="H5141" s="18" t="s">
        <v>22</v>
      </c>
      <c r="I5141" s="18" t="s">
        <v>31</v>
      </c>
      <c r="J5141" s="18" t="s">
        <v>32</v>
      </c>
      <c r="K5141" s="18">
        <v>1</v>
      </c>
      <c r="L5141" s="18">
        <v>5</v>
      </c>
      <c r="M5141" s="18" t="s">
        <v>25</v>
      </c>
      <c r="N5141" s="18">
        <v>12000</v>
      </c>
      <c r="O5141" s="18">
        <v>6000</v>
      </c>
      <c r="P5141" s="43"/>
      <c r="U5141" s="7"/>
    </row>
    <row r="5142" s="1" customFormat="true" ht="35" customHeight="true" spans="1:21">
      <c r="A5142" s="17">
        <v>5139</v>
      </c>
      <c r="B5142" s="77" t="s">
        <v>4959</v>
      </c>
      <c r="C5142" s="44">
        <v>278</v>
      </c>
      <c r="D5142" s="18">
        <v>9</v>
      </c>
      <c r="E5142" s="24" t="s">
        <v>5217</v>
      </c>
      <c r="F5142" s="18" t="s">
        <v>5226</v>
      </c>
      <c r="G5142" s="18" t="s">
        <v>21</v>
      </c>
      <c r="H5142" s="18" t="s">
        <v>22</v>
      </c>
      <c r="I5142" s="18" t="s">
        <v>31</v>
      </c>
      <c r="J5142" s="18" t="s">
        <v>39</v>
      </c>
      <c r="K5142" s="18">
        <v>1</v>
      </c>
      <c r="L5142" s="18">
        <v>6</v>
      </c>
      <c r="M5142" s="18" t="s">
        <v>25</v>
      </c>
      <c r="N5142" s="18">
        <v>14400</v>
      </c>
      <c r="O5142" s="18">
        <v>7200</v>
      </c>
      <c r="P5142" s="43"/>
      <c r="U5142" s="7"/>
    </row>
    <row r="5143" s="1" customFormat="true" ht="35" customHeight="true" spans="1:21">
      <c r="A5143" s="17">
        <v>5140</v>
      </c>
      <c r="B5143" s="77" t="s">
        <v>4959</v>
      </c>
      <c r="C5143" s="44">
        <v>279</v>
      </c>
      <c r="D5143" s="18">
        <v>10</v>
      </c>
      <c r="E5143" s="24" t="s">
        <v>5217</v>
      </c>
      <c r="F5143" s="18" t="s">
        <v>5227</v>
      </c>
      <c r="G5143" s="18" t="s">
        <v>21</v>
      </c>
      <c r="H5143" s="18" t="s">
        <v>59</v>
      </c>
      <c r="I5143" s="18" t="s">
        <v>49</v>
      </c>
      <c r="J5143" s="18" t="s">
        <v>35</v>
      </c>
      <c r="K5143" s="18">
        <v>5</v>
      </c>
      <c r="L5143" s="18">
        <v>5</v>
      </c>
      <c r="M5143" s="18" t="s">
        <v>25</v>
      </c>
      <c r="N5143" s="18">
        <v>12000</v>
      </c>
      <c r="O5143" s="18">
        <v>6000</v>
      </c>
      <c r="P5143" s="43"/>
      <c r="U5143" s="7"/>
    </row>
    <row r="5144" s="1" customFormat="true" ht="35" customHeight="true" spans="1:21">
      <c r="A5144" s="17">
        <v>5141</v>
      </c>
      <c r="B5144" s="77" t="s">
        <v>4959</v>
      </c>
      <c r="C5144" s="44">
        <v>280</v>
      </c>
      <c r="D5144" s="18">
        <v>11</v>
      </c>
      <c r="E5144" s="24" t="s">
        <v>5217</v>
      </c>
      <c r="F5144" s="18" t="s">
        <v>5228</v>
      </c>
      <c r="G5144" s="18" t="s">
        <v>21</v>
      </c>
      <c r="H5144" s="18" t="s">
        <v>59</v>
      </c>
      <c r="I5144" s="18" t="s">
        <v>49</v>
      </c>
      <c r="J5144" s="18" t="s">
        <v>35</v>
      </c>
      <c r="K5144" s="18">
        <v>1</v>
      </c>
      <c r="L5144" s="18">
        <v>5</v>
      </c>
      <c r="M5144" s="18" t="s">
        <v>25</v>
      </c>
      <c r="N5144" s="18">
        <v>12000</v>
      </c>
      <c r="O5144" s="18">
        <v>6000</v>
      </c>
      <c r="P5144" s="43"/>
      <c r="U5144" s="7"/>
    </row>
    <row r="5145" s="1" customFormat="true" ht="35" customHeight="true" spans="1:21">
      <c r="A5145" s="17">
        <v>5142</v>
      </c>
      <c r="B5145" s="77" t="s">
        <v>4959</v>
      </c>
      <c r="C5145" s="44">
        <v>281</v>
      </c>
      <c r="D5145" s="18">
        <v>12</v>
      </c>
      <c r="E5145" s="24" t="s">
        <v>5217</v>
      </c>
      <c r="F5145" s="18" t="s">
        <v>5229</v>
      </c>
      <c r="G5145" s="18" t="s">
        <v>21</v>
      </c>
      <c r="H5145" s="18" t="s">
        <v>59</v>
      </c>
      <c r="I5145" s="18" t="s">
        <v>49</v>
      </c>
      <c r="J5145" s="18" t="s">
        <v>32</v>
      </c>
      <c r="K5145" s="18">
        <v>1</v>
      </c>
      <c r="L5145" s="18">
        <v>4</v>
      </c>
      <c r="M5145" s="18" t="s">
        <v>25</v>
      </c>
      <c r="N5145" s="18">
        <v>9600</v>
      </c>
      <c r="O5145" s="18">
        <v>4800</v>
      </c>
      <c r="P5145" s="43"/>
      <c r="U5145" s="7"/>
    </row>
    <row r="5146" s="1" customFormat="true" ht="35" customHeight="true" spans="1:21">
      <c r="A5146" s="17">
        <v>5143</v>
      </c>
      <c r="B5146" s="77" t="s">
        <v>4959</v>
      </c>
      <c r="C5146" s="44">
        <v>282</v>
      </c>
      <c r="D5146" s="18">
        <v>13</v>
      </c>
      <c r="E5146" s="24" t="s">
        <v>5217</v>
      </c>
      <c r="F5146" s="18" t="s">
        <v>5230</v>
      </c>
      <c r="G5146" s="18" t="s">
        <v>21</v>
      </c>
      <c r="H5146" s="18" t="s">
        <v>59</v>
      </c>
      <c r="I5146" s="18" t="s">
        <v>49</v>
      </c>
      <c r="J5146" s="18" t="s">
        <v>35</v>
      </c>
      <c r="K5146" s="18">
        <v>3</v>
      </c>
      <c r="L5146" s="18">
        <v>3</v>
      </c>
      <c r="M5146" s="18" t="s">
        <v>25</v>
      </c>
      <c r="N5146" s="18">
        <v>7200</v>
      </c>
      <c r="O5146" s="18">
        <v>3600</v>
      </c>
      <c r="P5146" s="43"/>
      <c r="U5146" s="7"/>
    </row>
    <row r="5147" s="1" customFormat="true" ht="35" customHeight="true" spans="1:21">
      <c r="A5147" s="17">
        <v>5144</v>
      </c>
      <c r="B5147" s="77" t="s">
        <v>4959</v>
      </c>
      <c r="C5147" s="44">
        <v>283</v>
      </c>
      <c r="D5147" s="18">
        <v>14</v>
      </c>
      <c r="E5147" s="24" t="s">
        <v>5217</v>
      </c>
      <c r="F5147" s="18" t="s">
        <v>5231</v>
      </c>
      <c r="G5147" s="18" t="s">
        <v>21</v>
      </c>
      <c r="H5147" s="18" t="s">
        <v>59</v>
      </c>
      <c r="I5147" s="18" t="s">
        <v>49</v>
      </c>
      <c r="J5147" s="18" t="s">
        <v>39</v>
      </c>
      <c r="K5147" s="18">
        <v>2</v>
      </c>
      <c r="L5147" s="18">
        <v>3</v>
      </c>
      <c r="M5147" s="18" t="s">
        <v>25</v>
      </c>
      <c r="N5147" s="18">
        <v>7200</v>
      </c>
      <c r="O5147" s="18">
        <v>3600</v>
      </c>
      <c r="P5147" s="43"/>
      <c r="U5147" s="7"/>
    </row>
    <row r="5148" s="1" customFormat="true" ht="35" customHeight="true" spans="1:21">
      <c r="A5148" s="17">
        <v>5145</v>
      </c>
      <c r="B5148" s="77" t="s">
        <v>4959</v>
      </c>
      <c r="C5148" s="44">
        <v>284</v>
      </c>
      <c r="D5148" s="18">
        <v>15</v>
      </c>
      <c r="E5148" s="24" t="s">
        <v>5217</v>
      </c>
      <c r="F5148" s="18" t="s">
        <v>5232</v>
      </c>
      <c r="G5148" s="18" t="s">
        <v>21</v>
      </c>
      <c r="H5148" s="18" t="s">
        <v>59</v>
      </c>
      <c r="I5148" s="18" t="s">
        <v>49</v>
      </c>
      <c r="J5148" s="18" t="s">
        <v>35</v>
      </c>
      <c r="K5148" s="18">
        <v>4</v>
      </c>
      <c r="L5148" s="18">
        <v>2</v>
      </c>
      <c r="M5148" s="18" t="s">
        <v>25</v>
      </c>
      <c r="N5148" s="18">
        <v>4800</v>
      </c>
      <c r="O5148" s="18">
        <v>2400</v>
      </c>
      <c r="P5148" s="43"/>
      <c r="U5148" s="7"/>
    </row>
    <row r="5149" s="1" customFormat="true" ht="35" customHeight="true" spans="1:21">
      <c r="A5149" s="17">
        <v>5146</v>
      </c>
      <c r="B5149" s="77" t="s">
        <v>4959</v>
      </c>
      <c r="C5149" s="44">
        <v>285</v>
      </c>
      <c r="D5149" s="18">
        <v>16</v>
      </c>
      <c r="E5149" s="24" t="s">
        <v>5217</v>
      </c>
      <c r="F5149" s="18" t="s">
        <v>5233</v>
      </c>
      <c r="G5149" s="18" t="s">
        <v>21</v>
      </c>
      <c r="H5149" s="18" t="s">
        <v>22</v>
      </c>
      <c r="I5149" s="18" t="s">
        <v>31</v>
      </c>
      <c r="J5149" s="18" t="s">
        <v>35</v>
      </c>
      <c r="K5149" s="18">
        <v>5</v>
      </c>
      <c r="L5149" s="18">
        <v>7</v>
      </c>
      <c r="M5149" s="18" t="s">
        <v>76</v>
      </c>
      <c r="N5149" s="18">
        <v>16800</v>
      </c>
      <c r="O5149" s="18">
        <v>8400</v>
      </c>
      <c r="P5149" s="43"/>
      <c r="U5149" s="7"/>
    </row>
    <row r="5150" s="1" customFormat="true" ht="35" customHeight="true" spans="1:21">
      <c r="A5150" s="17">
        <v>5147</v>
      </c>
      <c r="B5150" s="77" t="s">
        <v>4959</v>
      </c>
      <c r="C5150" s="44">
        <v>286</v>
      </c>
      <c r="D5150" s="18">
        <v>17</v>
      </c>
      <c r="E5150" s="24" t="s">
        <v>5217</v>
      </c>
      <c r="F5150" s="18" t="s">
        <v>5234</v>
      </c>
      <c r="G5150" s="18" t="s">
        <v>21</v>
      </c>
      <c r="H5150" s="18" t="s">
        <v>22</v>
      </c>
      <c r="I5150" s="18" t="s">
        <v>23</v>
      </c>
      <c r="J5150" s="18" t="s">
        <v>24</v>
      </c>
      <c r="K5150" s="18" t="s">
        <v>24</v>
      </c>
      <c r="L5150" s="18">
        <v>1</v>
      </c>
      <c r="M5150" s="18" t="s">
        <v>76</v>
      </c>
      <c r="N5150" s="18">
        <v>2400</v>
      </c>
      <c r="O5150" s="18">
        <v>1200</v>
      </c>
      <c r="P5150" s="43"/>
      <c r="U5150" s="7"/>
    </row>
    <row r="5151" s="1" customFormat="true" ht="35" customHeight="true" spans="1:21">
      <c r="A5151" s="17">
        <v>5148</v>
      </c>
      <c r="B5151" s="77" t="s">
        <v>4959</v>
      </c>
      <c r="C5151" s="44">
        <v>287</v>
      </c>
      <c r="D5151" s="18">
        <v>18</v>
      </c>
      <c r="E5151" s="24" t="s">
        <v>5217</v>
      </c>
      <c r="F5151" s="18" t="s">
        <v>5235</v>
      </c>
      <c r="G5151" s="18" t="s">
        <v>21</v>
      </c>
      <c r="H5151" s="18" t="s">
        <v>22</v>
      </c>
      <c r="I5151" s="18" t="s">
        <v>31</v>
      </c>
      <c r="J5151" s="18" t="s">
        <v>39</v>
      </c>
      <c r="K5151" s="18">
        <v>3</v>
      </c>
      <c r="L5151" s="18">
        <v>1</v>
      </c>
      <c r="M5151" s="18" t="s">
        <v>76</v>
      </c>
      <c r="N5151" s="18">
        <v>2400</v>
      </c>
      <c r="O5151" s="18">
        <v>1200</v>
      </c>
      <c r="P5151" s="43"/>
      <c r="U5151" s="7"/>
    </row>
    <row r="5152" s="1" customFormat="true" ht="35" customHeight="true" spans="1:16">
      <c r="A5152" s="17">
        <v>5149</v>
      </c>
      <c r="B5152" s="77" t="s">
        <v>4959</v>
      </c>
      <c r="C5152" s="44">
        <v>288</v>
      </c>
      <c r="D5152" s="18">
        <v>19</v>
      </c>
      <c r="E5152" s="24" t="s">
        <v>5217</v>
      </c>
      <c r="F5152" s="18" t="s">
        <v>5236</v>
      </c>
      <c r="G5152" s="18" t="s">
        <v>21</v>
      </c>
      <c r="H5152" s="18" t="s">
        <v>59</v>
      </c>
      <c r="I5152" s="18" t="s">
        <v>49</v>
      </c>
      <c r="J5152" s="18" t="s">
        <v>35</v>
      </c>
      <c r="K5152" s="18">
        <v>2</v>
      </c>
      <c r="L5152" s="18">
        <v>1</v>
      </c>
      <c r="M5152" s="18" t="s">
        <v>76</v>
      </c>
      <c r="N5152" s="18">
        <v>2400</v>
      </c>
      <c r="O5152" s="18">
        <v>1200</v>
      </c>
      <c r="P5152" s="43"/>
    </row>
    <row r="5153" s="1" customFormat="true" ht="35" customHeight="true" spans="1:21">
      <c r="A5153" s="17">
        <v>5150</v>
      </c>
      <c r="B5153" s="77" t="s">
        <v>4959</v>
      </c>
      <c r="C5153" s="44">
        <v>289</v>
      </c>
      <c r="D5153" s="18">
        <v>1</v>
      </c>
      <c r="E5153" s="24" t="s">
        <v>5237</v>
      </c>
      <c r="F5153" s="18" t="s">
        <v>5238</v>
      </c>
      <c r="G5153" s="18" t="s">
        <v>63</v>
      </c>
      <c r="H5153" s="18" t="s">
        <v>22</v>
      </c>
      <c r="I5153" s="18" t="s">
        <v>29</v>
      </c>
      <c r="J5153" s="18" t="s">
        <v>24</v>
      </c>
      <c r="K5153" s="18" t="s">
        <v>24</v>
      </c>
      <c r="L5153" s="18">
        <v>7</v>
      </c>
      <c r="M5153" s="18" t="s">
        <v>25</v>
      </c>
      <c r="N5153" s="18">
        <v>16800</v>
      </c>
      <c r="O5153" s="18">
        <v>8400</v>
      </c>
      <c r="P5153" s="43">
        <f ca="1">SUMIF(E:O,E5153,O:O)</f>
        <v>118800</v>
      </c>
      <c r="U5153" s="7"/>
    </row>
    <row r="5154" s="1" customFormat="true" ht="35" customHeight="true" spans="1:21">
      <c r="A5154" s="17">
        <v>5151</v>
      </c>
      <c r="B5154" s="77" t="s">
        <v>4959</v>
      </c>
      <c r="C5154" s="44">
        <v>290</v>
      </c>
      <c r="D5154" s="18">
        <v>2</v>
      </c>
      <c r="E5154" s="24" t="s">
        <v>5237</v>
      </c>
      <c r="F5154" s="18" t="s">
        <v>5239</v>
      </c>
      <c r="G5154" s="18" t="s">
        <v>21</v>
      </c>
      <c r="H5154" s="18" t="s">
        <v>22</v>
      </c>
      <c r="I5154" s="18" t="s">
        <v>54</v>
      </c>
      <c r="J5154" s="18" t="s">
        <v>24</v>
      </c>
      <c r="K5154" s="18" t="s">
        <v>24</v>
      </c>
      <c r="L5154" s="18">
        <v>7</v>
      </c>
      <c r="M5154" s="18" t="s">
        <v>25</v>
      </c>
      <c r="N5154" s="18">
        <v>16800</v>
      </c>
      <c r="O5154" s="18">
        <v>8400</v>
      </c>
      <c r="P5154" s="43"/>
      <c r="U5154" s="7"/>
    </row>
    <row r="5155" s="1" customFormat="true" ht="35" customHeight="true" spans="1:21">
      <c r="A5155" s="17">
        <v>5152</v>
      </c>
      <c r="B5155" s="77" t="s">
        <v>4959</v>
      </c>
      <c r="C5155" s="44">
        <v>291</v>
      </c>
      <c r="D5155" s="18">
        <v>3</v>
      </c>
      <c r="E5155" s="24" t="s">
        <v>5237</v>
      </c>
      <c r="F5155" s="18" t="s">
        <v>5240</v>
      </c>
      <c r="G5155" s="18" t="s">
        <v>21</v>
      </c>
      <c r="H5155" s="18" t="s">
        <v>89</v>
      </c>
      <c r="I5155" s="18" t="s">
        <v>49</v>
      </c>
      <c r="J5155" s="18" t="s">
        <v>35</v>
      </c>
      <c r="K5155" s="18">
        <v>6</v>
      </c>
      <c r="L5155" s="18">
        <v>7</v>
      </c>
      <c r="M5155" s="18" t="s">
        <v>25</v>
      </c>
      <c r="N5155" s="18">
        <v>16800</v>
      </c>
      <c r="O5155" s="18">
        <v>8400</v>
      </c>
      <c r="P5155" s="43"/>
      <c r="U5155" s="7"/>
    </row>
    <row r="5156" s="1" customFormat="true" ht="35" customHeight="true" spans="1:21">
      <c r="A5156" s="17">
        <v>5153</v>
      </c>
      <c r="B5156" s="77" t="s">
        <v>4959</v>
      </c>
      <c r="C5156" s="44">
        <v>292</v>
      </c>
      <c r="D5156" s="18">
        <v>4</v>
      </c>
      <c r="E5156" s="24" t="s">
        <v>5237</v>
      </c>
      <c r="F5156" s="18" t="s">
        <v>5030</v>
      </c>
      <c r="G5156" s="18" t="s">
        <v>21</v>
      </c>
      <c r="H5156" s="18" t="s">
        <v>89</v>
      </c>
      <c r="I5156" s="18" t="s">
        <v>49</v>
      </c>
      <c r="J5156" s="18" t="s">
        <v>35</v>
      </c>
      <c r="K5156" s="18">
        <v>4</v>
      </c>
      <c r="L5156" s="18">
        <v>7</v>
      </c>
      <c r="M5156" s="18" t="s">
        <v>25</v>
      </c>
      <c r="N5156" s="18">
        <v>16800</v>
      </c>
      <c r="O5156" s="18">
        <v>8400</v>
      </c>
      <c r="P5156" s="43"/>
      <c r="U5156" s="7"/>
    </row>
    <row r="5157" s="1" customFormat="true" ht="35" customHeight="true" spans="1:21">
      <c r="A5157" s="17">
        <v>5154</v>
      </c>
      <c r="B5157" s="77" t="s">
        <v>4959</v>
      </c>
      <c r="C5157" s="44">
        <v>293</v>
      </c>
      <c r="D5157" s="18">
        <v>5</v>
      </c>
      <c r="E5157" s="24" t="s">
        <v>5237</v>
      </c>
      <c r="F5157" s="18" t="s">
        <v>5241</v>
      </c>
      <c r="G5157" s="18" t="s">
        <v>21</v>
      </c>
      <c r="H5157" s="18" t="s">
        <v>22</v>
      </c>
      <c r="I5157" s="18" t="s">
        <v>31</v>
      </c>
      <c r="J5157" s="18" t="s">
        <v>32</v>
      </c>
      <c r="K5157" s="18">
        <v>2</v>
      </c>
      <c r="L5157" s="18">
        <v>7</v>
      </c>
      <c r="M5157" s="18" t="s">
        <v>25</v>
      </c>
      <c r="N5157" s="18">
        <v>16800</v>
      </c>
      <c r="O5157" s="18">
        <v>8400</v>
      </c>
      <c r="P5157" s="43"/>
      <c r="U5157" s="7"/>
    </row>
    <row r="5158" s="1" customFormat="true" ht="35" customHeight="true" spans="1:21">
      <c r="A5158" s="17">
        <v>5155</v>
      </c>
      <c r="B5158" s="77" t="s">
        <v>4959</v>
      </c>
      <c r="C5158" s="44">
        <v>294</v>
      </c>
      <c r="D5158" s="18">
        <v>6</v>
      </c>
      <c r="E5158" s="24" t="s">
        <v>5237</v>
      </c>
      <c r="F5158" s="18" t="s">
        <v>5242</v>
      </c>
      <c r="G5158" s="18" t="s">
        <v>21</v>
      </c>
      <c r="H5158" s="18" t="s">
        <v>89</v>
      </c>
      <c r="I5158" s="18" t="s">
        <v>49</v>
      </c>
      <c r="J5158" s="18" t="s">
        <v>39</v>
      </c>
      <c r="K5158" s="18">
        <v>1</v>
      </c>
      <c r="L5158" s="18">
        <v>5</v>
      </c>
      <c r="M5158" s="18" t="s">
        <v>25</v>
      </c>
      <c r="N5158" s="18">
        <v>12000</v>
      </c>
      <c r="O5158" s="18">
        <v>6000</v>
      </c>
      <c r="P5158" s="43"/>
      <c r="U5158" s="7"/>
    </row>
    <row r="5159" s="1" customFormat="true" ht="35" customHeight="true" spans="1:21">
      <c r="A5159" s="17">
        <v>5156</v>
      </c>
      <c r="B5159" s="77" t="s">
        <v>4959</v>
      </c>
      <c r="C5159" s="44">
        <v>295</v>
      </c>
      <c r="D5159" s="18">
        <v>7</v>
      </c>
      <c r="E5159" s="24" t="s">
        <v>5237</v>
      </c>
      <c r="F5159" s="18" t="s">
        <v>5243</v>
      </c>
      <c r="G5159" s="18" t="s">
        <v>21</v>
      </c>
      <c r="H5159" s="18" t="s">
        <v>89</v>
      </c>
      <c r="I5159" s="18" t="s">
        <v>49</v>
      </c>
      <c r="J5159" s="18" t="s">
        <v>35</v>
      </c>
      <c r="K5159" s="18">
        <v>5</v>
      </c>
      <c r="L5159" s="18">
        <v>5</v>
      </c>
      <c r="M5159" s="18" t="s">
        <v>25</v>
      </c>
      <c r="N5159" s="18">
        <v>12000</v>
      </c>
      <c r="O5159" s="18">
        <v>6000</v>
      </c>
      <c r="P5159" s="43"/>
      <c r="U5159" s="7"/>
    </row>
    <row r="5160" s="1" customFormat="true" ht="35" customHeight="true" spans="1:21">
      <c r="A5160" s="17">
        <v>5157</v>
      </c>
      <c r="B5160" s="77" t="s">
        <v>4959</v>
      </c>
      <c r="C5160" s="44">
        <v>296</v>
      </c>
      <c r="D5160" s="18">
        <v>8</v>
      </c>
      <c r="E5160" s="24" t="s">
        <v>5237</v>
      </c>
      <c r="F5160" s="18" t="s">
        <v>5244</v>
      </c>
      <c r="G5160" s="18" t="s">
        <v>21</v>
      </c>
      <c r="H5160" s="18" t="s">
        <v>89</v>
      </c>
      <c r="I5160" s="18" t="s">
        <v>49</v>
      </c>
      <c r="J5160" s="18" t="s">
        <v>32</v>
      </c>
      <c r="K5160" s="18">
        <v>3</v>
      </c>
      <c r="L5160" s="18">
        <v>5</v>
      </c>
      <c r="M5160" s="18" t="s">
        <v>25</v>
      </c>
      <c r="N5160" s="18">
        <v>12000</v>
      </c>
      <c r="O5160" s="18">
        <v>6000</v>
      </c>
      <c r="P5160" s="43"/>
      <c r="U5160" s="7"/>
    </row>
    <row r="5161" s="1" customFormat="true" ht="35" customHeight="true" spans="1:21">
      <c r="A5161" s="17">
        <v>5158</v>
      </c>
      <c r="B5161" s="77" t="s">
        <v>4959</v>
      </c>
      <c r="C5161" s="44">
        <v>297</v>
      </c>
      <c r="D5161" s="18">
        <v>9</v>
      </c>
      <c r="E5161" s="24" t="s">
        <v>5237</v>
      </c>
      <c r="F5161" s="18" t="s">
        <v>5245</v>
      </c>
      <c r="G5161" s="18" t="s">
        <v>21</v>
      </c>
      <c r="H5161" s="18" t="s">
        <v>22</v>
      </c>
      <c r="I5161" s="18" t="s">
        <v>64</v>
      </c>
      <c r="J5161" s="18" t="s">
        <v>24</v>
      </c>
      <c r="K5161" s="18" t="s">
        <v>24</v>
      </c>
      <c r="L5161" s="18">
        <v>5</v>
      </c>
      <c r="M5161" s="18" t="s">
        <v>25</v>
      </c>
      <c r="N5161" s="18">
        <v>12000</v>
      </c>
      <c r="O5161" s="18">
        <v>6000</v>
      </c>
      <c r="P5161" s="43"/>
      <c r="U5161" s="7"/>
    </row>
    <row r="5162" s="1" customFormat="true" ht="35" customHeight="true" spans="1:21">
      <c r="A5162" s="17">
        <v>5159</v>
      </c>
      <c r="B5162" s="77" t="s">
        <v>4959</v>
      </c>
      <c r="C5162" s="44">
        <v>298</v>
      </c>
      <c r="D5162" s="18">
        <v>10</v>
      </c>
      <c r="E5162" s="24" t="s">
        <v>5237</v>
      </c>
      <c r="F5162" s="18" t="s">
        <v>5246</v>
      </c>
      <c r="G5162" s="18" t="s">
        <v>21</v>
      </c>
      <c r="H5162" s="18" t="s">
        <v>89</v>
      </c>
      <c r="I5162" s="18" t="s">
        <v>49</v>
      </c>
      <c r="J5162" s="18" t="s">
        <v>35</v>
      </c>
      <c r="K5162" s="18">
        <v>2</v>
      </c>
      <c r="L5162" s="18">
        <v>5</v>
      </c>
      <c r="M5162" s="18" t="s">
        <v>25</v>
      </c>
      <c r="N5162" s="18">
        <v>12000</v>
      </c>
      <c r="O5162" s="18">
        <v>6000</v>
      </c>
      <c r="P5162" s="43"/>
      <c r="U5162" s="7"/>
    </row>
    <row r="5163" s="1" customFormat="true" ht="35" customHeight="true" spans="1:21">
      <c r="A5163" s="17">
        <v>5160</v>
      </c>
      <c r="B5163" s="77" t="s">
        <v>4959</v>
      </c>
      <c r="C5163" s="44">
        <v>299</v>
      </c>
      <c r="D5163" s="18">
        <v>11</v>
      </c>
      <c r="E5163" s="24" t="s">
        <v>5237</v>
      </c>
      <c r="F5163" s="18" t="s">
        <v>5247</v>
      </c>
      <c r="G5163" s="18" t="s">
        <v>21</v>
      </c>
      <c r="H5163" s="18" t="s">
        <v>89</v>
      </c>
      <c r="I5163" s="18" t="s">
        <v>49</v>
      </c>
      <c r="J5163" s="18" t="s">
        <v>35</v>
      </c>
      <c r="K5163" s="18">
        <v>3</v>
      </c>
      <c r="L5163" s="18">
        <v>5</v>
      </c>
      <c r="M5163" s="18" t="s">
        <v>25</v>
      </c>
      <c r="N5163" s="18">
        <v>12000</v>
      </c>
      <c r="O5163" s="18">
        <v>6000</v>
      </c>
      <c r="P5163" s="43"/>
      <c r="U5163" s="7"/>
    </row>
    <row r="5164" s="1" customFormat="true" ht="35" customHeight="true" spans="1:21">
      <c r="A5164" s="17">
        <v>5161</v>
      </c>
      <c r="B5164" s="77" t="s">
        <v>4959</v>
      </c>
      <c r="C5164" s="44">
        <v>300</v>
      </c>
      <c r="D5164" s="18">
        <v>12</v>
      </c>
      <c r="E5164" s="24" t="s">
        <v>5237</v>
      </c>
      <c r="F5164" s="18" t="s">
        <v>5248</v>
      </c>
      <c r="G5164" s="18" t="s">
        <v>63</v>
      </c>
      <c r="H5164" s="18" t="s">
        <v>22</v>
      </c>
      <c r="I5164" s="18" t="s">
        <v>459</v>
      </c>
      <c r="J5164" s="18" t="s">
        <v>24</v>
      </c>
      <c r="K5164" s="18" t="s">
        <v>24</v>
      </c>
      <c r="L5164" s="18">
        <v>6</v>
      </c>
      <c r="M5164" s="18" t="s">
        <v>25</v>
      </c>
      <c r="N5164" s="18">
        <v>14400</v>
      </c>
      <c r="O5164" s="18">
        <v>7200</v>
      </c>
      <c r="P5164" s="43"/>
      <c r="U5164" s="7"/>
    </row>
    <row r="5165" s="1" customFormat="true" ht="35" customHeight="true" spans="1:21">
      <c r="A5165" s="17">
        <v>5162</v>
      </c>
      <c r="B5165" s="77" t="s">
        <v>4959</v>
      </c>
      <c r="C5165" s="44">
        <v>301</v>
      </c>
      <c r="D5165" s="18">
        <v>13</v>
      </c>
      <c r="E5165" s="24" t="s">
        <v>5237</v>
      </c>
      <c r="F5165" s="18" t="s">
        <v>5249</v>
      </c>
      <c r="G5165" s="18" t="s">
        <v>21</v>
      </c>
      <c r="H5165" s="18" t="s">
        <v>22</v>
      </c>
      <c r="I5165" s="18" t="s">
        <v>146</v>
      </c>
      <c r="J5165" s="18" t="s">
        <v>24</v>
      </c>
      <c r="K5165" s="18" t="s">
        <v>24</v>
      </c>
      <c r="L5165" s="18">
        <v>5</v>
      </c>
      <c r="M5165" s="18" t="s">
        <v>25</v>
      </c>
      <c r="N5165" s="18">
        <v>12000</v>
      </c>
      <c r="O5165" s="18">
        <v>6000</v>
      </c>
      <c r="P5165" s="43"/>
      <c r="U5165" s="7"/>
    </row>
    <row r="5166" s="1" customFormat="true" ht="35" customHeight="true" spans="1:21">
      <c r="A5166" s="17">
        <v>5163</v>
      </c>
      <c r="B5166" s="77" t="s">
        <v>4959</v>
      </c>
      <c r="C5166" s="44">
        <v>302</v>
      </c>
      <c r="D5166" s="18">
        <v>14</v>
      </c>
      <c r="E5166" s="24" t="s">
        <v>5237</v>
      </c>
      <c r="F5166" s="18" t="s">
        <v>5250</v>
      </c>
      <c r="G5166" s="18" t="s">
        <v>21</v>
      </c>
      <c r="H5166" s="18" t="s">
        <v>22</v>
      </c>
      <c r="I5166" s="18" t="s">
        <v>31</v>
      </c>
      <c r="J5166" s="18" t="s">
        <v>35</v>
      </c>
      <c r="K5166" s="18">
        <v>1</v>
      </c>
      <c r="L5166" s="18">
        <v>3</v>
      </c>
      <c r="M5166" s="18" t="s">
        <v>25</v>
      </c>
      <c r="N5166" s="18">
        <v>7200</v>
      </c>
      <c r="O5166" s="18">
        <v>3600</v>
      </c>
      <c r="P5166" s="43"/>
      <c r="U5166" s="7"/>
    </row>
    <row r="5167" s="1" customFormat="true" ht="35" customHeight="true" spans="1:21">
      <c r="A5167" s="17">
        <v>5164</v>
      </c>
      <c r="B5167" s="77" t="s">
        <v>4959</v>
      </c>
      <c r="C5167" s="44">
        <v>303</v>
      </c>
      <c r="D5167" s="18">
        <v>15</v>
      </c>
      <c r="E5167" s="24" t="s">
        <v>5237</v>
      </c>
      <c r="F5167" s="18" t="s">
        <v>5251</v>
      </c>
      <c r="G5167" s="18" t="s">
        <v>21</v>
      </c>
      <c r="H5167" s="18" t="s">
        <v>22</v>
      </c>
      <c r="I5167" s="18" t="s">
        <v>31</v>
      </c>
      <c r="J5167" s="18" t="s">
        <v>39</v>
      </c>
      <c r="K5167" s="18">
        <v>3</v>
      </c>
      <c r="L5167" s="18">
        <v>3</v>
      </c>
      <c r="M5167" s="18" t="s">
        <v>25</v>
      </c>
      <c r="N5167" s="18">
        <v>7200</v>
      </c>
      <c r="O5167" s="18">
        <v>3600</v>
      </c>
      <c r="P5167" s="43"/>
      <c r="U5167" s="7"/>
    </row>
    <row r="5168" s="1" customFormat="true" ht="35" customHeight="true" spans="1:21">
      <c r="A5168" s="17">
        <v>5165</v>
      </c>
      <c r="B5168" s="77" t="s">
        <v>4959</v>
      </c>
      <c r="C5168" s="44">
        <v>304</v>
      </c>
      <c r="D5168" s="18">
        <v>16</v>
      </c>
      <c r="E5168" s="24" t="s">
        <v>5237</v>
      </c>
      <c r="F5168" s="18" t="s">
        <v>5252</v>
      </c>
      <c r="G5168" s="18" t="s">
        <v>21</v>
      </c>
      <c r="H5168" s="18" t="s">
        <v>89</v>
      </c>
      <c r="I5168" s="18" t="s">
        <v>49</v>
      </c>
      <c r="J5168" s="18" t="s">
        <v>32</v>
      </c>
      <c r="K5168" s="18">
        <v>2</v>
      </c>
      <c r="L5168" s="18">
        <v>3</v>
      </c>
      <c r="M5168" s="18" t="s">
        <v>25</v>
      </c>
      <c r="N5168" s="18">
        <v>7200</v>
      </c>
      <c r="O5168" s="18">
        <v>3600</v>
      </c>
      <c r="P5168" s="43"/>
      <c r="U5168" s="7"/>
    </row>
    <row r="5169" s="1" customFormat="true" ht="35" customHeight="true" spans="1:21">
      <c r="A5169" s="17">
        <v>5166</v>
      </c>
      <c r="B5169" s="77" t="s">
        <v>4959</v>
      </c>
      <c r="C5169" s="44">
        <v>305</v>
      </c>
      <c r="D5169" s="18">
        <v>17</v>
      </c>
      <c r="E5169" s="24" t="s">
        <v>5237</v>
      </c>
      <c r="F5169" s="18" t="s">
        <v>5253</v>
      </c>
      <c r="G5169" s="18" t="s">
        <v>21</v>
      </c>
      <c r="H5169" s="18" t="s">
        <v>22</v>
      </c>
      <c r="I5169" s="18" t="s">
        <v>31</v>
      </c>
      <c r="J5169" s="18" t="s">
        <v>39</v>
      </c>
      <c r="K5169" s="18">
        <v>4</v>
      </c>
      <c r="L5169" s="18">
        <v>2</v>
      </c>
      <c r="M5169" s="18" t="s">
        <v>25</v>
      </c>
      <c r="N5169" s="18">
        <v>4800</v>
      </c>
      <c r="O5169" s="18">
        <v>2400</v>
      </c>
      <c r="P5169" s="43"/>
      <c r="U5169" s="7"/>
    </row>
    <row r="5170" s="1" customFormat="true" ht="35" customHeight="true" spans="1:21">
      <c r="A5170" s="17">
        <v>5167</v>
      </c>
      <c r="B5170" s="77" t="s">
        <v>4959</v>
      </c>
      <c r="C5170" s="44">
        <v>306</v>
      </c>
      <c r="D5170" s="18">
        <v>18</v>
      </c>
      <c r="E5170" s="24" t="s">
        <v>5237</v>
      </c>
      <c r="F5170" s="18" t="s">
        <v>5254</v>
      </c>
      <c r="G5170" s="18" t="s">
        <v>21</v>
      </c>
      <c r="H5170" s="18" t="s">
        <v>89</v>
      </c>
      <c r="I5170" s="18" t="s">
        <v>49</v>
      </c>
      <c r="J5170" s="18" t="s">
        <v>32</v>
      </c>
      <c r="K5170" s="18">
        <v>1</v>
      </c>
      <c r="L5170" s="18">
        <v>2</v>
      </c>
      <c r="M5170" s="18" t="s">
        <v>25</v>
      </c>
      <c r="N5170" s="18">
        <v>4800</v>
      </c>
      <c r="O5170" s="18">
        <v>2400</v>
      </c>
      <c r="P5170" s="43"/>
      <c r="U5170" s="7"/>
    </row>
    <row r="5171" s="1" customFormat="true" ht="35" customHeight="true" spans="1:21">
      <c r="A5171" s="17">
        <v>5168</v>
      </c>
      <c r="B5171" s="77" t="s">
        <v>4959</v>
      </c>
      <c r="C5171" s="44">
        <v>307</v>
      </c>
      <c r="D5171" s="18">
        <v>19</v>
      </c>
      <c r="E5171" s="24" t="s">
        <v>5237</v>
      </c>
      <c r="F5171" s="18" t="s">
        <v>5255</v>
      </c>
      <c r="G5171" s="18" t="s">
        <v>21</v>
      </c>
      <c r="H5171" s="18" t="s">
        <v>22</v>
      </c>
      <c r="I5171" s="18" t="s">
        <v>31</v>
      </c>
      <c r="J5171" s="18" t="s">
        <v>35</v>
      </c>
      <c r="K5171" s="18">
        <v>1</v>
      </c>
      <c r="L5171" s="18">
        <v>2</v>
      </c>
      <c r="M5171" s="18" t="s">
        <v>76</v>
      </c>
      <c r="N5171" s="18">
        <v>4800</v>
      </c>
      <c r="O5171" s="18">
        <v>2400</v>
      </c>
      <c r="P5171" s="43"/>
      <c r="U5171" s="7"/>
    </row>
    <row r="5172" s="1" customFormat="true" ht="35" customHeight="true" spans="1:21">
      <c r="A5172" s="17">
        <v>5169</v>
      </c>
      <c r="B5172" s="77" t="s">
        <v>4959</v>
      </c>
      <c r="C5172" s="44">
        <v>308</v>
      </c>
      <c r="D5172" s="18">
        <v>20</v>
      </c>
      <c r="E5172" s="24" t="s">
        <v>5237</v>
      </c>
      <c r="F5172" s="18" t="s">
        <v>5256</v>
      </c>
      <c r="G5172" s="18" t="s">
        <v>21</v>
      </c>
      <c r="H5172" s="18" t="s">
        <v>22</v>
      </c>
      <c r="I5172" s="18" t="s">
        <v>31</v>
      </c>
      <c r="J5172" s="18" t="s">
        <v>35</v>
      </c>
      <c r="K5172" s="18">
        <v>4</v>
      </c>
      <c r="L5172" s="18">
        <v>2</v>
      </c>
      <c r="M5172" s="18" t="s">
        <v>76</v>
      </c>
      <c r="N5172" s="18">
        <v>4800</v>
      </c>
      <c r="O5172" s="18">
        <v>2400</v>
      </c>
      <c r="P5172" s="43"/>
      <c r="U5172" s="7"/>
    </row>
    <row r="5173" s="1" customFormat="true" ht="35" customHeight="true" spans="1:21">
      <c r="A5173" s="17">
        <v>5170</v>
      </c>
      <c r="B5173" s="77" t="s">
        <v>4959</v>
      </c>
      <c r="C5173" s="44">
        <v>309</v>
      </c>
      <c r="D5173" s="18">
        <v>21</v>
      </c>
      <c r="E5173" s="24" t="s">
        <v>5237</v>
      </c>
      <c r="F5173" s="18" t="s">
        <v>5257</v>
      </c>
      <c r="G5173" s="18" t="s">
        <v>21</v>
      </c>
      <c r="H5173" s="18" t="s">
        <v>22</v>
      </c>
      <c r="I5173" s="18" t="s">
        <v>31</v>
      </c>
      <c r="J5173" s="18" t="s">
        <v>35</v>
      </c>
      <c r="K5173" s="18">
        <v>7</v>
      </c>
      <c r="L5173" s="18">
        <v>1</v>
      </c>
      <c r="M5173" s="18" t="s">
        <v>76</v>
      </c>
      <c r="N5173" s="18">
        <v>2400</v>
      </c>
      <c r="O5173" s="18">
        <v>1200</v>
      </c>
      <c r="P5173" s="43"/>
      <c r="U5173" s="7"/>
    </row>
    <row r="5174" s="1" customFormat="true" ht="35" customHeight="true" spans="1:21">
      <c r="A5174" s="17">
        <v>5171</v>
      </c>
      <c r="B5174" s="77" t="s">
        <v>4959</v>
      </c>
      <c r="C5174" s="44">
        <v>310</v>
      </c>
      <c r="D5174" s="18">
        <v>22</v>
      </c>
      <c r="E5174" s="24" t="s">
        <v>5237</v>
      </c>
      <c r="F5174" s="18" t="s">
        <v>5258</v>
      </c>
      <c r="G5174" s="18" t="s">
        <v>21</v>
      </c>
      <c r="H5174" s="18" t="s">
        <v>22</v>
      </c>
      <c r="I5174" s="18" t="s">
        <v>31</v>
      </c>
      <c r="J5174" s="18" t="s">
        <v>32</v>
      </c>
      <c r="K5174" s="18">
        <v>3</v>
      </c>
      <c r="L5174" s="18">
        <v>1</v>
      </c>
      <c r="M5174" s="18" t="s">
        <v>76</v>
      </c>
      <c r="N5174" s="18">
        <v>2400</v>
      </c>
      <c r="O5174" s="18">
        <v>1200</v>
      </c>
      <c r="P5174" s="43"/>
      <c r="U5174" s="7"/>
    </row>
    <row r="5175" s="1" customFormat="true" ht="35" customHeight="true" spans="1:21">
      <c r="A5175" s="17">
        <v>5172</v>
      </c>
      <c r="B5175" s="77" t="s">
        <v>4959</v>
      </c>
      <c r="C5175" s="44">
        <v>311</v>
      </c>
      <c r="D5175" s="18">
        <v>23</v>
      </c>
      <c r="E5175" s="24" t="s">
        <v>5237</v>
      </c>
      <c r="F5175" s="18" t="s">
        <v>5259</v>
      </c>
      <c r="G5175" s="18" t="s">
        <v>21</v>
      </c>
      <c r="H5175" s="18" t="s">
        <v>89</v>
      </c>
      <c r="I5175" s="18" t="s">
        <v>49</v>
      </c>
      <c r="J5175" s="18" t="s">
        <v>39</v>
      </c>
      <c r="K5175" s="18">
        <v>3</v>
      </c>
      <c r="L5175" s="18">
        <v>2</v>
      </c>
      <c r="M5175" s="18" t="s">
        <v>76</v>
      </c>
      <c r="N5175" s="18">
        <v>4800</v>
      </c>
      <c r="O5175" s="18">
        <v>2400</v>
      </c>
      <c r="P5175" s="43"/>
      <c r="U5175" s="7"/>
    </row>
    <row r="5176" s="1" customFormat="true" ht="35" customHeight="true" spans="1:21">
      <c r="A5176" s="17">
        <v>5173</v>
      </c>
      <c r="B5176" s="77" t="s">
        <v>4959</v>
      </c>
      <c r="C5176" s="44">
        <v>312</v>
      </c>
      <c r="D5176" s="18">
        <v>24</v>
      </c>
      <c r="E5176" s="24" t="s">
        <v>5237</v>
      </c>
      <c r="F5176" s="18" t="s">
        <v>5260</v>
      </c>
      <c r="G5176" s="18" t="s">
        <v>21</v>
      </c>
      <c r="H5176" s="18" t="s">
        <v>59</v>
      </c>
      <c r="I5176" s="18" t="s">
        <v>49</v>
      </c>
      <c r="J5176" s="18" t="s">
        <v>39</v>
      </c>
      <c r="K5176" s="18">
        <v>4</v>
      </c>
      <c r="L5176" s="18">
        <v>1</v>
      </c>
      <c r="M5176" s="18" t="s">
        <v>76</v>
      </c>
      <c r="N5176" s="18">
        <v>2400</v>
      </c>
      <c r="O5176" s="18">
        <v>1200</v>
      </c>
      <c r="P5176" s="43"/>
      <c r="U5176" s="7"/>
    </row>
    <row r="5177" s="1" customFormat="true" ht="35" customHeight="true" spans="1:16">
      <c r="A5177" s="17">
        <v>5174</v>
      </c>
      <c r="B5177" s="77" t="s">
        <v>4959</v>
      </c>
      <c r="C5177" s="44">
        <v>313</v>
      </c>
      <c r="D5177" s="18">
        <v>25</v>
      </c>
      <c r="E5177" s="24" t="s">
        <v>5237</v>
      </c>
      <c r="F5177" s="18" t="s">
        <v>5261</v>
      </c>
      <c r="G5177" s="18" t="s">
        <v>21</v>
      </c>
      <c r="H5177" s="18" t="s">
        <v>59</v>
      </c>
      <c r="I5177" s="18" t="s">
        <v>49</v>
      </c>
      <c r="J5177" s="18" t="s">
        <v>35</v>
      </c>
      <c r="K5177" s="18">
        <v>7</v>
      </c>
      <c r="L5177" s="18">
        <v>1</v>
      </c>
      <c r="M5177" s="18" t="s">
        <v>76</v>
      </c>
      <c r="N5177" s="18">
        <v>2400</v>
      </c>
      <c r="O5177" s="18">
        <v>1200</v>
      </c>
      <c r="P5177" s="43"/>
    </row>
    <row r="5178" s="1" customFormat="true" ht="35" customHeight="true" spans="1:21">
      <c r="A5178" s="17">
        <v>5175</v>
      </c>
      <c r="B5178" s="77" t="s">
        <v>4959</v>
      </c>
      <c r="C5178" s="44">
        <v>314</v>
      </c>
      <c r="D5178" s="18">
        <v>1</v>
      </c>
      <c r="E5178" s="24" t="s">
        <v>5262</v>
      </c>
      <c r="F5178" s="18" t="s">
        <v>2679</v>
      </c>
      <c r="G5178" s="18" t="s">
        <v>21</v>
      </c>
      <c r="H5178" s="18" t="s">
        <v>22</v>
      </c>
      <c r="I5178" s="18" t="s">
        <v>23</v>
      </c>
      <c r="J5178" s="18" t="s">
        <v>24</v>
      </c>
      <c r="K5178" s="18" t="s">
        <v>24</v>
      </c>
      <c r="L5178" s="18">
        <v>7</v>
      </c>
      <c r="M5178" s="18" t="s">
        <v>25</v>
      </c>
      <c r="N5178" s="18">
        <v>16800</v>
      </c>
      <c r="O5178" s="18">
        <v>8400</v>
      </c>
      <c r="P5178" s="43">
        <f ca="1">SUMIF(E:O,E5178,O:O)</f>
        <v>69600</v>
      </c>
      <c r="U5178" s="7"/>
    </row>
    <row r="5179" s="1" customFormat="true" ht="35" customHeight="true" spans="1:21">
      <c r="A5179" s="17">
        <v>5176</v>
      </c>
      <c r="B5179" s="77" t="s">
        <v>4959</v>
      </c>
      <c r="C5179" s="44">
        <v>315</v>
      </c>
      <c r="D5179" s="18">
        <v>2</v>
      </c>
      <c r="E5179" s="24" t="s">
        <v>5262</v>
      </c>
      <c r="F5179" s="18" t="s">
        <v>5263</v>
      </c>
      <c r="G5179" s="18" t="s">
        <v>21</v>
      </c>
      <c r="H5179" s="18" t="s">
        <v>59</v>
      </c>
      <c r="I5179" s="18" t="s">
        <v>49</v>
      </c>
      <c r="J5179" s="18" t="s">
        <v>39</v>
      </c>
      <c r="K5179" s="18">
        <v>4</v>
      </c>
      <c r="L5179" s="18">
        <v>5</v>
      </c>
      <c r="M5179" s="18" t="s">
        <v>25</v>
      </c>
      <c r="N5179" s="18">
        <v>12000</v>
      </c>
      <c r="O5179" s="18">
        <v>6000</v>
      </c>
      <c r="P5179" s="43"/>
      <c r="U5179" s="7"/>
    </row>
    <row r="5180" s="1" customFormat="true" ht="35" customHeight="true" spans="1:21">
      <c r="A5180" s="17">
        <v>5177</v>
      </c>
      <c r="B5180" s="77" t="s">
        <v>4959</v>
      </c>
      <c r="C5180" s="44">
        <v>316</v>
      </c>
      <c r="D5180" s="18">
        <v>3</v>
      </c>
      <c r="E5180" s="24" t="s">
        <v>5262</v>
      </c>
      <c r="F5180" s="18" t="s">
        <v>5264</v>
      </c>
      <c r="G5180" s="18" t="s">
        <v>21</v>
      </c>
      <c r="H5180" s="18" t="s">
        <v>59</v>
      </c>
      <c r="I5180" s="18" t="s">
        <v>49</v>
      </c>
      <c r="J5180" s="18" t="s">
        <v>39</v>
      </c>
      <c r="K5180" s="18">
        <v>2</v>
      </c>
      <c r="L5180" s="18">
        <v>5</v>
      </c>
      <c r="M5180" s="18" t="s">
        <v>25</v>
      </c>
      <c r="N5180" s="18">
        <v>12000</v>
      </c>
      <c r="O5180" s="18">
        <v>6000</v>
      </c>
      <c r="P5180" s="43"/>
      <c r="U5180" s="7"/>
    </row>
    <row r="5181" s="1" customFormat="true" ht="35" customHeight="true" spans="1:21">
      <c r="A5181" s="17">
        <v>5178</v>
      </c>
      <c r="B5181" s="77" t="s">
        <v>4959</v>
      </c>
      <c r="C5181" s="44">
        <v>317</v>
      </c>
      <c r="D5181" s="18">
        <v>4</v>
      </c>
      <c r="E5181" s="24" t="s">
        <v>5262</v>
      </c>
      <c r="F5181" s="18" t="s">
        <v>5265</v>
      </c>
      <c r="G5181" s="18" t="s">
        <v>21</v>
      </c>
      <c r="H5181" s="18" t="s">
        <v>59</v>
      </c>
      <c r="I5181" s="18" t="s">
        <v>49</v>
      </c>
      <c r="J5181" s="18" t="s">
        <v>35</v>
      </c>
      <c r="K5181" s="18">
        <v>2</v>
      </c>
      <c r="L5181" s="18">
        <v>5</v>
      </c>
      <c r="M5181" s="18" t="s">
        <v>25</v>
      </c>
      <c r="N5181" s="18">
        <v>12000</v>
      </c>
      <c r="O5181" s="18">
        <v>6000</v>
      </c>
      <c r="P5181" s="43"/>
      <c r="U5181" s="7"/>
    </row>
    <row r="5182" s="1" customFormat="true" ht="35" customHeight="true" spans="1:21">
      <c r="A5182" s="17">
        <v>5179</v>
      </c>
      <c r="B5182" s="77" t="s">
        <v>4959</v>
      </c>
      <c r="C5182" s="44">
        <v>318</v>
      </c>
      <c r="D5182" s="18">
        <v>5</v>
      </c>
      <c r="E5182" s="24" t="s">
        <v>5262</v>
      </c>
      <c r="F5182" s="18" t="s">
        <v>5266</v>
      </c>
      <c r="G5182" s="18" t="s">
        <v>21</v>
      </c>
      <c r="H5182" s="18" t="s">
        <v>59</v>
      </c>
      <c r="I5182" s="18" t="s">
        <v>49</v>
      </c>
      <c r="J5182" s="18" t="s">
        <v>39</v>
      </c>
      <c r="K5182" s="18">
        <v>1</v>
      </c>
      <c r="L5182" s="18">
        <v>5</v>
      </c>
      <c r="M5182" s="18" t="s">
        <v>25</v>
      </c>
      <c r="N5182" s="18">
        <v>12000</v>
      </c>
      <c r="O5182" s="18">
        <v>6000</v>
      </c>
      <c r="P5182" s="43"/>
      <c r="U5182" s="7"/>
    </row>
    <row r="5183" s="1" customFormat="true" ht="35" customHeight="true" spans="1:21">
      <c r="A5183" s="17">
        <v>5180</v>
      </c>
      <c r="B5183" s="77" t="s">
        <v>4959</v>
      </c>
      <c r="C5183" s="44">
        <v>319</v>
      </c>
      <c r="D5183" s="18">
        <v>6</v>
      </c>
      <c r="E5183" s="24" t="s">
        <v>5262</v>
      </c>
      <c r="F5183" s="18" t="s">
        <v>5267</v>
      </c>
      <c r="G5183" s="18" t="s">
        <v>21</v>
      </c>
      <c r="H5183" s="18" t="s">
        <v>59</v>
      </c>
      <c r="I5183" s="18" t="s">
        <v>49</v>
      </c>
      <c r="J5183" s="18" t="s">
        <v>39</v>
      </c>
      <c r="K5183" s="18">
        <v>3</v>
      </c>
      <c r="L5183" s="18">
        <v>7</v>
      </c>
      <c r="M5183" s="18" t="s">
        <v>25</v>
      </c>
      <c r="N5183" s="18">
        <v>16800</v>
      </c>
      <c r="O5183" s="18">
        <v>8400</v>
      </c>
      <c r="P5183" s="43"/>
      <c r="U5183" s="7"/>
    </row>
    <row r="5184" s="1" customFormat="true" ht="35" customHeight="true" spans="1:21">
      <c r="A5184" s="17">
        <v>5181</v>
      </c>
      <c r="B5184" s="77" t="s">
        <v>4959</v>
      </c>
      <c r="C5184" s="44">
        <v>320</v>
      </c>
      <c r="D5184" s="18">
        <v>7</v>
      </c>
      <c r="E5184" s="24" t="s">
        <v>5262</v>
      </c>
      <c r="F5184" s="18" t="s">
        <v>5268</v>
      </c>
      <c r="G5184" s="18" t="s">
        <v>21</v>
      </c>
      <c r="H5184" s="18" t="s">
        <v>59</v>
      </c>
      <c r="I5184" s="18" t="s">
        <v>49</v>
      </c>
      <c r="J5184" s="18" t="s">
        <v>35</v>
      </c>
      <c r="K5184" s="18">
        <v>5</v>
      </c>
      <c r="L5184" s="18">
        <v>5</v>
      </c>
      <c r="M5184" s="18" t="s">
        <v>25</v>
      </c>
      <c r="N5184" s="18">
        <v>12000</v>
      </c>
      <c r="O5184" s="18">
        <v>6000</v>
      </c>
      <c r="P5184" s="43"/>
      <c r="U5184" s="7"/>
    </row>
    <row r="5185" s="1" customFormat="true" ht="35" customHeight="true" spans="1:21">
      <c r="A5185" s="17">
        <v>5182</v>
      </c>
      <c r="B5185" s="77" t="s">
        <v>4959</v>
      </c>
      <c r="C5185" s="44">
        <v>321</v>
      </c>
      <c r="D5185" s="18">
        <v>8</v>
      </c>
      <c r="E5185" s="24" t="s">
        <v>5262</v>
      </c>
      <c r="F5185" s="18" t="s">
        <v>5269</v>
      </c>
      <c r="G5185" s="18" t="s">
        <v>21</v>
      </c>
      <c r="H5185" s="18" t="s">
        <v>59</v>
      </c>
      <c r="I5185" s="18" t="s">
        <v>49</v>
      </c>
      <c r="J5185" s="18" t="s">
        <v>32</v>
      </c>
      <c r="K5185" s="18">
        <v>2</v>
      </c>
      <c r="L5185" s="18">
        <v>4</v>
      </c>
      <c r="M5185" s="18" t="s">
        <v>25</v>
      </c>
      <c r="N5185" s="18">
        <v>9600</v>
      </c>
      <c r="O5185" s="18">
        <v>4800</v>
      </c>
      <c r="P5185" s="43"/>
      <c r="U5185" s="7"/>
    </row>
    <row r="5186" s="1" customFormat="true" ht="35" customHeight="true" spans="1:21">
      <c r="A5186" s="17">
        <v>5183</v>
      </c>
      <c r="B5186" s="77" t="s">
        <v>4959</v>
      </c>
      <c r="C5186" s="44">
        <v>322</v>
      </c>
      <c r="D5186" s="18">
        <v>9</v>
      </c>
      <c r="E5186" s="24" t="s">
        <v>5262</v>
      </c>
      <c r="F5186" s="18" t="s">
        <v>5270</v>
      </c>
      <c r="G5186" s="18" t="s">
        <v>21</v>
      </c>
      <c r="H5186" s="18" t="s">
        <v>59</v>
      </c>
      <c r="I5186" s="18" t="s">
        <v>49</v>
      </c>
      <c r="J5186" s="18" t="s">
        <v>35</v>
      </c>
      <c r="K5186" s="18">
        <v>6</v>
      </c>
      <c r="L5186" s="18">
        <v>3</v>
      </c>
      <c r="M5186" s="18" t="s">
        <v>25</v>
      </c>
      <c r="N5186" s="18">
        <v>7200</v>
      </c>
      <c r="O5186" s="18">
        <v>3600</v>
      </c>
      <c r="P5186" s="43"/>
      <c r="U5186" s="7"/>
    </row>
    <row r="5187" s="1" customFormat="true" ht="35" customHeight="true" spans="1:21">
      <c r="A5187" s="17">
        <v>5184</v>
      </c>
      <c r="B5187" s="77" t="s">
        <v>4959</v>
      </c>
      <c r="C5187" s="44">
        <v>323</v>
      </c>
      <c r="D5187" s="18">
        <v>10</v>
      </c>
      <c r="E5187" s="24" t="s">
        <v>5262</v>
      </c>
      <c r="F5187" s="18" t="s">
        <v>5271</v>
      </c>
      <c r="G5187" s="18" t="s">
        <v>21</v>
      </c>
      <c r="H5187" s="18" t="s">
        <v>59</v>
      </c>
      <c r="I5187" s="18" t="s">
        <v>49</v>
      </c>
      <c r="J5187" s="18" t="s">
        <v>32</v>
      </c>
      <c r="K5187" s="18">
        <v>1</v>
      </c>
      <c r="L5187" s="18">
        <v>2</v>
      </c>
      <c r="M5187" s="18" t="s">
        <v>25</v>
      </c>
      <c r="N5187" s="18">
        <v>4800</v>
      </c>
      <c r="O5187" s="18">
        <v>2400</v>
      </c>
      <c r="P5187" s="43"/>
      <c r="U5187" s="7"/>
    </row>
    <row r="5188" s="1" customFormat="true" ht="35" customHeight="true" spans="1:21">
      <c r="A5188" s="17">
        <v>5185</v>
      </c>
      <c r="B5188" s="77" t="s">
        <v>4959</v>
      </c>
      <c r="C5188" s="44">
        <v>324</v>
      </c>
      <c r="D5188" s="18">
        <v>11</v>
      </c>
      <c r="E5188" s="24" t="s">
        <v>5262</v>
      </c>
      <c r="F5188" s="18" t="s">
        <v>5272</v>
      </c>
      <c r="G5188" s="18" t="s">
        <v>21</v>
      </c>
      <c r="H5188" s="18" t="s">
        <v>42</v>
      </c>
      <c r="I5188" s="18" t="s">
        <v>43</v>
      </c>
      <c r="J5188" s="18" t="s">
        <v>24</v>
      </c>
      <c r="K5188" s="18" t="s">
        <v>24</v>
      </c>
      <c r="L5188" s="18">
        <v>2</v>
      </c>
      <c r="M5188" s="18" t="s">
        <v>25</v>
      </c>
      <c r="N5188" s="18">
        <v>4800</v>
      </c>
      <c r="O5188" s="18">
        <v>2400</v>
      </c>
      <c r="P5188" s="43"/>
      <c r="U5188" s="7"/>
    </row>
    <row r="5189" s="1" customFormat="true" ht="35" customHeight="true" spans="1:21">
      <c r="A5189" s="17">
        <v>5186</v>
      </c>
      <c r="B5189" s="77" t="s">
        <v>4959</v>
      </c>
      <c r="C5189" s="44">
        <v>325</v>
      </c>
      <c r="D5189" s="18">
        <v>12</v>
      </c>
      <c r="E5189" s="24" t="s">
        <v>5262</v>
      </c>
      <c r="F5189" s="18" t="s">
        <v>5273</v>
      </c>
      <c r="G5189" s="18" t="s">
        <v>21</v>
      </c>
      <c r="H5189" s="18" t="s">
        <v>22</v>
      </c>
      <c r="I5189" s="18" t="s">
        <v>31</v>
      </c>
      <c r="J5189" s="18" t="s">
        <v>39</v>
      </c>
      <c r="K5189" s="18">
        <v>1</v>
      </c>
      <c r="L5189" s="18">
        <v>1</v>
      </c>
      <c r="M5189" s="18" t="s">
        <v>76</v>
      </c>
      <c r="N5189" s="18">
        <v>2400</v>
      </c>
      <c r="O5189" s="18">
        <v>1200</v>
      </c>
      <c r="P5189" s="43"/>
      <c r="U5189" s="7"/>
    </row>
    <row r="5190" s="1" customFormat="true" ht="35" customHeight="true" spans="1:21">
      <c r="A5190" s="17">
        <v>5187</v>
      </c>
      <c r="B5190" s="77" t="s">
        <v>4959</v>
      </c>
      <c r="C5190" s="44">
        <v>326</v>
      </c>
      <c r="D5190" s="18">
        <v>13</v>
      </c>
      <c r="E5190" s="24" t="s">
        <v>5262</v>
      </c>
      <c r="F5190" s="18" t="s">
        <v>5274</v>
      </c>
      <c r="G5190" s="18" t="s">
        <v>21</v>
      </c>
      <c r="H5190" s="18" t="s">
        <v>59</v>
      </c>
      <c r="I5190" s="18" t="s">
        <v>49</v>
      </c>
      <c r="J5190" s="18" t="s">
        <v>35</v>
      </c>
      <c r="K5190" s="18">
        <v>4</v>
      </c>
      <c r="L5190" s="18">
        <v>4</v>
      </c>
      <c r="M5190" s="18" t="s">
        <v>76</v>
      </c>
      <c r="N5190" s="18">
        <v>9600</v>
      </c>
      <c r="O5190" s="18">
        <v>4800</v>
      </c>
      <c r="P5190" s="43"/>
      <c r="U5190" s="7"/>
    </row>
    <row r="5191" s="1" customFormat="true" ht="35" customHeight="true" spans="1:21">
      <c r="A5191" s="17">
        <v>5188</v>
      </c>
      <c r="B5191" s="77" t="s">
        <v>4959</v>
      </c>
      <c r="C5191" s="44">
        <v>327</v>
      </c>
      <c r="D5191" s="18">
        <v>14</v>
      </c>
      <c r="E5191" s="24" t="s">
        <v>5262</v>
      </c>
      <c r="F5191" s="18" t="s">
        <v>5275</v>
      </c>
      <c r="G5191" s="18" t="s">
        <v>21</v>
      </c>
      <c r="H5191" s="18" t="s">
        <v>59</v>
      </c>
      <c r="I5191" s="18" t="s">
        <v>49</v>
      </c>
      <c r="J5191" s="18" t="s">
        <v>35</v>
      </c>
      <c r="K5191" s="18">
        <v>1</v>
      </c>
      <c r="L5191" s="18">
        <v>3</v>
      </c>
      <c r="M5191" s="18" t="s">
        <v>76</v>
      </c>
      <c r="N5191" s="18">
        <v>7200</v>
      </c>
      <c r="O5191" s="18">
        <v>3600</v>
      </c>
      <c r="P5191" s="43"/>
      <c r="U5191" s="7"/>
    </row>
    <row r="5192" s="1" customFormat="true" ht="35" customHeight="true" spans="1:21">
      <c r="A5192" s="17">
        <v>5189</v>
      </c>
      <c r="B5192" s="77" t="s">
        <v>4959</v>
      </c>
      <c r="C5192" s="44">
        <v>328</v>
      </c>
      <c r="D5192" s="18">
        <v>1</v>
      </c>
      <c r="E5192" s="24" t="s">
        <v>5276</v>
      </c>
      <c r="F5192" s="18" t="s">
        <v>5277</v>
      </c>
      <c r="G5192" s="18" t="s">
        <v>21</v>
      </c>
      <c r="H5192" s="18" t="s">
        <v>59</v>
      </c>
      <c r="I5192" s="18" t="s">
        <v>49</v>
      </c>
      <c r="J5192" s="18" t="s">
        <v>35</v>
      </c>
      <c r="K5192" s="18">
        <v>1</v>
      </c>
      <c r="L5192" s="18">
        <v>5</v>
      </c>
      <c r="M5192" s="18" t="s">
        <v>25</v>
      </c>
      <c r="N5192" s="18">
        <v>12000</v>
      </c>
      <c r="O5192" s="18">
        <v>6000</v>
      </c>
      <c r="P5192" s="43">
        <f ca="1">SUMIF(E:O,E5192,O:O)</f>
        <v>82800</v>
      </c>
      <c r="U5192" s="7"/>
    </row>
    <row r="5193" s="1" customFormat="true" ht="35" customHeight="true" spans="1:21">
      <c r="A5193" s="17">
        <v>5190</v>
      </c>
      <c r="B5193" s="77" t="s">
        <v>4959</v>
      </c>
      <c r="C5193" s="44">
        <v>329</v>
      </c>
      <c r="D5193" s="18">
        <v>2</v>
      </c>
      <c r="E5193" s="24" t="s">
        <v>5276</v>
      </c>
      <c r="F5193" s="18" t="s">
        <v>5278</v>
      </c>
      <c r="G5193" s="18" t="s">
        <v>21</v>
      </c>
      <c r="H5193" s="18" t="s">
        <v>59</v>
      </c>
      <c r="I5193" s="18" t="s">
        <v>49</v>
      </c>
      <c r="J5193" s="18" t="s">
        <v>35</v>
      </c>
      <c r="K5193" s="18">
        <v>2</v>
      </c>
      <c r="L5193" s="18">
        <v>5</v>
      </c>
      <c r="M5193" s="18" t="s">
        <v>25</v>
      </c>
      <c r="N5193" s="18">
        <v>12000</v>
      </c>
      <c r="O5193" s="18">
        <v>6000</v>
      </c>
      <c r="P5193" s="43"/>
      <c r="U5193" s="7"/>
    </row>
    <row r="5194" s="1" customFormat="true" ht="35" customHeight="true" spans="1:21">
      <c r="A5194" s="17">
        <v>5191</v>
      </c>
      <c r="B5194" s="77" t="s">
        <v>4959</v>
      </c>
      <c r="C5194" s="44">
        <v>330</v>
      </c>
      <c r="D5194" s="18">
        <v>3</v>
      </c>
      <c r="E5194" s="24" t="s">
        <v>5276</v>
      </c>
      <c r="F5194" s="18" t="s">
        <v>1114</v>
      </c>
      <c r="G5194" s="18" t="s">
        <v>21</v>
      </c>
      <c r="H5194" s="18" t="s">
        <v>59</v>
      </c>
      <c r="I5194" s="18" t="s">
        <v>49</v>
      </c>
      <c r="J5194" s="18" t="s">
        <v>39</v>
      </c>
      <c r="K5194" s="18">
        <v>3</v>
      </c>
      <c r="L5194" s="18">
        <v>5</v>
      </c>
      <c r="M5194" s="18" t="s">
        <v>25</v>
      </c>
      <c r="N5194" s="18">
        <v>12000</v>
      </c>
      <c r="O5194" s="18">
        <v>6000</v>
      </c>
      <c r="P5194" s="43"/>
      <c r="U5194" s="7"/>
    </row>
    <row r="5195" s="1" customFormat="true" ht="35" customHeight="true" spans="1:21">
      <c r="A5195" s="17">
        <v>5192</v>
      </c>
      <c r="B5195" s="77" t="s">
        <v>4959</v>
      </c>
      <c r="C5195" s="44">
        <v>331</v>
      </c>
      <c r="D5195" s="18">
        <v>4</v>
      </c>
      <c r="E5195" s="24" t="s">
        <v>5276</v>
      </c>
      <c r="F5195" s="18" t="s">
        <v>5279</v>
      </c>
      <c r="G5195" s="18" t="s">
        <v>21</v>
      </c>
      <c r="H5195" s="18" t="s">
        <v>59</v>
      </c>
      <c r="I5195" s="18" t="s">
        <v>49</v>
      </c>
      <c r="J5195" s="18" t="s">
        <v>32</v>
      </c>
      <c r="K5195" s="18">
        <v>2</v>
      </c>
      <c r="L5195" s="18">
        <v>5</v>
      </c>
      <c r="M5195" s="18" t="s">
        <v>25</v>
      </c>
      <c r="N5195" s="18">
        <v>12000</v>
      </c>
      <c r="O5195" s="18">
        <v>6000</v>
      </c>
      <c r="P5195" s="43"/>
      <c r="U5195" s="7"/>
    </row>
    <row r="5196" s="1" customFormat="true" ht="35" customHeight="true" spans="1:21">
      <c r="A5196" s="17">
        <v>5193</v>
      </c>
      <c r="B5196" s="77" t="s">
        <v>4959</v>
      </c>
      <c r="C5196" s="44">
        <v>332</v>
      </c>
      <c r="D5196" s="18">
        <v>5</v>
      </c>
      <c r="E5196" s="24" t="s">
        <v>5276</v>
      </c>
      <c r="F5196" s="18" t="s">
        <v>5280</v>
      </c>
      <c r="G5196" s="18" t="s">
        <v>21</v>
      </c>
      <c r="H5196" s="18" t="s">
        <v>22</v>
      </c>
      <c r="I5196" s="18" t="s">
        <v>31</v>
      </c>
      <c r="J5196" s="18" t="s">
        <v>35</v>
      </c>
      <c r="K5196" s="18">
        <v>6</v>
      </c>
      <c r="L5196" s="18">
        <v>4</v>
      </c>
      <c r="M5196" s="18" t="s">
        <v>25</v>
      </c>
      <c r="N5196" s="18">
        <v>9600</v>
      </c>
      <c r="O5196" s="18">
        <v>4800</v>
      </c>
      <c r="P5196" s="43"/>
      <c r="U5196" s="7"/>
    </row>
    <row r="5197" s="1" customFormat="true" ht="35" customHeight="true" spans="1:21">
      <c r="A5197" s="17">
        <v>5194</v>
      </c>
      <c r="B5197" s="77" t="s">
        <v>4959</v>
      </c>
      <c r="C5197" s="44">
        <v>333</v>
      </c>
      <c r="D5197" s="18">
        <v>6</v>
      </c>
      <c r="E5197" s="24" t="s">
        <v>5276</v>
      </c>
      <c r="F5197" s="18" t="s">
        <v>5281</v>
      </c>
      <c r="G5197" s="18" t="s">
        <v>21</v>
      </c>
      <c r="H5197" s="18" t="s">
        <v>59</v>
      </c>
      <c r="I5197" s="18" t="s">
        <v>49</v>
      </c>
      <c r="J5197" s="18" t="s">
        <v>39</v>
      </c>
      <c r="K5197" s="18">
        <v>2</v>
      </c>
      <c r="L5197" s="18">
        <v>3</v>
      </c>
      <c r="M5197" s="18" t="s">
        <v>25</v>
      </c>
      <c r="N5197" s="18">
        <v>7200</v>
      </c>
      <c r="O5197" s="18">
        <v>3600</v>
      </c>
      <c r="P5197" s="43"/>
      <c r="U5197" s="7"/>
    </row>
    <row r="5198" s="1" customFormat="true" ht="35" customHeight="true" spans="1:21">
      <c r="A5198" s="17">
        <v>5195</v>
      </c>
      <c r="B5198" s="77" t="s">
        <v>4959</v>
      </c>
      <c r="C5198" s="44">
        <v>334</v>
      </c>
      <c r="D5198" s="18">
        <v>7</v>
      </c>
      <c r="E5198" s="24" t="s">
        <v>5276</v>
      </c>
      <c r="F5198" s="18" t="s">
        <v>5282</v>
      </c>
      <c r="G5198" s="18" t="s">
        <v>21</v>
      </c>
      <c r="H5198" s="18" t="s">
        <v>22</v>
      </c>
      <c r="I5198" s="18" t="s">
        <v>31</v>
      </c>
      <c r="J5198" s="18" t="s">
        <v>32</v>
      </c>
      <c r="K5198" s="18">
        <v>1</v>
      </c>
      <c r="L5198" s="18">
        <v>4</v>
      </c>
      <c r="M5198" s="18" t="s">
        <v>25</v>
      </c>
      <c r="N5198" s="18">
        <v>9600</v>
      </c>
      <c r="O5198" s="18">
        <v>4800</v>
      </c>
      <c r="P5198" s="43"/>
      <c r="U5198" s="7"/>
    </row>
    <row r="5199" s="1" customFormat="true" ht="35" customHeight="true" spans="1:21">
      <c r="A5199" s="17">
        <v>5196</v>
      </c>
      <c r="B5199" s="77" t="s">
        <v>4959</v>
      </c>
      <c r="C5199" s="44">
        <v>335</v>
      </c>
      <c r="D5199" s="18">
        <v>8</v>
      </c>
      <c r="E5199" s="24" t="s">
        <v>5276</v>
      </c>
      <c r="F5199" s="18" t="s">
        <v>5283</v>
      </c>
      <c r="G5199" s="18" t="s">
        <v>21</v>
      </c>
      <c r="H5199" s="18" t="s">
        <v>22</v>
      </c>
      <c r="I5199" s="18" t="s">
        <v>31</v>
      </c>
      <c r="J5199" s="18" t="s">
        <v>39</v>
      </c>
      <c r="K5199" s="18">
        <v>4</v>
      </c>
      <c r="L5199" s="18">
        <v>3</v>
      </c>
      <c r="M5199" s="18" t="s">
        <v>25</v>
      </c>
      <c r="N5199" s="18">
        <v>7200</v>
      </c>
      <c r="O5199" s="18">
        <v>3600</v>
      </c>
      <c r="P5199" s="43"/>
      <c r="U5199" s="7"/>
    </row>
    <row r="5200" s="1" customFormat="true" ht="35" customHeight="true" spans="1:21">
      <c r="A5200" s="17">
        <v>5197</v>
      </c>
      <c r="B5200" s="77" t="s">
        <v>4959</v>
      </c>
      <c r="C5200" s="44">
        <v>336</v>
      </c>
      <c r="D5200" s="18">
        <v>9</v>
      </c>
      <c r="E5200" s="24" t="s">
        <v>5276</v>
      </c>
      <c r="F5200" s="18" t="s">
        <v>5284</v>
      </c>
      <c r="G5200" s="18" t="s">
        <v>21</v>
      </c>
      <c r="H5200" s="18" t="s">
        <v>59</v>
      </c>
      <c r="I5200" s="18" t="s">
        <v>49</v>
      </c>
      <c r="J5200" s="18" t="s">
        <v>35</v>
      </c>
      <c r="K5200" s="18">
        <v>4</v>
      </c>
      <c r="L5200" s="18">
        <v>3</v>
      </c>
      <c r="M5200" s="18" t="s">
        <v>25</v>
      </c>
      <c r="N5200" s="18">
        <v>7200</v>
      </c>
      <c r="O5200" s="18">
        <v>3600</v>
      </c>
      <c r="P5200" s="43"/>
      <c r="U5200" s="7"/>
    </row>
    <row r="5201" s="1" customFormat="true" ht="35" customHeight="true" spans="1:21">
      <c r="A5201" s="17">
        <v>5198</v>
      </c>
      <c r="B5201" s="77" t="s">
        <v>4959</v>
      </c>
      <c r="C5201" s="44">
        <v>337</v>
      </c>
      <c r="D5201" s="18">
        <v>10</v>
      </c>
      <c r="E5201" s="24" t="s">
        <v>5276</v>
      </c>
      <c r="F5201" s="18" t="s">
        <v>5285</v>
      </c>
      <c r="G5201" s="18" t="s">
        <v>21</v>
      </c>
      <c r="H5201" s="18" t="s">
        <v>22</v>
      </c>
      <c r="I5201" s="18" t="s">
        <v>31</v>
      </c>
      <c r="J5201" s="18" t="s">
        <v>39</v>
      </c>
      <c r="K5201" s="18">
        <v>2</v>
      </c>
      <c r="L5201" s="18">
        <v>10</v>
      </c>
      <c r="M5201" s="18" t="s">
        <v>25</v>
      </c>
      <c r="N5201" s="18">
        <v>24000</v>
      </c>
      <c r="O5201" s="18">
        <v>12000</v>
      </c>
      <c r="P5201" s="43"/>
      <c r="U5201" s="7"/>
    </row>
    <row r="5202" s="1" customFormat="true" ht="35" customHeight="true" spans="1:21">
      <c r="A5202" s="17">
        <v>5199</v>
      </c>
      <c r="B5202" s="77" t="s">
        <v>4959</v>
      </c>
      <c r="C5202" s="44">
        <v>338</v>
      </c>
      <c r="D5202" s="18">
        <v>11</v>
      </c>
      <c r="E5202" s="24" t="s">
        <v>5276</v>
      </c>
      <c r="F5202" s="18" t="s">
        <v>5286</v>
      </c>
      <c r="G5202" s="18" t="s">
        <v>21</v>
      </c>
      <c r="H5202" s="18" t="s">
        <v>89</v>
      </c>
      <c r="I5202" s="18" t="s">
        <v>49</v>
      </c>
      <c r="J5202" s="18" t="s">
        <v>35</v>
      </c>
      <c r="K5202" s="18">
        <v>3</v>
      </c>
      <c r="L5202" s="18">
        <v>10</v>
      </c>
      <c r="M5202" s="18" t="s">
        <v>25</v>
      </c>
      <c r="N5202" s="18">
        <v>24000</v>
      </c>
      <c r="O5202" s="18">
        <v>12000</v>
      </c>
      <c r="P5202" s="43"/>
      <c r="U5202" s="7"/>
    </row>
    <row r="5203" s="1" customFormat="true" ht="35" customHeight="true" spans="1:21">
      <c r="A5203" s="17">
        <v>5200</v>
      </c>
      <c r="B5203" s="77" t="s">
        <v>4959</v>
      </c>
      <c r="C5203" s="44">
        <v>339</v>
      </c>
      <c r="D5203" s="18">
        <v>12</v>
      </c>
      <c r="E5203" s="24" t="s">
        <v>5276</v>
      </c>
      <c r="F5203" s="18" t="s">
        <v>5287</v>
      </c>
      <c r="G5203" s="18" t="s">
        <v>21</v>
      </c>
      <c r="H5203" s="18" t="s">
        <v>59</v>
      </c>
      <c r="I5203" s="18" t="s">
        <v>49</v>
      </c>
      <c r="J5203" s="18" t="s">
        <v>39</v>
      </c>
      <c r="K5203" s="18">
        <v>1</v>
      </c>
      <c r="L5203" s="18">
        <v>10</v>
      </c>
      <c r="M5203" s="18" t="s">
        <v>25</v>
      </c>
      <c r="N5203" s="18">
        <v>24000</v>
      </c>
      <c r="O5203" s="18">
        <v>12000</v>
      </c>
      <c r="P5203" s="43"/>
      <c r="U5203" s="7"/>
    </row>
    <row r="5204" s="1" customFormat="true" ht="35" customHeight="true" spans="1:21">
      <c r="A5204" s="17">
        <v>5201</v>
      </c>
      <c r="B5204" s="77" t="s">
        <v>4959</v>
      </c>
      <c r="C5204" s="44">
        <v>340</v>
      </c>
      <c r="D5204" s="18">
        <v>13</v>
      </c>
      <c r="E5204" s="24" t="s">
        <v>5276</v>
      </c>
      <c r="F5204" s="18" t="s">
        <v>5288</v>
      </c>
      <c r="G5204" s="18" t="s">
        <v>21</v>
      </c>
      <c r="H5204" s="18" t="s">
        <v>59</v>
      </c>
      <c r="I5204" s="18" t="s">
        <v>49</v>
      </c>
      <c r="J5204" s="18" t="s">
        <v>32</v>
      </c>
      <c r="K5204" s="18">
        <v>1</v>
      </c>
      <c r="L5204" s="18">
        <v>1</v>
      </c>
      <c r="M5204" s="18" t="s">
        <v>76</v>
      </c>
      <c r="N5204" s="18">
        <v>2400</v>
      </c>
      <c r="O5204" s="18">
        <v>1200</v>
      </c>
      <c r="P5204" s="43"/>
      <c r="U5204" s="7"/>
    </row>
    <row r="5205" s="1" customFormat="true" ht="35" customHeight="true" spans="1:16">
      <c r="A5205" s="17">
        <v>5202</v>
      </c>
      <c r="B5205" s="77" t="s">
        <v>4959</v>
      </c>
      <c r="C5205" s="44">
        <v>341</v>
      </c>
      <c r="D5205" s="18">
        <v>14</v>
      </c>
      <c r="E5205" s="24" t="s">
        <v>5276</v>
      </c>
      <c r="F5205" s="18" t="s">
        <v>5289</v>
      </c>
      <c r="G5205" s="18" t="s">
        <v>21</v>
      </c>
      <c r="H5205" s="18" t="s">
        <v>22</v>
      </c>
      <c r="I5205" s="18" t="s">
        <v>31</v>
      </c>
      <c r="J5205" s="18" t="s">
        <v>35</v>
      </c>
      <c r="K5205" s="18">
        <v>1</v>
      </c>
      <c r="L5205" s="18">
        <v>1</v>
      </c>
      <c r="M5205" s="18" t="s">
        <v>76</v>
      </c>
      <c r="N5205" s="18">
        <v>2400</v>
      </c>
      <c r="O5205" s="18">
        <v>1200</v>
      </c>
      <c r="P5205" s="43"/>
    </row>
    <row r="5206" s="1" customFormat="true" ht="35" customHeight="true" spans="1:21">
      <c r="A5206" s="17">
        <v>5203</v>
      </c>
      <c r="B5206" s="77" t="s">
        <v>4959</v>
      </c>
      <c r="C5206" s="44">
        <v>342</v>
      </c>
      <c r="D5206" s="18">
        <v>1</v>
      </c>
      <c r="E5206" s="24" t="s">
        <v>5290</v>
      </c>
      <c r="F5206" s="18" t="s">
        <v>5291</v>
      </c>
      <c r="G5206" s="18" t="s">
        <v>21</v>
      </c>
      <c r="H5206" s="18" t="s">
        <v>22</v>
      </c>
      <c r="I5206" s="18" t="s">
        <v>29</v>
      </c>
      <c r="J5206" s="18" t="s">
        <v>24</v>
      </c>
      <c r="K5206" s="18" t="s">
        <v>24</v>
      </c>
      <c r="L5206" s="18">
        <v>3</v>
      </c>
      <c r="M5206" s="18" t="s">
        <v>25</v>
      </c>
      <c r="N5206" s="18">
        <v>7200</v>
      </c>
      <c r="O5206" s="18">
        <v>3600</v>
      </c>
      <c r="P5206" s="43">
        <f ca="1">SUMIF(E:O,E5206,O:O)</f>
        <v>34800</v>
      </c>
      <c r="U5206" s="7"/>
    </row>
    <row r="5207" s="1" customFormat="true" ht="35" customHeight="true" spans="1:21">
      <c r="A5207" s="17">
        <v>5204</v>
      </c>
      <c r="B5207" s="77" t="s">
        <v>4959</v>
      </c>
      <c r="C5207" s="44">
        <v>343</v>
      </c>
      <c r="D5207" s="18">
        <v>2</v>
      </c>
      <c r="E5207" s="24" t="s">
        <v>5290</v>
      </c>
      <c r="F5207" s="18" t="s">
        <v>5292</v>
      </c>
      <c r="G5207" s="18" t="s">
        <v>21</v>
      </c>
      <c r="H5207" s="18" t="s">
        <v>22</v>
      </c>
      <c r="I5207" s="18" t="s">
        <v>31</v>
      </c>
      <c r="J5207" s="18" t="s">
        <v>35</v>
      </c>
      <c r="K5207" s="18">
        <v>2</v>
      </c>
      <c r="L5207" s="18">
        <v>3</v>
      </c>
      <c r="M5207" s="18" t="s">
        <v>25</v>
      </c>
      <c r="N5207" s="18">
        <v>7200</v>
      </c>
      <c r="O5207" s="18">
        <v>3600</v>
      </c>
      <c r="P5207" s="43"/>
      <c r="U5207" s="7"/>
    </row>
    <row r="5208" s="1" customFormat="true" ht="35" customHeight="true" spans="1:21">
      <c r="A5208" s="17">
        <v>5205</v>
      </c>
      <c r="B5208" s="77" t="s">
        <v>4959</v>
      </c>
      <c r="C5208" s="44">
        <v>344</v>
      </c>
      <c r="D5208" s="18">
        <v>3</v>
      </c>
      <c r="E5208" s="24" t="s">
        <v>5290</v>
      </c>
      <c r="F5208" s="18" t="s">
        <v>5293</v>
      </c>
      <c r="G5208" s="18" t="s">
        <v>21</v>
      </c>
      <c r="H5208" s="18" t="s">
        <v>22</v>
      </c>
      <c r="I5208" s="18" t="s">
        <v>31</v>
      </c>
      <c r="J5208" s="18" t="s">
        <v>32</v>
      </c>
      <c r="K5208" s="18">
        <v>2</v>
      </c>
      <c r="L5208" s="18">
        <v>3</v>
      </c>
      <c r="M5208" s="18" t="s">
        <v>25</v>
      </c>
      <c r="N5208" s="18">
        <v>7200</v>
      </c>
      <c r="O5208" s="18">
        <v>3600</v>
      </c>
      <c r="P5208" s="43"/>
      <c r="U5208" s="7"/>
    </row>
    <row r="5209" s="1" customFormat="true" ht="35" customHeight="true" spans="1:21">
      <c r="A5209" s="17">
        <v>5206</v>
      </c>
      <c r="B5209" s="77" t="s">
        <v>4959</v>
      </c>
      <c r="C5209" s="44">
        <v>345</v>
      </c>
      <c r="D5209" s="18">
        <v>4</v>
      </c>
      <c r="E5209" s="24" t="s">
        <v>5290</v>
      </c>
      <c r="F5209" s="18" t="s">
        <v>5294</v>
      </c>
      <c r="G5209" s="18" t="s">
        <v>21</v>
      </c>
      <c r="H5209" s="18" t="s">
        <v>22</v>
      </c>
      <c r="I5209" s="18" t="s">
        <v>31</v>
      </c>
      <c r="J5209" s="18" t="s">
        <v>39</v>
      </c>
      <c r="K5209" s="18">
        <v>1</v>
      </c>
      <c r="L5209" s="18">
        <v>5</v>
      </c>
      <c r="M5209" s="18" t="s">
        <v>25</v>
      </c>
      <c r="N5209" s="18">
        <v>12000</v>
      </c>
      <c r="O5209" s="18">
        <v>6000</v>
      </c>
      <c r="P5209" s="43"/>
      <c r="U5209" s="7"/>
    </row>
    <row r="5210" s="1" customFormat="true" ht="35" customHeight="true" spans="1:21">
      <c r="A5210" s="17">
        <v>5207</v>
      </c>
      <c r="B5210" s="77" t="s">
        <v>4959</v>
      </c>
      <c r="C5210" s="44">
        <v>346</v>
      </c>
      <c r="D5210" s="18">
        <v>5</v>
      </c>
      <c r="E5210" s="24" t="s">
        <v>5290</v>
      </c>
      <c r="F5210" s="18" t="s">
        <v>5295</v>
      </c>
      <c r="G5210" s="18" t="s">
        <v>21</v>
      </c>
      <c r="H5210" s="18" t="s">
        <v>59</v>
      </c>
      <c r="I5210" s="18" t="s">
        <v>49</v>
      </c>
      <c r="J5210" s="18" t="s">
        <v>35</v>
      </c>
      <c r="K5210" s="18">
        <v>1</v>
      </c>
      <c r="L5210" s="18">
        <v>3</v>
      </c>
      <c r="M5210" s="18" t="s">
        <v>25</v>
      </c>
      <c r="N5210" s="18">
        <v>7200</v>
      </c>
      <c r="O5210" s="18">
        <v>3600</v>
      </c>
      <c r="P5210" s="43"/>
      <c r="U5210" s="7"/>
    </row>
    <row r="5211" s="1" customFormat="true" ht="35" customHeight="true" spans="1:21">
      <c r="A5211" s="17">
        <v>5208</v>
      </c>
      <c r="B5211" s="77" t="s">
        <v>4959</v>
      </c>
      <c r="C5211" s="44">
        <v>347</v>
      </c>
      <c r="D5211" s="18">
        <v>6</v>
      </c>
      <c r="E5211" s="24" t="s">
        <v>5290</v>
      </c>
      <c r="F5211" s="18" t="s">
        <v>5296</v>
      </c>
      <c r="G5211" s="18" t="s">
        <v>21</v>
      </c>
      <c r="H5211" s="18" t="s">
        <v>59</v>
      </c>
      <c r="I5211" s="18" t="s">
        <v>49</v>
      </c>
      <c r="J5211" s="18" t="s">
        <v>32</v>
      </c>
      <c r="K5211" s="18">
        <v>6</v>
      </c>
      <c r="L5211" s="18">
        <v>3</v>
      </c>
      <c r="M5211" s="18" t="s">
        <v>25</v>
      </c>
      <c r="N5211" s="18">
        <v>7200</v>
      </c>
      <c r="O5211" s="18">
        <v>3600</v>
      </c>
      <c r="P5211" s="43"/>
      <c r="U5211" s="7"/>
    </row>
    <row r="5212" s="1" customFormat="true" ht="35" customHeight="true" spans="1:21">
      <c r="A5212" s="17">
        <v>5209</v>
      </c>
      <c r="B5212" s="77" t="s">
        <v>4959</v>
      </c>
      <c r="C5212" s="44">
        <v>348</v>
      </c>
      <c r="D5212" s="18">
        <v>7</v>
      </c>
      <c r="E5212" s="24" t="s">
        <v>5290</v>
      </c>
      <c r="F5212" s="18" t="s">
        <v>5297</v>
      </c>
      <c r="G5212" s="18" t="s">
        <v>21</v>
      </c>
      <c r="H5212" s="18" t="s">
        <v>22</v>
      </c>
      <c r="I5212" s="18" t="s">
        <v>23</v>
      </c>
      <c r="J5212" s="18" t="s">
        <v>24</v>
      </c>
      <c r="K5212" s="18" t="s">
        <v>24</v>
      </c>
      <c r="L5212" s="18">
        <v>2</v>
      </c>
      <c r="M5212" s="18" t="s">
        <v>25</v>
      </c>
      <c r="N5212" s="18">
        <v>4800</v>
      </c>
      <c r="O5212" s="18">
        <v>2400</v>
      </c>
      <c r="P5212" s="43"/>
      <c r="U5212" s="7"/>
    </row>
    <row r="5213" s="1" customFormat="true" ht="35" customHeight="true" spans="1:21">
      <c r="A5213" s="17">
        <v>5210</v>
      </c>
      <c r="B5213" s="77" t="s">
        <v>4959</v>
      </c>
      <c r="C5213" s="44">
        <v>349</v>
      </c>
      <c r="D5213" s="18">
        <v>8</v>
      </c>
      <c r="E5213" s="24" t="s">
        <v>5290</v>
      </c>
      <c r="F5213" s="18" t="s">
        <v>5298</v>
      </c>
      <c r="G5213" s="18" t="s">
        <v>21</v>
      </c>
      <c r="H5213" s="18" t="s">
        <v>22</v>
      </c>
      <c r="I5213" s="18" t="s">
        <v>31</v>
      </c>
      <c r="J5213" s="18" t="s">
        <v>35</v>
      </c>
      <c r="K5213" s="18">
        <v>1</v>
      </c>
      <c r="L5213" s="18">
        <v>2</v>
      </c>
      <c r="M5213" s="18" t="s">
        <v>25</v>
      </c>
      <c r="N5213" s="18">
        <v>4800</v>
      </c>
      <c r="O5213" s="18">
        <v>2400</v>
      </c>
      <c r="P5213" s="43"/>
      <c r="U5213" s="7"/>
    </row>
    <row r="5214" s="1" customFormat="true" ht="35" customHeight="true" spans="1:21">
      <c r="A5214" s="17">
        <v>5211</v>
      </c>
      <c r="B5214" s="77" t="s">
        <v>4959</v>
      </c>
      <c r="C5214" s="44">
        <v>350</v>
      </c>
      <c r="D5214" s="18">
        <v>9</v>
      </c>
      <c r="E5214" s="24" t="s">
        <v>5290</v>
      </c>
      <c r="F5214" s="18" t="s">
        <v>5299</v>
      </c>
      <c r="G5214" s="18" t="s">
        <v>21</v>
      </c>
      <c r="H5214" s="18" t="s">
        <v>59</v>
      </c>
      <c r="I5214" s="18" t="s">
        <v>49</v>
      </c>
      <c r="J5214" s="18" t="s">
        <v>32</v>
      </c>
      <c r="K5214" s="18">
        <v>1</v>
      </c>
      <c r="L5214" s="18">
        <v>2</v>
      </c>
      <c r="M5214" s="18" t="s">
        <v>25</v>
      </c>
      <c r="N5214" s="18">
        <v>4800</v>
      </c>
      <c r="O5214" s="18">
        <v>2400</v>
      </c>
      <c r="P5214" s="43"/>
      <c r="U5214" s="7"/>
    </row>
    <row r="5215" s="1" customFormat="true" ht="35" customHeight="true" spans="1:21">
      <c r="A5215" s="17">
        <v>5212</v>
      </c>
      <c r="B5215" s="77" t="s">
        <v>4959</v>
      </c>
      <c r="C5215" s="44">
        <v>351</v>
      </c>
      <c r="D5215" s="18">
        <v>10</v>
      </c>
      <c r="E5215" s="24" t="s">
        <v>5290</v>
      </c>
      <c r="F5215" s="18" t="s">
        <v>5300</v>
      </c>
      <c r="G5215" s="18" t="s">
        <v>21</v>
      </c>
      <c r="H5215" s="18" t="s">
        <v>22</v>
      </c>
      <c r="I5215" s="18" t="s">
        <v>31</v>
      </c>
      <c r="J5215" s="18" t="s">
        <v>32</v>
      </c>
      <c r="K5215" s="18">
        <v>1</v>
      </c>
      <c r="L5215" s="18">
        <v>1</v>
      </c>
      <c r="M5215" s="18" t="s">
        <v>76</v>
      </c>
      <c r="N5215" s="18">
        <v>2400</v>
      </c>
      <c r="O5215" s="18">
        <v>1200</v>
      </c>
      <c r="P5215" s="43"/>
      <c r="U5215" s="7"/>
    </row>
    <row r="5216" s="1" customFormat="true" ht="35" customHeight="true" spans="1:21">
      <c r="A5216" s="17">
        <v>5213</v>
      </c>
      <c r="B5216" s="77" t="s">
        <v>4959</v>
      </c>
      <c r="C5216" s="44">
        <v>352</v>
      </c>
      <c r="D5216" s="18">
        <v>11</v>
      </c>
      <c r="E5216" s="24" t="s">
        <v>5290</v>
      </c>
      <c r="F5216" s="18" t="s">
        <v>5301</v>
      </c>
      <c r="G5216" s="18" t="s">
        <v>21</v>
      </c>
      <c r="H5216" s="18" t="s">
        <v>59</v>
      </c>
      <c r="I5216" s="18" t="s">
        <v>49</v>
      </c>
      <c r="J5216" s="18" t="s">
        <v>35</v>
      </c>
      <c r="K5216" s="18">
        <v>2</v>
      </c>
      <c r="L5216" s="18">
        <v>1</v>
      </c>
      <c r="M5216" s="18" t="s">
        <v>76</v>
      </c>
      <c r="N5216" s="18">
        <v>2400</v>
      </c>
      <c r="O5216" s="18">
        <v>1200</v>
      </c>
      <c r="P5216" s="43"/>
      <c r="U5216" s="7"/>
    </row>
    <row r="5217" s="1" customFormat="true" ht="35" customHeight="true" spans="1:16">
      <c r="A5217" s="17">
        <v>5214</v>
      </c>
      <c r="B5217" s="77" t="s">
        <v>4959</v>
      </c>
      <c r="C5217" s="44">
        <v>353</v>
      </c>
      <c r="D5217" s="18">
        <v>12</v>
      </c>
      <c r="E5217" s="24" t="s">
        <v>5290</v>
      </c>
      <c r="F5217" s="18" t="s">
        <v>5302</v>
      </c>
      <c r="G5217" s="18" t="s">
        <v>21</v>
      </c>
      <c r="H5217" s="18" t="s">
        <v>59</v>
      </c>
      <c r="I5217" s="18" t="s">
        <v>49</v>
      </c>
      <c r="J5217" s="18" t="s">
        <v>39</v>
      </c>
      <c r="K5217" s="18">
        <v>1</v>
      </c>
      <c r="L5217" s="18">
        <v>1</v>
      </c>
      <c r="M5217" s="18" t="s">
        <v>76</v>
      </c>
      <c r="N5217" s="18">
        <v>2400</v>
      </c>
      <c r="O5217" s="18">
        <v>1200</v>
      </c>
      <c r="P5217" s="43"/>
    </row>
    <row r="5218" s="1" customFormat="true" ht="35" customHeight="true" spans="1:21">
      <c r="A5218" s="17">
        <v>5215</v>
      </c>
      <c r="B5218" s="77" t="s">
        <v>4959</v>
      </c>
      <c r="C5218" s="44">
        <v>354</v>
      </c>
      <c r="D5218" s="18">
        <v>1</v>
      </c>
      <c r="E5218" s="24" t="s">
        <v>5303</v>
      </c>
      <c r="F5218" s="18" t="s">
        <v>5304</v>
      </c>
      <c r="G5218" s="18" t="s">
        <v>21</v>
      </c>
      <c r="H5218" s="18" t="s">
        <v>22</v>
      </c>
      <c r="I5218" s="18" t="s">
        <v>31</v>
      </c>
      <c r="J5218" s="18" t="s">
        <v>35</v>
      </c>
      <c r="K5218" s="18">
        <v>2</v>
      </c>
      <c r="L5218" s="18">
        <v>10</v>
      </c>
      <c r="M5218" s="18" t="s">
        <v>25</v>
      </c>
      <c r="N5218" s="18">
        <v>24000</v>
      </c>
      <c r="O5218" s="18">
        <v>12000</v>
      </c>
      <c r="P5218" s="43">
        <f ca="1">SUMIF(E:O,E5218,O:O)</f>
        <v>45600</v>
      </c>
      <c r="U5218" s="7"/>
    </row>
    <row r="5219" s="1" customFormat="true" ht="35" customHeight="true" spans="1:21">
      <c r="A5219" s="17">
        <v>5216</v>
      </c>
      <c r="B5219" s="77" t="s">
        <v>4959</v>
      </c>
      <c r="C5219" s="44">
        <v>355</v>
      </c>
      <c r="D5219" s="18">
        <v>2</v>
      </c>
      <c r="E5219" s="24" t="s">
        <v>5303</v>
      </c>
      <c r="F5219" s="18" t="s">
        <v>5305</v>
      </c>
      <c r="G5219" s="18" t="s">
        <v>21</v>
      </c>
      <c r="H5219" s="18" t="s">
        <v>22</v>
      </c>
      <c r="I5219" s="18" t="s">
        <v>31</v>
      </c>
      <c r="J5219" s="18" t="s">
        <v>32</v>
      </c>
      <c r="K5219" s="18">
        <v>3</v>
      </c>
      <c r="L5219" s="18">
        <v>6</v>
      </c>
      <c r="M5219" s="18" t="s">
        <v>25</v>
      </c>
      <c r="N5219" s="18">
        <v>14400</v>
      </c>
      <c r="O5219" s="18">
        <v>7200</v>
      </c>
      <c r="P5219" s="43"/>
      <c r="U5219" s="7"/>
    </row>
    <row r="5220" s="1" customFormat="true" ht="35" customHeight="true" spans="1:21">
      <c r="A5220" s="17">
        <v>5217</v>
      </c>
      <c r="B5220" s="77" t="s">
        <v>4959</v>
      </c>
      <c r="C5220" s="44">
        <v>356</v>
      </c>
      <c r="D5220" s="18">
        <v>3</v>
      </c>
      <c r="E5220" s="24" t="s">
        <v>5303</v>
      </c>
      <c r="F5220" s="18" t="s">
        <v>5306</v>
      </c>
      <c r="G5220" s="18" t="s">
        <v>21</v>
      </c>
      <c r="H5220" s="18" t="s">
        <v>89</v>
      </c>
      <c r="I5220" s="18" t="s">
        <v>49</v>
      </c>
      <c r="J5220" s="18" t="s">
        <v>32</v>
      </c>
      <c r="K5220" s="18">
        <v>1</v>
      </c>
      <c r="L5220" s="18">
        <v>6</v>
      </c>
      <c r="M5220" s="18" t="s">
        <v>25</v>
      </c>
      <c r="N5220" s="18">
        <v>14400</v>
      </c>
      <c r="O5220" s="18">
        <v>7200</v>
      </c>
      <c r="P5220" s="43"/>
      <c r="U5220" s="7"/>
    </row>
    <row r="5221" s="1" customFormat="true" ht="35" customHeight="true" spans="1:21">
      <c r="A5221" s="17">
        <v>5218</v>
      </c>
      <c r="B5221" s="77" t="s">
        <v>4959</v>
      </c>
      <c r="C5221" s="44">
        <v>357</v>
      </c>
      <c r="D5221" s="18">
        <v>4</v>
      </c>
      <c r="E5221" s="24" t="s">
        <v>5303</v>
      </c>
      <c r="F5221" s="18" t="s">
        <v>5307</v>
      </c>
      <c r="G5221" s="18" t="s">
        <v>21</v>
      </c>
      <c r="H5221" s="18" t="s">
        <v>89</v>
      </c>
      <c r="I5221" s="18" t="s">
        <v>49</v>
      </c>
      <c r="J5221" s="18" t="s">
        <v>35</v>
      </c>
      <c r="K5221" s="18">
        <v>1</v>
      </c>
      <c r="L5221" s="18">
        <v>5</v>
      </c>
      <c r="M5221" s="18" t="s">
        <v>25</v>
      </c>
      <c r="N5221" s="18">
        <v>12000</v>
      </c>
      <c r="O5221" s="18">
        <v>6000</v>
      </c>
      <c r="P5221" s="43"/>
      <c r="U5221" s="7"/>
    </row>
    <row r="5222" s="1" customFormat="true" ht="35" customHeight="true" spans="1:21">
      <c r="A5222" s="17">
        <v>5219</v>
      </c>
      <c r="B5222" s="77" t="s">
        <v>4959</v>
      </c>
      <c r="C5222" s="44">
        <v>358</v>
      </c>
      <c r="D5222" s="18">
        <v>5</v>
      </c>
      <c r="E5222" s="24" t="s">
        <v>5303</v>
      </c>
      <c r="F5222" s="18" t="s">
        <v>5308</v>
      </c>
      <c r="G5222" s="18" t="s">
        <v>21</v>
      </c>
      <c r="H5222" s="18" t="s">
        <v>22</v>
      </c>
      <c r="I5222" s="18" t="s">
        <v>31</v>
      </c>
      <c r="J5222" s="18" t="s">
        <v>32</v>
      </c>
      <c r="K5222" s="18">
        <v>1</v>
      </c>
      <c r="L5222" s="18">
        <v>3</v>
      </c>
      <c r="M5222" s="18" t="s">
        <v>25</v>
      </c>
      <c r="N5222" s="18">
        <v>7200</v>
      </c>
      <c r="O5222" s="18">
        <v>3600</v>
      </c>
      <c r="P5222" s="43"/>
      <c r="U5222" s="7"/>
    </row>
    <row r="5223" s="1" customFormat="true" ht="35" customHeight="true" spans="1:21">
      <c r="A5223" s="17">
        <v>5220</v>
      </c>
      <c r="B5223" s="77" t="s">
        <v>4959</v>
      </c>
      <c r="C5223" s="44">
        <v>359</v>
      </c>
      <c r="D5223" s="18">
        <v>6</v>
      </c>
      <c r="E5223" s="24" t="s">
        <v>5303</v>
      </c>
      <c r="F5223" s="18" t="s">
        <v>5309</v>
      </c>
      <c r="G5223" s="18" t="s">
        <v>21</v>
      </c>
      <c r="H5223" s="18" t="s">
        <v>89</v>
      </c>
      <c r="I5223" s="18" t="s">
        <v>49</v>
      </c>
      <c r="J5223" s="18" t="s">
        <v>39</v>
      </c>
      <c r="K5223" s="18">
        <v>1</v>
      </c>
      <c r="L5223" s="18">
        <v>2</v>
      </c>
      <c r="M5223" s="18" t="s">
        <v>25</v>
      </c>
      <c r="N5223" s="18">
        <v>4800</v>
      </c>
      <c r="O5223" s="18">
        <v>2400</v>
      </c>
      <c r="P5223" s="43"/>
      <c r="U5223" s="7"/>
    </row>
    <row r="5224" s="1" customFormat="true" ht="35" customHeight="true" spans="1:21">
      <c r="A5224" s="17">
        <v>5221</v>
      </c>
      <c r="B5224" s="77" t="s">
        <v>4959</v>
      </c>
      <c r="C5224" s="44">
        <v>360</v>
      </c>
      <c r="D5224" s="18">
        <v>7</v>
      </c>
      <c r="E5224" s="24" t="s">
        <v>5303</v>
      </c>
      <c r="F5224" s="18" t="s">
        <v>5310</v>
      </c>
      <c r="G5224" s="18" t="s">
        <v>21</v>
      </c>
      <c r="H5224" s="18" t="s">
        <v>89</v>
      </c>
      <c r="I5224" s="18" t="s">
        <v>49</v>
      </c>
      <c r="J5224" s="18" t="s">
        <v>39</v>
      </c>
      <c r="K5224" s="18">
        <v>3</v>
      </c>
      <c r="L5224" s="18">
        <v>2</v>
      </c>
      <c r="M5224" s="18" t="s">
        <v>25</v>
      </c>
      <c r="N5224" s="18">
        <v>4800</v>
      </c>
      <c r="O5224" s="18">
        <v>2400</v>
      </c>
      <c r="P5224" s="43"/>
      <c r="U5224" s="7"/>
    </row>
    <row r="5225" s="1" customFormat="true" ht="35" customHeight="true" spans="1:21">
      <c r="A5225" s="17">
        <v>5222</v>
      </c>
      <c r="B5225" s="77" t="s">
        <v>4959</v>
      </c>
      <c r="C5225" s="44">
        <v>361</v>
      </c>
      <c r="D5225" s="18">
        <v>8</v>
      </c>
      <c r="E5225" s="24" t="s">
        <v>5303</v>
      </c>
      <c r="F5225" s="18" t="s">
        <v>5311</v>
      </c>
      <c r="G5225" s="18" t="s">
        <v>21</v>
      </c>
      <c r="H5225" s="18" t="s">
        <v>22</v>
      </c>
      <c r="I5225" s="18" t="s">
        <v>31</v>
      </c>
      <c r="J5225" s="18" t="s">
        <v>35</v>
      </c>
      <c r="K5225" s="18">
        <v>3</v>
      </c>
      <c r="L5225" s="18">
        <v>1</v>
      </c>
      <c r="M5225" s="18" t="s">
        <v>76</v>
      </c>
      <c r="N5225" s="18">
        <v>2400</v>
      </c>
      <c r="O5225" s="18">
        <v>1200</v>
      </c>
      <c r="P5225" s="43"/>
      <c r="U5225" s="7"/>
    </row>
    <row r="5226" s="1" customFormat="true" ht="35" customHeight="true" spans="1:21">
      <c r="A5226" s="17">
        <v>5223</v>
      </c>
      <c r="B5226" s="77" t="s">
        <v>4959</v>
      </c>
      <c r="C5226" s="44">
        <v>362</v>
      </c>
      <c r="D5226" s="18">
        <v>9</v>
      </c>
      <c r="E5226" s="24" t="s">
        <v>5303</v>
      </c>
      <c r="F5226" s="18" t="s">
        <v>5312</v>
      </c>
      <c r="G5226" s="18" t="s">
        <v>21</v>
      </c>
      <c r="H5226" s="18" t="s">
        <v>22</v>
      </c>
      <c r="I5226" s="18" t="s">
        <v>31</v>
      </c>
      <c r="J5226" s="18" t="s">
        <v>35</v>
      </c>
      <c r="K5226" s="18">
        <v>1</v>
      </c>
      <c r="L5226" s="18">
        <v>1</v>
      </c>
      <c r="M5226" s="18" t="s">
        <v>76</v>
      </c>
      <c r="N5226" s="18">
        <v>2400</v>
      </c>
      <c r="O5226" s="18">
        <v>1200</v>
      </c>
      <c r="P5226" s="43"/>
      <c r="U5226" s="7"/>
    </row>
    <row r="5227" s="1" customFormat="true" ht="35" customHeight="true" spans="1:21">
      <c r="A5227" s="17">
        <v>5224</v>
      </c>
      <c r="B5227" s="77" t="s">
        <v>4959</v>
      </c>
      <c r="C5227" s="44">
        <v>363</v>
      </c>
      <c r="D5227" s="18">
        <v>10</v>
      </c>
      <c r="E5227" s="24" t="s">
        <v>5303</v>
      </c>
      <c r="F5227" s="18" t="s">
        <v>5313</v>
      </c>
      <c r="G5227" s="18" t="s">
        <v>21</v>
      </c>
      <c r="H5227" s="18" t="s">
        <v>22</v>
      </c>
      <c r="I5227" s="18" t="s">
        <v>31</v>
      </c>
      <c r="J5227" s="18" t="s">
        <v>32</v>
      </c>
      <c r="K5227" s="18">
        <v>2</v>
      </c>
      <c r="L5227" s="18">
        <v>1</v>
      </c>
      <c r="M5227" s="18" t="s">
        <v>76</v>
      </c>
      <c r="N5227" s="18">
        <v>2400</v>
      </c>
      <c r="O5227" s="18">
        <v>1200</v>
      </c>
      <c r="P5227" s="43"/>
      <c r="U5227" s="7"/>
    </row>
    <row r="5228" s="1" customFormat="true" ht="35" customHeight="true" spans="1:16">
      <c r="A5228" s="17">
        <v>5225</v>
      </c>
      <c r="B5228" s="77" t="s">
        <v>4959</v>
      </c>
      <c r="C5228" s="44">
        <v>364</v>
      </c>
      <c r="D5228" s="18">
        <v>11</v>
      </c>
      <c r="E5228" s="24" t="s">
        <v>5303</v>
      </c>
      <c r="F5228" s="18" t="s">
        <v>5314</v>
      </c>
      <c r="G5228" s="18" t="s">
        <v>21</v>
      </c>
      <c r="H5228" s="18" t="s">
        <v>59</v>
      </c>
      <c r="I5228" s="18" t="s">
        <v>49</v>
      </c>
      <c r="J5228" s="18" t="s">
        <v>35</v>
      </c>
      <c r="K5228" s="18">
        <v>2</v>
      </c>
      <c r="L5228" s="18">
        <v>1</v>
      </c>
      <c r="M5228" s="18" t="s">
        <v>76</v>
      </c>
      <c r="N5228" s="18">
        <v>2400</v>
      </c>
      <c r="O5228" s="18">
        <v>1200</v>
      </c>
      <c r="P5228" s="43"/>
    </row>
    <row r="5229" s="1" customFormat="true" ht="35" customHeight="true" spans="1:21">
      <c r="A5229" s="17">
        <v>5226</v>
      </c>
      <c r="B5229" s="77" t="s">
        <v>4959</v>
      </c>
      <c r="C5229" s="44">
        <v>365</v>
      </c>
      <c r="D5229" s="18">
        <v>1</v>
      </c>
      <c r="E5229" s="24" t="s">
        <v>5315</v>
      </c>
      <c r="F5229" s="18" t="s">
        <v>5316</v>
      </c>
      <c r="G5229" s="18" t="s">
        <v>21</v>
      </c>
      <c r="H5229" s="18" t="s">
        <v>22</v>
      </c>
      <c r="I5229" s="18" t="s">
        <v>23</v>
      </c>
      <c r="J5229" s="18" t="s">
        <v>24</v>
      </c>
      <c r="K5229" s="18" t="s">
        <v>24</v>
      </c>
      <c r="L5229" s="18">
        <v>10</v>
      </c>
      <c r="M5229" s="18" t="s">
        <v>25</v>
      </c>
      <c r="N5229" s="18">
        <v>24000</v>
      </c>
      <c r="O5229" s="18">
        <v>12000</v>
      </c>
      <c r="P5229" s="43">
        <f ca="1">SUMIF(E:O,E5229,O:O)</f>
        <v>124800</v>
      </c>
      <c r="U5229" s="7"/>
    </row>
    <row r="5230" s="1" customFormat="true" ht="35" customHeight="true" spans="1:21">
      <c r="A5230" s="17">
        <v>5227</v>
      </c>
      <c r="B5230" s="77" t="s">
        <v>4959</v>
      </c>
      <c r="C5230" s="44">
        <v>366</v>
      </c>
      <c r="D5230" s="18">
        <v>2</v>
      </c>
      <c r="E5230" s="24" t="s">
        <v>5315</v>
      </c>
      <c r="F5230" s="18" t="s">
        <v>5317</v>
      </c>
      <c r="G5230" s="18" t="s">
        <v>21</v>
      </c>
      <c r="H5230" s="18" t="s">
        <v>59</v>
      </c>
      <c r="I5230" s="18" t="s">
        <v>49</v>
      </c>
      <c r="J5230" s="18" t="s">
        <v>32</v>
      </c>
      <c r="K5230" s="18">
        <v>1</v>
      </c>
      <c r="L5230" s="18">
        <v>4</v>
      </c>
      <c r="M5230" s="18" t="s">
        <v>25</v>
      </c>
      <c r="N5230" s="18">
        <v>9600</v>
      </c>
      <c r="O5230" s="18">
        <v>4800</v>
      </c>
      <c r="P5230" s="43"/>
      <c r="U5230" s="7"/>
    </row>
    <row r="5231" s="1" customFormat="true" ht="35" customHeight="true" spans="1:21">
      <c r="A5231" s="17">
        <v>5228</v>
      </c>
      <c r="B5231" s="77" t="s">
        <v>4959</v>
      </c>
      <c r="C5231" s="44">
        <v>367</v>
      </c>
      <c r="D5231" s="18">
        <v>3</v>
      </c>
      <c r="E5231" s="24" t="s">
        <v>5315</v>
      </c>
      <c r="F5231" s="18" t="s">
        <v>5318</v>
      </c>
      <c r="G5231" s="18" t="s">
        <v>21</v>
      </c>
      <c r="H5231" s="18" t="s">
        <v>22</v>
      </c>
      <c r="I5231" s="18" t="s">
        <v>31</v>
      </c>
      <c r="J5231" s="18" t="s">
        <v>35</v>
      </c>
      <c r="K5231" s="18">
        <v>3</v>
      </c>
      <c r="L5231" s="18">
        <v>4</v>
      </c>
      <c r="M5231" s="18" t="s">
        <v>25</v>
      </c>
      <c r="N5231" s="18">
        <v>9600</v>
      </c>
      <c r="O5231" s="18">
        <v>4800</v>
      </c>
      <c r="P5231" s="43"/>
      <c r="U5231" s="7"/>
    </row>
    <row r="5232" s="1" customFormat="true" ht="35" customHeight="true" spans="1:21">
      <c r="A5232" s="17">
        <v>5229</v>
      </c>
      <c r="B5232" s="77" t="s">
        <v>4959</v>
      </c>
      <c r="C5232" s="44">
        <v>368</v>
      </c>
      <c r="D5232" s="18">
        <v>4</v>
      </c>
      <c r="E5232" s="24" t="s">
        <v>5315</v>
      </c>
      <c r="F5232" s="18" t="s">
        <v>5319</v>
      </c>
      <c r="G5232" s="18" t="s">
        <v>21</v>
      </c>
      <c r="H5232" s="18" t="s">
        <v>22</v>
      </c>
      <c r="I5232" s="18" t="s">
        <v>31</v>
      </c>
      <c r="J5232" s="18" t="s">
        <v>32</v>
      </c>
      <c r="K5232" s="18">
        <v>1</v>
      </c>
      <c r="L5232" s="18">
        <v>4</v>
      </c>
      <c r="M5232" s="18" t="s">
        <v>25</v>
      </c>
      <c r="N5232" s="18">
        <v>9600</v>
      </c>
      <c r="O5232" s="18">
        <v>4800</v>
      </c>
      <c r="P5232" s="43"/>
      <c r="U5232" s="7"/>
    </row>
    <row r="5233" s="1" customFormat="true" ht="35" customHeight="true" spans="1:21">
      <c r="A5233" s="17">
        <v>5230</v>
      </c>
      <c r="B5233" s="77" t="s">
        <v>4959</v>
      </c>
      <c r="C5233" s="44">
        <v>369</v>
      </c>
      <c r="D5233" s="18">
        <v>5</v>
      </c>
      <c r="E5233" s="24" t="s">
        <v>5315</v>
      </c>
      <c r="F5233" s="18" t="s">
        <v>5320</v>
      </c>
      <c r="G5233" s="18" t="s">
        <v>21</v>
      </c>
      <c r="H5233" s="18" t="s">
        <v>59</v>
      </c>
      <c r="I5233" s="18" t="s">
        <v>49</v>
      </c>
      <c r="J5233" s="18" t="s">
        <v>39</v>
      </c>
      <c r="K5233" s="18">
        <v>3</v>
      </c>
      <c r="L5233" s="18">
        <v>4</v>
      </c>
      <c r="M5233" s="18" t="s">
        <v>25</v>
      </c>
      <c r="N5233" s="18">
        <v>9600</v>
      </c>
      <c r="O5233" s="18">
        <v>4800</v>
      </c>
      <c r="P5233" s="43"/>
      <c r="U5233" s="7"/>
    </row>
    <row r="5234" s="1" customFormat="true" ht="35" customHeight="true" spans="1:21">
      <c r="A5234" s="17">
        <v>5231</v>
      </c>
      <c r="B5234" s="77" t="s">
        <v>4959</v>
      </c>
      <c r="C5234" s="44">
        <v>370</v>
      </c>
      <c r="D5234" s="18">
        <v>6</v>
      </c>
      <c r="E5234" s="24" t="s">
        <v>5315</v>
      </c>
      <c r="F5234" s="18" t="s">
        <v>5321</v>
      </c>
      <c r="G5234" s="18" t="s">
        <v>21</v>
      </c>
      <c r="H5234" s="18" t="s">
        <v>59</v>
      </c>
      <c r="I5234" s="18" t="s">
        <v>49</v>
      </c>
      <c r="J5234" s="18" t="s">
        <v>35</v>
      </c>
      <c r="K5234" s="18">
        <v>3</v>
      </c>
      <c r="L5234" s="18">
        <v>4</v>
      </c>
      <c r="M5234" s="18" t="s">
        <v>25</v>
      </c>
      <c r="N5234" s="18">
        <v>9600</v>
      </c>
      <c r="O5234" s="18">
        <v>4800</v>
      </c>
      <c r="P5234" s="43"/>
      <c r="U5234" s="7"/>
    </row>
    <row r="5235" s="1" customFormat="true" ht="35" customHeight="true" spans="1:21">
      <c r="A5235" s="17">
        <v>5232</v>
      </c>
      <c r="B5235" s="77" t="s">
        <v>4959</v>
      </c>
      <c r="C5235" s="44">
        <v>371</v>
      </c>
      <c r="D5235" s="18">
        <v>7</v>
      </c>
      <c r="E5235" s="24" t="s">
        <v>5315</v>
      </c>
      <c r="F5235" s="18" t="s">
        <v>5322</v>
      </c>
      <c r="G5235" s="18" t="s">
        <v>21</v>
      </c>
      <c r="H5235" s="18" t="s">
        <v>22</v>
      </c>
      <c r="I5235" s="18" t="s">
        <v>31</v>
      </c>
      <c r="J5235" s="18" t="s">
        <v>39</v>
      </c>
      <c r="K5235" s="18">
        <v>1</v>
      </c>
      <c r="L5235" s="18">
        <v>4</v>
      </c>
      <c r="M5235" s="18" t="s">
        <v>25</v>
      </c>
      <c r="N5235" s="18">
        <v>9600</v>
      </c>
      <c r="O5235" s="18">
        <v>4800</v>
      </c>
      <c r="P5235" s="43"/>
      <c r="U5235" s="7"/>
    </row>
    <row r="5236" s="1" customFormat="true" ht="35" customHeight="true" spans="1:21">
      <c r="A5236" s="17">
        <v>5233</v>
      </c>
      <c r="B5236" s="77" t="s">
        <v>4959</v>
      </c>
      <c r="C5236" s="44">
        <v>372</v>
      </c>
      <c r="D5236" s="18">
        <v>8</v>
      </c>
      <c r="E5236" s="24" t="s">
        <v>5315</v>
      </c>
      <c r="F5236" s="18" t="s">
        <v>5323</v>
      </c>
      <c r="G5236" s="18" t="s">
        <v>21</v>
      </c>
      <c r="H5236" s="18" t="s">
        <v>22</v>
      </c>
      <c r="I5236" s="18" t="s">
        <v>29</v>
      </c>
      <c r="J5236" s="18" t="s">
        <v>24</v>
      </c>
      <c r="K5236" s="18" t="s">
        <v>24</v>
      </c>
      <c r="L5236" s="18">
        <v>5</v>
      </c>
      <c r="M5236" s="18" t="s">
        <v>25</v>
      </c>
      <c r="N5236" s="18">
        <v>12000</v>
      </c>
      <c r="O5236" s="18">
        <v>6000</v>
      </c>
      <c r="P5236" s="43"/>
      <c r="U5236" s="7"/>
    </row>
    <row r="5237" s="1" customFormat="true" ht="35" customHeight="true" spans="1:21">
      <c r="A5237" s="17">
        <v>5234</v>
      </c>
      <c r="B5237" s="77" t="s">
        <v>4959</v>
      </c>
      <c r="C5237" s="44">
        <v>373</v>
      </c>
      <c r="D5237" s="18">
        <v>9</v>
      </c>
      <c r="E5237" s="24" t="s">
        <v>5315</v>
      </c>
      <c r="F5237" s="18" t="s">
        <v>5324</v>
      </c>
      <c r="G5237" s="18" t="s">
        <v>21</v>
      </c>
      <c r="H5237" s="18" t="s">
        <v>59</v>
      </c>
      <c r="I5237" s="18" t="s">
        <v>49</v>
      </c>
      <c r="J5237" s="18" t="s">
        <v>39</v>
      </c>
      <c r="K5237" s="18">
        <v>2</v>
      </c>
      <c r="L5237" s="18">
        <v>5</v>
      </c>
      <c r="M5237" s="18" t="s">
        <v>25</v>
      </c>
      <c r="N5237" s="18">
        <v>12000</v>
      </c>
      <c r="O5237" s="18">
        <v>6000</v>
      </c>
      <c r="P5237" s="43"/>
      <c r="U5237" s="7"/>
    </row>
    <row r="5238" s="1" customFormat="true" ht="35" customHeight="true" spans="1:21">
      <c r="A5238" s="17">
        <v>5235</v>
      </c>
      <c r="B5238" s="77" t="s">
        <v>4959</v>
      </c>
      <c r="C5238" s="44">
        <v>374</v>
      </c>
      <c r="D5238" s="18">
        <v>10</v>
      </c>
      <c r="E5238" s="24" t="s">
        <v>5315</v>
      </c>
      <c r="F5238" s="18" t="s">
        <v>5325</v>
      </c>
      <c r="G5238" s="18" t="s">
        <v>21</v>
      </c>
      <c r="H5238" s="18" t="s">
        <v>59</v>
      </c>
      <c r="I5238" s="18" t="s">
        <v>49</v>
      </c>
      <c r="J5238" s="18" t="s">
        <v>35</v>
      </c>
      <c r="K5238" s="18">
        <v>1</v>
      </c>
      <c r="L5238" s="18">
        <v>3</v>
      </c>
      <c r="M5238" s="18" t="s">
        <v>25</v>
      </c>
      <c r="N5238" s="18">
        <v>7200</v>
      </c>
      <c r="O5238" s="18">
        <v>3600</v>
      </c>
      <c r="P5238" s="43"/>
      <c r="U5238" s="7"/>
    </row>
    <row r="5239" s="1" customFormat="true" ht="35" customHeight="true" spans="1:21">
      <c r="A5239" s="17">
        <v>5236</v>
      </c>
      <c r="B5239" s="77" t="s">
        <v>4959</v>
      </c>
      <c r="C5239" s="44">
        <v>375</v>
      </c>
      <c r="D5239" s="18">
        <v>11</v>
      </c>
      <c r="E5239" s="24" t="s">
        <v>5315</v>
      </c>
      <c r="F5239" s="18" t="s">
        <v>5326</v>
      </c>
      <c r="G5239" s="18" t="s">
        <v>21</v>
      </c>
      <c r="H5239" s="18" t="s">
        <v>22</v>
      </c>
      <c r="I5239" s="18" t="s">
        <v>31</v>
      </c>
      <c r="J5239" s="18" t="s">
        <v>35</v>
      </c>
      <c r="K5239" s="18">
        <v>5</v>
      </c>
      <c r="L5239" s="18">
        <v>3</v>
      </c>
      <c r="M5239" s="18" t="s">
        <v>25</v>
      </c>
      <c r="N5239" s="18">
        <v>7200</v>
      </c>
      <c r="O5239" s="18">
        <v>3600</v>
      </c>
      <c r="P5239" s="43"/>
      <c r="U5239" s="7"/>
    </row>
    <row r="5240" s="1" customFormat="true" ht="35" customHeight="true" spans="1:21">
      <c r="A5240" s="17">
        <v>5237</v>
      </c>
      <c r="B5240" s="77" t="s">
        <v>4959</v>
      </c>
      <c r="C5240" s="44">
        <v>376</v>
      </c>
      <c r="D5240" s="18">
        <v>12</v>
      </c>
      <c r="E5240" s="24" t="s">
        <v>5315</v>
      </c>
      <c r="F5240" s="18" t="s">
        <v>5327</v>
      </c>
      <c r="G5240" s="18" t="s">
        <v>21</v>
      </c>
      <c r="H5240" s="18" t="s">
        <v>22</v>
      </c>
      <c r="I5240" s="18" t="s">
        <v>31</v>
      </c>
      <c r="J5240" s="18" t="s">
        <v>35</v>
      </c>
      <c r="K5240" s="18">
        <v>5</v>
      </c>
      <c r="L5240" s="18">
        <v>3</v>
      </c>
      <c r="M5240" s="18" t="s">
        <v>25</v>
      </c>
      <c r="N5240" s="18">
        <v>7200</v>
      </c>
      <c r="O5240" s="18">
        <v>3600</v>
      </c>
      <c r="P5240" s="43"/>
      <c r="U5240" s="7"/>
    </row>
    <row r="5241" s="1" customFormat="true" ht="35" customHeight="true" spans="1:21">
      <c r="A5241" s="17">
        <v>5238</v>
      </c>
      <c r="B5241" s="77" t="s">
        <v>4959</v>
      </c>
      <c r="C5241" s="44">
        <v>377</v>
      </c>
      <c r="D5241" s="18">
        <v>13</v>
      </c>
      <c r="E5241" s="24" t="s">
        <v>5315</v>
      </c>
      <c r="F5241" s="18" t="s">
        <v>5328</v>
      </c>
      <c r="G5241" s="18" t="s">
        <v>21</v>
      </c>
      <c r="H5241" s="18" t="s">
        <v>59</v>
      </c>
      <c r="I5241" s="18" t="s">
        <v>49</v>
      </c>
      <c r="J5241" s="18" t="s">
        <v>35</v>
      </c>
      <c r="K5241" s="18">
        <v>4</v>
      </c>
      <c r="L5241" s="18">
        <v>3</v>
      </c>
      <c r="M5241" s="18" t="s">
        <v>25</v>
      </c>
      <c r="N5241" s="18">
        <v>7200</v>
      </c>
      <c r="O5241" s="18">
        <v>3600</v>
      </c>
      <c r="P5241" s="43"/>
      <c r="U5241" s="7"/>
    </row>
    <row r="5242" s="1" customFormat="true" ht="35" customHeight="true" spans="1:21">
      <c r="A5242" s="17">
        <v>5239</v>
      </c>
      <c r="B5242" s="77" t="s">
        <v>4959</v>
      </c>
      <c r="C5242" s="44">
        <v>378</v>
      </c>
      <c r="D5242" s="18">
        <v>14</v>
      </c>
      <c r="E5242" s="24" t="s">
        <v>5315</v>
      </c>
      <c r="F5242" s="18" t="s">
        <v>5329</v>
      </c>
      <c r="G5242" s="18" t="s">
        <v>21</v>
      </c>
      <c r="H5242" s="18" t="s">
        <v>22</v>
      </c>
      <c r="I5242" s="18" t="s">
        <v>31</v>
      </c>
      <c r="J5242" s="18" t="s">
        <v>39</v>
      </c>
      <c r="K5242" s="18">
        <v>5</v>
      </c>
      <c r="L5242" s="18">
        <v>3</v>
      </c>
      <c r="M5242" s="18" t="s">
        <v>25</v>
      </c>
      <c r="N5242" s="18">
        <v>7200</v>
      </c>
      <c r="O5242" s="18">
        <v>3600</v>
      </c>
      <c r="P5242" s="43"/>
      <c r="U5242" s="7"/>
    </row>
    <row r="5243" s="1" customFormat="true" ht="35" customHeight="true" spans="1:21">
      <c r="A5243" s="17">
        <v>5240</v>
      </c>
      <c r="B5243" s="77" t="s">
        <v>4959</v>
      </c>
      <c r="C5243" s="44">
        <v>379</v>
      </c>
      <c r="D5243" s="18">
        <v>15</v>
      </c>
      <c r="E5243" s="24" t="s">
        <v>5315</v>
      </c>
      <c r="F5243" s="18" t="s">
        <v>5330</v>
      </c>
      <c r="G5243" s="18" t="s">
        <v>21</v>
      </c>
      <c r="H5243" s="18" t="s">
        <v>59</v>
      </c>
      <c r="I5243" s="18" t="s">
        <v>49</v>
      </c>
      <c r="J5243" s="18" t="s">
        <v>39</v>
      </c>
      <c r="K5243" s="18">
        <v>5</v>
      </c>
      <c r="L5243" s="18">
        <v>3</v>
      </c>
      <c r="M5243" s="18" t="s">
        <v>25</v>
      </c>
      <c r="N5243" s="18">
        <v>7200</v>
      </c>
      <c r="O5243" s="18">
        <v>3600</v>
      </c>
      <c r="P5243" s="43"/>
      <c r="U5243" s="7"/>
    </row>
    <row r="5244" s="1" customFormat="true" ht="35" customHeight="true" spans="1:21">
      <c r="A5244" s="17">
        <v>5241</v>
      </c>
      <c r="B5244" s="77" t="s">
        <v>4959</v>
      </c>
      <c r="C5244" s="44">
        <v>380</v>
      </c>
      <c r="D5244" s="18">
        <v>16</v>
      </c>
      <c r="E5244" s="24" t="s">
        <v>5315</v>
      </c>
      <c r="F5244" s="18" t="s">
        <v>5331</v>
      </c>
      <c r="G5244" s="18" t="s">
        <v>21</v>
      </c>
      <c r="H5244" s="18" t="s">
        <v>22</v>
      </c>
      <c r="I5244" s="18" t="s">
        <v>31</v>
      </c>
      <c r="J5244" s="18" t="s">
        <v>32</v>
      </c>
      <c r="K5244" s="18">
        <v>1</v>
      </c>
      <c r="L5244" s="18">
        <v>3</v>
      </c>
      <c r="M5244" s="18" t="s">
        <v>25</v>
      </c>
      <c r="N5244" s="18">
        <v>7200</v>
      </c>
      <c r="O5244" s="18">
        <v>3600</v>
      </c>
      <c r="P5244" s="43"/>
      <c r="U5244" s="7"/>
    </row>
    <row r="5245" s="1" customFormat="true" ht="35" customHeight="true" spans="1:21">
      <c r="A5245" s="17">
        <v>5242</v>
      </c>
      <c r="B5245" s="77" t="s">
        <v>4959</v>
      </c>
      <c r="C5245" s="44">
        <v>381</v>
      </c>
      <c r="D5245" s="18">
        <v>17</v>
      </c>
      <c r="E5245" s="24" t="s">
        <v>5315</v>
      </c>
      <c r="F5245" s="18" t="s">
        <v>5332</v>
      </c>
      <c r="G5245" s="18" t="s">
        <v>21</v>
      </c>
      <c r="H5245" s="18" t="s">
        <v>59</v>
      </c>
      <c r="I5245" s="18" t="s">
        <v>49</v>
      </c>
      <c r="J5245" s="18" t="s">
        <v>39</v>
      </c>
      <c r="K5245" s="18">
        <v>1</v>
      </c>
      <c r="L5245" s="18">
        <v>3</v>
      </c>
      <c r="M5245" s="18" t="s">
        <v>25</v>
      </c>
      <c r="N5245" s="18">
        <v>7200</v>
      </c>
      <c r="O5245" s="18">
        <v>3600</v>
      </c>
      <c r="P5245" s="43"/>
      <c r="U5245" s="7"/>
    </row>
    <row r="5246" s="1" customFormat="true" ht="35" customHeight="true" spans="1:21">
      <c r="A5246" s="17">
        <v>5243</v>
      </c>
      <c r="B5246" s="77" t="s">
        <v>4959</v>
      </c>
      <c r="C5246" s="44">
        <v>382</v>
      </c>
      <c r="D5246" s="18">
        <v>18</v>
      </c>
      <c r="E5246" s="24" t="s">
        <v>5315</v>
      </c>
      <c r="F5246" s="18" t="s">
        <v>5333</v>
      </c>
      <c r="G5246" s="18" t="s">
        <v>21</v>
      </c>
      <c r="H5246" s="18" t="s">
        <v>22</v>
      </c>
      <c r="I5246" s="18" t="s">
        <v>31</v>
      </c>
      <c r="J5246" s="18" t="s">
        <v>39</v>
      </c>
      <c r="K5246" s="18">
        <v>2</v>
      </c>
      <c r="L5246" s="18">
        <v>3</v>
      </c>
      <c r="M5246" s="18" t="s">
        <v>25</v>
      </c>
      <c r="N5246" s="18">
        <v>7200</v>
      </c>
      <c r="O5246" s="18">
        <v>3600</v>
      </c>
      <c r="P5246" s="43"/>
      <c r="U5246" s="7"/>
    </row>
    <row r="5247" s="1" customFormat="true" ht="35" customHeight="true" spans="1:21">
      <c r="A5247" s="17">
        <v>5244</v>
      </c>
      <c r="B5247" s="77" t="s">
        <v>4959</v>
      </c>
      <c r="C5247" s="44">
        <v>383</v>
      </c>
      <c r="D5247" s="18">
        <v>19</v>
      </c>
      <c r="E5247" s="24" t="s">
        <v>5315</v>
      </c>
      <c r="F5247" s="18" t="s">
        <v>5334</v>
      </c>
      <c r="G5247" s="18" t="s">
        <v>21</v>
      </c>
      <c r="H5247" s="18" t="s">
        <v>42</v>
      </c>
      <c r="I5247" s="18" t="s">
        <v>43</v>
      </c>
      <c r="J5247" s="18" t="s">
        <v>24</v>
      </c>
      <c r="K5247" s="18" t="s">
        <v>24</v>
      </c>
      <c r="L5247" s="18">
        <v>3</v>
      </c>
      <c r="M5247" s="18" t="s">
        <v>25</v>
      </c>
      <c r="N5247" s="18">
        <v>7200</v>
      </c>
      <c r="O5247" s="18">
        <v>3600</v>
      </c>
      <c r="P5247" s="43"/>
      <c r="U5247" s="7"/>
    </row>
    <row r="5248" s="1" customFormat="true" ht="35" customHeight="true" spans="1:21">
      <c r="A5248" s="17">
        <v>5245</v>
      </c>
      <c r="B5248" s="77" t="s">
        <v>4959</v>
      </c>
      <c r="C5248" s="44">
        <v>384</v>
      </c>
      <c r="D5248" s="18">
        <v>20</v>
      </c>
      <c r="E5248" s="24" t="s">
        <v>5315</v>
      </c>
      <c r="F5248" s="18" t="s">
        <v>5335</v>
      </c>
      <c r="G5248" s="18" t="s">
        <v>21</v>
      </c>
      <c r="H5248" s="18" t="s">
        <v>22</v>
      </c>
      <c r="I5248" s="18" t="s">
        <v>31</v>
      </c>
      <c r="J5248" s="18" t="s">
        <v>35</v>
      </c>
      <c r="K5248" s="18">
        <v>1</v>
      </c>
      <c r="L5248" s="18">
        <v>2</v>
      </c>
      <c r="M5248" s="18" t="s">
        <v>25</v>
      </c>
      <c r="N5248" s="18">
        <v>4800</v>
      </c>
      <c r="O5248" s="18">
        <v>2400</v>
      </c>
      <c r="P5248" s="43"/>
      <c r="U5248" s="7"/>
    </row>
    <row r="5249" s="1" customFormat="true" ht="35" customHeight="true" spans="1:21">
      <c r="A5249" s="17">
        <v>5246</v>
      </c>
      <c r="B5249" s="77" t="s">
        <v>4959</v>
      </c>
      <c r="C5249" s="44">
        <v>385</v>
      </c>
      <c r="D5249" s="18">
        <v>21</v>
      </c>
      <c r="E5249" s="24" t="s">
        <v>5315</v>
      </c>
      <c r="F5249" s="18" t="s">
        <v>5336</v>
      </c>
      <c r="G5249" s="18" t="s">
        <v>21</v>
      </c>
      <c r="H5249" s="18" t="s">
        <v>22</v>
      </c>
      <c r="I5249" s="18" t="s">
        <v>31</v>
      </c>
      <c r="J5249" s="18" t="s">
        <v>32</v>
      </c>
      <c r="K5249" s="18">
        <v>3</v>
      </c>
      <c r="L5249" s="18">
        <v>2</v>
      </c>
      <c r="M5249" s="18" t="s">
        <v>25</v>
      </c>
      <c r="N5249" s="18">
        <v>4800</v>
      </c>
      <c r="O5249" s="18">
        <v>2400</v>
      </c>
      <c r="P5249" s="43"/>
      <c r="U5249" s="7"/>
    </row>
    <row r="5250" s="1" customFormat="true" ht="35" customHeight="true" spans="1:21">
      <c r="A5250" s="17">
        <v>5247</v>
      </c>
      <c r="B5250" s="77" t="s">
        <v>4959</v>
      </c>
      <c r="C5250" s="44">
        <v>386</v>
      </c>
      <c r="D5250" s="18">
        <v>22</v>
      </c>
      <c r="E5250" s="24" t="s">
        <v>5315</v>
      </c>
      <c r="F5250" s="18" t="s">
        <v>5337</v>
      </c>
      <c r="G5250" s="18" t="s">
        <v>21</v>
      </c>
      <c r="H5250" s="18" t="s">
        <v>22</v>
      </c>
      <c r="I5250" s="18" t="s">
        <v>31</v>
      </c>
      <c r="J5250" s="18" t="s">
        <v>35</v>
      </c>
      <c r="K5250" s="18">
        <v>4</v>
      </c>
      <c r="L5250" s="18">
        <v>10</v>
      </c>
      <c r="M5250" s="18" t="s">
        <v>25</v>
      </c>
      <c r="N5250" s="18">
        <v>24000</v>
      </c>
      <c r="O5250" s="18">
        <v>12000</v>
      </c>
      <c r="P5250" s="43"/>
      <c r="U5250" s="7"/>
    </row>
    <row r="5251" s="1" customFormat="true" ht="35" customHeight="true" spans="1:21">
      <c r="A5251" s="17">
        <v>5248</v>
      </c>
      <c r="B5251" s="77" t="s">
        <v>4959</v>
      </c>
      <c r="C5251" s="44">
        <v>387</v>
      </c>
      <c r="D5251" s="18">
        <v>23</v>
      </c>
      <c r="E5251" s="24" t="s">
        <v>5315</v>
      </c>
      <c r="F5251" s="18" t="s">
        <v>5338</v>
      </c>
      <c r="G5251" s="18" t="s">
        <v>21</v>
      </c>
      <c r="H5251" s="18" t="s">
        <v>22</v>
      </c>
      <c r="I5251" s="18" t="s">
        <v>31</v>
      </c>
      <c r="J5251" s="18" t="s">
        <v>32</v>
      </c>
      <c r="K5251" s="18">
        <v>3</v>
      </c>
      <c r="L5251" s="18">
        <v>2</v>
      </c>
      <c r="M5251" s="18" t="s">
        <v>76</v>
      </c>
      <c r="N5251" s="18">
        <v>4800</v>
      </c>
      <c r="O5251" s="18">
        <v>2400</v>
      </c>
      <c r="P5251" s="43"/>
      <c r="U5251" s="7"/>
    </row>
    <row r="5252" s="1" customFormat="true" ht="35" customHeight="true" spans="1:21">
      <c r="A5252" s="17">
        <v>5249</v>
      </c>
      <c r="B5252" s="77" t="s">
        <v>4959</v>
      </c>
      <c r="C5252" s="44">
        <v>388</v>
      </c>
      <c r="D5252" s="18">
        <v>24</v>
      </c>
      <c r="E5252" s="24" t="s">
        <v>5315</v>
      </c>
      <c r="F5252" s="18" t="s">
        <v>3883</v>
      </c>
      <c r="G5252" s="18" t="s">
        <v>21</v>
      </c>
      <c r="H5252" s="18" t="s">
        <v>22</v>
      </c>
      <c r="I5252" s="18" t="s">
        <v>31</v>
      </c>
      <c r="J5252" s="18" t="s">
        <v>39</v>
      </c>
      <c r="K5252" s="18">
        <v>3</v>
      </c>
      <c r="L5252" s="18">
        <v>2</v>
      </c>
      <c r="M5252" s="18" t="s">
        <v>76</v>
      </c>
      <c r="N5252" s="18">
        <v>4800</v>
      </c>
      <c r="O5252" s="18">
        <v>2400</v>
      </c>
      <c r="P5252" s="43"/>
      <c r="U5252" s="7"/>
    </row>
    <row r="5253" s="1" customFormat="true" ht="35" customHeight="true" spans="1:21">
      <c r="A5253" s="17">
        <v>5250</v>
      </c>
      <c r="B5253" s="77" t="s">
        <v>4959</v>
      </c>
      <c r="C5253" s="44">
        <v>389</v>
      </c>
      <c r="D5253" s="18">
        <v>25</v>
      </c>
      <c r="E5253" s="24" t="s">
        <v>5315</v>
      </c>
      <c r="F5253" s="18" t="s">
        <v>5339</v>
      </c>
      <c r="G5253" s="18" t="s">
        <v>21</v>
      </c>
      <c r="H5253" s="18" t="s">
        <v>22</v>
      </c>
      <c r="I5253" s="18" t="s">
        <v>31</v>
      </c>
      <c r="J5253" s="18" t="s">
        <v>39</v>
      </c>
      <c r="K5253" s="18">
        <v>2</v>
      </c>
      <c r="L5253" s="18">
        <v>1</v>
      </c>
      <c r="M5253" s="18" t="s">
        <v>76</v>
      </c>
      <c r="N5253" s="18">
        <v>2400</v>
      </c>
      <c r="O5253" s="18">
        <v>1200</v>
      </c>
      <c r="P5253" s="43"/>
      <c r="U5253" s="7"/>
    </row>
    <row r="5254" s="1" customFormat="true" ht="35" customHeight="true" spans="1:21">
      <c r="A5254" s="17">
        <v>5251</v>
      </c>
      <c r="B5254" s="77" t="s">
        <v>4959</v>
      </c>
      <c r="C5254" s="44">
        <v>390</v>
      </c>
      <c r="D5254" s="18">
        <v>26</v>
      </c>
      <c r="E5254" s="24" t="s">
        <v>5315</v>
      </c>
      <c r="F5254" s="18" t="s">
        <v>5340</v>
      </c>
      <c r="G5254" s="18" t="s">
        <v>21</v>
      </c>
      <c r="H5254" s="18" t="s">
        <v>22</v>
      </c>
      <c r="I5254" s="18" t="s">
        <v>31</v>
      </c>
      <c r="J5254" s="18" t="s">
        <v>39</v>
      </c>
      <c r="K5254" s="18">
        <v>5</v>
      </c>
      <c r="L5254" s="18">
        <v>1</v>
      </c>
      <c r="M5254" s="18" t="s">
        <v>76</v>
      </c>
      <c r="N5254" s="18">
        <v>2400</v>
      </c>
      <c r="O5254" s="18">
        <v>1200</v>
      </c>
      <c r="P5254" s="43"/>
      <c r="U5254" s="7"/>
    </row>
    <row r="5255" s="1" customFormat="true" ht="35" customHeight="true" spans="1:21">
      <c r="A5255" s="17">
        <v>5252</v>
      </c>
      <c r="B5255" s="77" t="s">
        <v>4959</v>
      </c>
      <c r="C5255" s="44">
        <v>391</v>
      </c>
      <c r="D5255" s="18">
        <v>27</v>
      </c>
      <c r="E5255" s="24" t="s">
        <v>5315</v>
      </c>
      <c r="F5255" s="18" t="s">
        <v>5341</v>
      </c>
      <c r="G5255" s="18" t="s">
        <v>21</v>
      </c>
      <c r="H5255" s="18" t="s">
        <v>22</v>
      </c>
      <c r="I5255" s="18" t="s">
        <v>31</v>
      </c>
      <c r="J5255" s="18" t="s">
        <v>35</v>
      </c>
      <c r="K5255" s="18">
        <v>1</v>
      </c>
      <c r="L5255" s="18">
        <v>1</v>
      </c>
      <c r="M5255" s="18" t="s">
        <v>76</v>
      </c>
      <c r="N5255" s="18">
        <v>2400</v>
      </c>
      <c r="O5255" s="18">
        <v>1200</v>
      </c>
      <c r="P5255" s="43"/>
      <c r="U5255" s="7"/>
    </row>
    <row r="5256" s="1" customFormat="true" ht="35" customHeight="true" spans="1:21">
      <c r="A5256" s="17">
        <v>5253</v>
      </c>
      <c r="B5256" s="77" t="s">
        <v>4959</v>
      </c>
      <c r="C5256" s="44">
        <v>392</v>
      </c>
      <c r="D5256" s="18">
        <v>28</v>
      </c>
      <c r="E5256" s="24" t="s">
        <v>5315</v>
      </c>
      <c r="F5256" s="18" t="s">
        <v>5342</v>
      </c>
      <c r="G5256" s="18" t="s">
        <v>21</v>
      </c>
      <c r="H5256" s="18" t="s">
        <v>22</v>
      </c>
      <c r="I5256" s="18" t="s">
        <v>31</v>
      </c>
      <c r="J5256" s="18" t="s">
        <v>35</v>
      </c>
      <c r="K5256" s="18">
        <v>3</v>
      </c>
      <c r="L5256" s="18">
        <v>1</v>
      </c>
      <c r="M5256" s="18" t="s">
        <v>76</v>
      </c>
      <c r="N5256" s="18">
        <v>2400</v>
      </c>
      <c r="O5256" s="18">
        <v>1200</v>
      </c>
      <c r="P5256" s="43"/>
      <c r="U5256" s="7"/>
    </row>
    <row r="5257" s="1" customFormat="true" ht="35" customHeight="true" spans="1:21">
      <c r="A5257" s="17">
        <v>5254</v>
      </c>
      <c r="B5257" s="77" t="s">
        <v>4959</v>
      </c>
      <c r="C5257" s="44">
        <v>393</v>
      </c>
      <c r="D5257" s="18">
        <v>29</v>
      </c>
      <c r="E5257" s="24" t="s">
        <v>5315</v>
      </c>
      <c r="F5257" s="18" t="s">
        <v>5343</v>
      </c>
      <c r="G5257" s="18" t="s">
        <v>21</v>
      </c>
      <c r="H5257" s="18" t="s">
        <v>22</v>
      </c>
      <c r="I5257" s="18" t="s">
        <v>31</v>
      </c>
      <c r="J5257" s="18" t="s">
        <v>32</v>
      </c>
      <c r="K5257" s="18">
        <v>2</v>
      </c>
      <c r="L5257" s="18">
        <v>2</v>
      </c>
      <c r="M5257" s="18" t="s">
        <v>76</v>
      </c>
      <c r="N5257" s="18">
        <v>4800</v>
      </c>
      <c r="O5257" s="18">
        <v>2400</v>
      </c>
      <c r="P5257" s="43"/>
      <c r="U5257" s="7"/>
    </row>
    <row r="5258" s="1" customFormat="true" ht="35" customHeight="true" spans="1:21">
      <c r="A5258" s="17">
        <v>5255</v>
      </c>
      <c r="B5258" s="77" t="s">
        <v>4959</v>
      </c>
      <c r="C5258" s="44">
        <v>394</v>
      </c>
      <c r="D5258" s="18">
        <v>30</v>
      </c>
      <c r="E5258" s="24" t="s">
        <v>5315</v>
      </c>
      <c r="F5258" s="18" t="s">
        <v>5344</v>
      </c>
      <c r="G5258" s="18" t="s">
        <v>21</v>
      </c>
      <c r="H5258" s="18" t="s">
        <v>22</v>
      </c>
      <c r="I5258" s="18" t="s">
        <v>31</v>
      </c>
      <c r="J5258" s="18" t="s">
        <v>39</v>
      </c>
      <c r="K5258" s="18">
        <v>4</v>
      </c>
      <c r="L5258" s="18">
        <v>1</v>
      </c>
      <c r="M5258" s="18" t="s">
        <v>76</v>
      </c>
      <c r="N5258" s="18">
        <v>2400</v>
      </c>
      <c r="O5258" s="18">
        <v>1200</v>
      </c>
      <c r="P5258" s="43"/>
      <c r="U5258" s="7"/>
    </row>
    <row r="5259" s="1" customFormat="true" ht="35" customHeight="true" spans="1:16">
      <c r="A5259" s="17">
        <v>5256</v>
      </c>
      <c r="B5259" s="77" t="s">
        <v>4959</v>
      </c>
      <c r="C5259" s="44">
        <v>395</v>
      </c>
      <c r="D5259" s="18">
        <v>31</v>
      </c>
      <c r="E5259" s="24" t="s">
        <v>5315</v>
      </c>
      <c r="F5259" s="18" t="s">
        <v>5345</v>
      </c>
      <c r="G5259" s="18" t="s">
        <v>21</v>
      </c>
      <c r="H5259" s="18" t="s">
        <v>59</v>
      </c>
      <c r="I5259" s="18" t="s">
        <v>49</v>
      </c>
      <c r="J5259" s="18" t="s">
        <v>32</v>
      </c>
      <c r="K5259" s="18">
        <v>3</v>
      </c>
      <c r="L5259" s="18">
        <v>5</v>
      </c>
      <c r="M5259" s="18" t="s">
        <v>76</v>
      </c>
      <c r="N5259" s="18">
        <v>12000</v>
      </c>
      <c r="O5259" s="18">
        <v>6000</v>
      </c>
      <c r="P5259" s="43"/>
    </row>
    <row r="5260" s="1" customFormat="true" ht="35" customHeight="true" spans="1:21">
      <c r="A5260" s="17">
        <v>5257</v>
      </c>
      <c r="B5260" s="77" t="s">
        <v>4959</v>
      </c>
      <c r="C5260" s="44">
        <v>396</v>
      </c>
      <c r="D5260" s="20">
        <v>1</v>
      </c>
      <c r="E5260" s="24" t="s">
        <v>5346</v>
      </c>
      <c r="F5260" s="18" t="s">
        <v>5347</v>
      </c>
      <c r="G5260" s="20" t="s">
        <v>21</v>
      </c>
      <c r="H5260" s="20" t="s">
        <v>22</v>
      </c>
      <c r="I5260" s="20" t="s">
        <v>31</v>
      </c>
      <c r="J5260" s="20" t="s">
        <v>35</v>
      </c>
      <c r="K5260" s="20">
        <v>1</v>
      </c>
      <c r="L5260" s="20">
        <v>4</v>
      </c>
      <c r="M5260" s="20" t="s">
        <v>25</v>
      </c>
      <c r="N5260" s="20">
        <v>9600</v>
      </c>
      <c r="O5260" s="20">
        <v>4800</v>
      </c>
      <c r="P5260" s="43">
        <f ca="1">SUMIF(E:O,E5260,O:O)</f>
        <v>74400</v>
      </c>
      <c r="U5260" s="7"/>
    </row>
    <row r="5261" s="1" customFormat="true" ht="35" customHeight="true" spans="1:21">
      <c r="A5261" s="17">
        <v>5258</v>
      </c>
      <c r="B5261" s="77" t="s">
        <v>4959</v>
      </c>
      <c r="C5261" s="44">
        <v>397</v>
      </c>
      <c r="D5261" s="20">
        <v>2</v>
      </c>
      <c r="E5261" s="24" t="s">
        <v>5346</v>
      </c>
      <c r="F5261" s="18" t="s">
        <v>5348</v>
      </c>
      <c r="G5261" s="20" t="s">
        <v>21</v>
      </c>
      <c r="H5261" s="18" t="s">
        <v>89</v>
      </c>
      <c r="I5261" s="20" t="s">
        <v>49</v>
      </c>
      <c r="J5261" s="20" t="s">
        <v>35</v>
      </c>
      <c r="K5261" s="20">
        <v>1</v>
      </c>
      <c r="L5261" s="20">
        <v>4</v>
      </c>
      <c r="M5261" s="20" t="s">
        <v>25</v>
      </c>
      <c r="N5261" s="20">
        <v>9600</v>
      </c>
      <c r="O5261" s="20">
        <v>4800</v>
      </c>
      <c r="P5261" s="43"/>
      <c r="U5261" s="7"/>
    </row>
    <row r="5262" s="1" customFormat="true" ht="35" customHeight="true" spans="1:21">
      <c r="A5262" s="17">
        <v>5259</v>
      </c>
      <c r="B5262" s="77" t="s">
        <v>4959</v>
      </c>
      <c r="C5262" s="44">
        <v>398</v>
      </c>
      <c r="D5262" s="20">
        <v>3</v>
      </c>
      <c r="E5262" s="24" t="s">
        <v>5346</v>
      </c>
      <c r="F5262" s="18" t="s">
        <v>5349</v>
      </c>
      <c r="G5262" s="20" t="s">
        <v>63</v>
      </c>
      <c r="H5262" s="20" t="s">
        <v>22</v>
      </c>
      <c r="I5262" s="20" t="s">
        <v>31</v>
      </c>
      <c r="J5262" s="20" t="s">
        <v>32</v>
      </c>
      <c r="K5262" s="20">
        <v>2</v>
      </c>
      <c r="L5262" s="20">
        <v>10</v>
      </c>
      <c r="M5262" s="20" t="s">
        <v>25</v>
      </c>
      <c r="N5262" s="20">
        <v>24000</v>
      </c>
      <c r="O5262" s="20">
        <v>12000</v>
      </c>
      <c r="P5262" s="43"/>
      <c r="U5262" s="7"/>
    </row>
    <row r="5263" s="1" customFormat="true" ht="35" customHeight="true" spans="1:21">
      <c r="A5263" s="17">
        <v>5260</v>
      </c>
      <c r="B5263" s="77" t="s">
        <v>4959</v>
      </c>
      <c r="C5263" s="44">
        <v>399</v>
      </c>
      <c r="D5263" s="20">
        <v>4</v>
      </c>
      <c r="E5263" s="24" t="s">
        <v>5346</v>
      </c>
      <c r="F5263" s="18" t="s">
        <v>1184</v>
      </c>
      <c r="G5263" s="20" t="s">
        <v>21</v>
      </c>
      <c r="H5263" s="18" t="s">
        <v>89</v>
      </c>
      <c r="I5263" s="20" t="s">
        <v>49</v>
      </c>
      <c r="J5263" s="20" t="s">
        <v>39</v>
      </c>
      <c r="K5263" s="20">
        <v>2</v>
      </c>
      <c r="L5263" s="20">
        <v>7</v>
      </c>
      <c r="M5263" s="20" t="s">
        <v>25</v>
      </c>
      <c r="N5263" s="20">
        <v>16800</v>
      </c>
      <c r="O5263" s="20">
        <v>8400</v>
      </c>
      <c r="P5263" s="43"/>
      <c r="U5263" s="7"/>
    </row>
    <row r="5264" s="1" customFormat="true" ht="35" customHeight="true" spans="1:21">
      <c r="A5264" s="17">
        <v>5261</v>
      </c>
      <c r="B5264" s="77" t="s">
        <v>4959</v>
      </c>
      <c r="C5264" s="44">
        <v>400</v>
      </c>
      <c r="D5264" s="20">
        <v>5</v>
      </c>
      <c r="E5264" s="24" t="s">
        <v>5346</v>
      </c>
      <c r="F5264" s="18" t="s">
        <v>5350</v>
      </c>
      <c r="G5264" s="20" t="s">
        <v>21</v>
      </c>
      <c r="H5264" s="20" t="s">
        <v>22</v>
      </c>
      <c r="I5264" s="20" t="s">
        <v>23</v>
      </c>
      <c r="J5264" s="20" t="s">
        <v>24</v>
      </c>
      <c r="K5264" s="20" t="s">
        <v>24</v>
      </c>
      <c r="L5264" s="20">
        <v>7</v>
      </c>
      <c r="M5264" s="20" t="s">
        <v>25</v>
      </c>
      <c r="N5264" s="20">
        <v>16800</v>
      </c>
      <c r="O5264" s="20">
        <v>8400</v>
      </c>
      <c r="P5264" s="43"/>
      <c r="U5264" s="7"/>
    </row>
    <row r="5265" s="1" customFormat="true" ht="35" customHeight="true" spans="1:21">
      <c r="A5265" s="17">
        <v>5262</v>
      </c>
      <c r="B5265" s="77" t="s">
        <v>4959</v>
      </c>
      <c r="C5265" s="44">
        <v>401</v>
      </c>
      <c r="D5265" s="20">
        <v>6</v>
      </c>
      <c r="E5265" s="24" t="s">
        <v>5346</v>
      </c>
      <c r="F5265" s="18" t="s">
        <v>5351</v>
      </c>
      <c r="G5265" s="20" t="s">
        <v>21</v>
      </c>
      <c r="H5265" s="20" t="s">
        <v>22</v>
      </c>
      <c r="I5265" s="20" t="s">
        <v>31</v>
      </c>
      <c r="J5265" s="20" t="s">
        <v>35</v>
      </c>
      <c r="K5265" s="20">
        <v>2</v>
      </c>
      <c r="L5265" s="20">
        <v>2</v>
      </c>
      <c r="M5265" s="20" t="s">
        <v>25</v>
      </c>
      <c r="N5265" s="20">
        <v>4800</v>
      </c>
      <c r="O5265" s="20">
        <v>2400</v>
      </c>
      <c r="P5265" s="43"/>
      <c r="U5265" s="7"/>
    </row>
    <row r="5266" s="1" customFormat="true" ht="35" customHeight="true" spans="1:21">
      <c r="A5266" s="17">
        <v>5263</v>
      </c>
      <c r="B5266" s="77" t="s">
        <v>4959</v>
      </c>
      <c r="C5266" s="44">
        <v>402</v>
      </c>
      <c r="D5266" s="20">
        <v>7</v>
      </c>
      <c r="E5266" s="24" t="s">
        <v>5346</v>
      </c>
      <c r="F5266" s="18" t="s">
        <v>5352</v>
      </c>
      <c r="G5266" s="20" t="s">
        <v>21</v>
      </c>
      <c r="H5266" s="18" t="s">
        <v>89</v>
      </c>
      <c r="I5266" s="20" t="s">
        <v>49</v>
      </c>
      <c r="J5266" s="20" t="s">
        <v>39</v>
      </c>
      <c r="K5266" s="20">
        <v>1</v>
      </c>
      <c r="L5266" s="20">
        <v>3</v>
      </c>
      <c r="M5266" s="20" t="s">
        <v>25</v>
      </c>
      <c r="N5266" s="20">
        <v>7200</v>
      </c>
      <c r="O5266" s="20">
        <v>3600</v>
      </c>
      <c r="P5266" s="43"/>
      <c r="U5266" s="7"/>
    </row>
    <row r="5267" s="1" customFormat="true" ht="35" customHeight="true" spans="1:21">
      <c r="A5267" s="17">
        <v>5264</v>
      </c>
      <c r="B5267" s="77" t="s">
        <v>4959</v>
      </c>
      <c r="C5267" s="44">
        <v>403</v>
      </c>
      <c r="D5267" s="20">
        <v>8</v>
      </c>
      <c r="E5267" s="24" t="s">
        <v>5346</v>
      </c>
      <c r="F5267" s="18" t="s">
        <v>5353</v>
      </c>
      <c r="G5267" s="20" t="s">
        <v>21</v>
      </c>
      <c r="H5267" s="18" t="s">
        <v>89</v>
      </c>
      <c r="I5267" s="20" t="s">
        <v>49</v>
      </c>
      <c r="J5267" s="20" t="s">
        <v>35</v>
      </c>
      <c r="K5267" s="20">
        <v>1</v>
      </c>
      <c r="L5267" s="20">
        <v>2</v>
      </c>
      <c r="M5267" s="20" t="s">
        <v>25</v>
      </c>
      <c r="N5267" s="20">
        <v>4800</v>
      </c>
      <c r="O5267" s="20">
        <v>2400</v>
      </c>
      <c r="P5267" s="43"/>
      <c r="U5267" s="7"/>
    </row>
    <row r="5268" s="1" customFormat="true" ht="35" customHeight="true" spans="1:21">
      <c r="A5268" s="17">
        <v>5265</v>
      </c>
      <c r="B5268" s="77" t="s">
        <v>4959</v>
      </c>
      <c r="C5268" s="44">
        <v>404</v>
      </c>
      <c r="D5268" s="20">
        <v>9</v>
      </c>
      <c r="E5268" s="24" t="s">
        <v>5346</v>
      </c>
      <c r="F5268" s="20" t="s">
        <v>5354</v>
      </c>
      <c r="G5268" s="20" t="s">
        <v>21</v>
      </c>
      <c r="H5268" s="18" t="s">
        <v>89</v>
      </c>
      <c r="I5268" s="20" t="s">
        <v>49</v>
      </c>
      <c r="J5268" s="20" t="s">
        <v>32</v>
      </c>
      <c r="K5268" s="20">
        <v>1</v>
      </c>
      <c r="L5268" s="20">
        <v>10</v>
      </c>
      <c r="M5268" s="20" t="s">
        <v>25</v>
      </c>
      <c r="N5268" s="20">
        <v>24000</v>
      </c>
      <c r="O5268" s="20">
        <v>12000</v>
      </c>
      <c r="P5268" s="43"/>
      <c r="U5268" s="7"/>
    </row>
    <row r="5269" s="1" customFormat="true" ht="35" customHeight="true" spans="1:21">
      <c r="A5269" s="17">
        <v>5266</v>
      </c>
      <c r="B5269" s="77" t="s">
        <v>4959</v>
      </c>
      <c r="C5269" s="44">
        <v>405</v>
      </c>
      <c r="D5269" s="20">
        <v>10</v>
      </c>
      <c r="E5269" s="24" t="s">
        <v>5346</v>
      </c>
      <c r="F5269" s="20" t="s">
        <v>5355</v>
      </c>
      <c r="G5269" s="20" t="s">
        <v>21</v>
      </c>
      <c r="H5269" s="18" t="s">
        <v>89</v>
      </c>
      <c r="I5269" s="20" t="s">
        <v>49</v>
      </c>
      <c r="J5269" s="20" t="s">
        <v>39</v>
      </c>
      <c r="K5269" s="20">
        <v>1</v>
      </c>
      <c r="L5269" s="20">
        <v>10</v>
      </c>
      <c r="M5269" s="20" t="s">
        <v>25</v>
      </c>
      <c r="N5269" s="20">
        <v>24000</v>
      </c>
      <c r="O5269" s="20">
        <v>12000</v>
      </c>
      <c r="P5269" s="43"/>
      <c r="U5269" s="7"/>
    </row>
    <row r="5270" s="1" customFormat="true" ht="35" customHeight="true" spans="1:21">
      <c r="A5270" s="17">
        <v>5267</v>
      </c>
      <c r="B5270" s="77" t="s">
        <v>4959</v>
      </c>
      <c r="C5270" s="44">
        <v>406</v>
      </c>
      <c r="D5270" s="20">
        <v>11</v>
      </c>
      <c r="E5270" s="24" t="s">
        <v>5346</v>
      </c>
      <c r="F5270" s="20" t="s">
        <v>2218</v>
      </c>
      <c r="G5270" s="20" t="s">
        <v>21</v>
      </c>
      <c r="H5270" s="18" t="s">
        <v>42</v>
      </c>
      <c r="I5270" s="20" t="s">
        <v>43</v>
      </c>
      <c r="J5270" s="20" t="s">
        <v>24</v>
      </c>
      <c r="K5270" s="20" t="s">
        <v>24</v>
      </c>
      <c r="L5270" s="20">
        <v>1</v>
      </c>
      <c r="M5270" s="20" t="s">
        <v>76</v>
      </c>
      <c r="N5270" s="20">
        <v>2400</v>
      </c>
      <c r="O5270" s="20">
        <v>1200</v>
      </c>
      <c r="P5270" s="43"/>
      <c r="U5270" s="7"/>
    </row>
    <row r="5271" s="1" customFormat="true" ht="35" customHeight="true" spans="1:21">
      <c r="A5271" s="17">
        <v>5268</v>
      </c>
      <c r="B5271" s="77" t="s">
        <v>4959</v>
      </c>
      <c r="C5271" s="44">
        <v>407</v>
      </c>
      <c r="D5271" s="20">
        <v>12</v>
      </c>
      <c r="E5271" s="24" t="s">
        <v>5346</v>
      </c>
      <c r="F5271" s="18" t="s">
        <v>5356</v>
      </c>
      <c r="G5271" s="20" t="s">
        <v>21</v>
      </c>
      <c r="H5271" s="20" t="s">
        <v>22</v>
      </c>
      <c r="I5271" s="20" t="s">
        <v>31</v>
      </c>
      <c r="J5271" s="20" t="s">
        <v>32</v>
      </c>
      <c r="K5271" s="20">
        <v>1</v>
      </c>
      <c r="L5271" s="20">
        <v>1</v>
      </c>
      <c r="M5271" s="20" t="s">
        <v>76</v>
      </c>
      <c r="N5271" s="20">
        <v>2400</v>
      </c>
      <c r="O5271" s="20">
        <v>1200</v>
      </c>
      <c r="P5271" s="43"/>
      <c r="U5271" s="7"/>
    </row>
    <row r="5272" s="1" customFormat="true" ht="35" customHeight="true" spans="1:16">
      <c r="A5272" s="17">
        <v>5269</v>
      </c>
      <c r="B5272" s="77" t="s">
        <v>4959</v>
      </c>
      <c r="C5272" s="44">
        <v>408</v>
      </c>
      <c r="D5272" s="20">
        <v>13</v>
      </c>
      <c r="E5272" s="24" t="s">
        <v>5346</v>
      </c>
      <c r="F5272" s="18" t="s">
        <v>5357</v>
      </c>
      <c r="G5272" s="20" t="s">
        <v>21</v>
      </c>
      <c r="H5272" s="18" t="s">
        <v>89</v>
      </c>
      <c r="I5272" s="20" t="s">
        <v>49</v>
      </c>
      <c r="J5272" s="20" t="s">
        <v>32</v>
      </c>
      <c r="K5272" s="20">
        <v>2</v>
      </c>
      <c r="L5272" s="20">
        <v>1</v>
      </c>
      <c r="M5272" s="20" t="s">
        <v>76</v>
      </c>
      <c r="N5272" s="20">
        <v>2400</v>
      </c>
      <c r="O5272" s="20">
        <v>1200</v>
      </c>
      <c r="P5272" s="43"/>
    </row>
    <row r="5273" s="3" customFormat="true" ht="35" customHeight="true" spans="1:16">
      <c r="A5273" s="17">
        <v>5270</v>
      </c>
      <c r="B5273" s="54" t="s">
        <v>5358</v>
      </c>
      <c r="C5273" s="50">
        <v>1</v>
      </c>
      <c r="D5273" s="18">
        <v>1</v>
      </c>
      <c r="E5273" s="24" t="s">
        <v>5359</v>
      </c>
      <c r="F5273" s="18" t="s">
        <v>239</v>
      </c>
      <c r="G5273" s="20" t="s">
        <v>21</v>
      </c>
      <c r="H5273" s="18" t="s">
        <v>22</v>
      </c>
      <c r="I5273" s="18" t="s">
        <v>23</v>
      </c>
      <c r="J5273" s="20" t="s">
        <v>24</v>
      </c>
      <c r="K5273" s="20" t="s">
        <v>24</v>
      </c>
      <c r="L5273" s="18">
        <v>2</v>
      </c>
      <c r="M5273" s="20" t="s">
        <v>25</v>
      </c>
      <c r="N5273" s="18">
        <v>4800</v>
      </c>
      <c r="O5273" s="18">
        <v>2400</v>
      </c>
      <c r="P5273" s="51">
        <f ca="1">SUMIF(E:O,E5273,O:O)</f>
        <v>244800</v>
      </c>
    </row>
    <row r="5274" s="3" customFormat="true" ht="35" customHeight="true" spans="1:16">
      <c r="A5274" s="17">
        <v>5271</v>
      </c>
      <c r="B5274" s="54" t="s">
        <v>5358</v>
      </c>
      <c r="C5274" s="50">
        <v>2</v>
      </c>
      <c r="D5274" s="20">
        <v>2</v>
      </c>
      <c r="E5274" s="24" t="s">
        <v>5359</v>
      </c>
      <c r="F5274" s="65" t="s">
        <v>5360</v>
      </c>
      <c r="G5274" s="20" t="s">
        <v>21</v>
      </c>
      <c r="H5274" s="20" t="s">
        <v>22</v>
      </c>
      <c r="I5274" s="2" t="s">
        <v>2122</v>
      </c>
      <c r="J5274" s="20" t="s">
        <v>24</v>
      </c>
      <c r="K5274" s="20" t="s">
        <v>24</v>
      </c>
      <c r="L5274" s="65">
        <v>4</v>
      </c>
      <c r="M5274" s="20" t="s">
        <v>25</v>
      </c>
      <c r="N5274" s="20">
        <v>9600</v>
      </c>
      <c r="O5274" s="20">
        <f>1200*L5274</f>
        <v>4800</v>
      </c>
      <c r="P5274" s="52"/>
    </row>
    <row r="5275" s="1" customFormat="true" ht="35" customHeight="true" spans="1:16">
      <c r="A5275" s="17">
        <v>5272</v>
      </c>
      <c r="B5275" s="54" t="s">
        <v>5358</v>
      </c>
      <c r="C5275" s="50">
        <v>3</v>
      </c>
      <c r="D5275" s="18">
        <v>3</v>
      </c>
      <c r="E5275" s="24" t="s">
        <v>5359</v>
      </c>
      <c r="F5275" s="18" t="s">
        <v>5361</v>
      </c>
      <c r="G5275" s="18" t="s">
        <v>21</v>
      </c>
      <c r="H5275" s="18" t="s">
        <v>22</v>
      </c>
      <c r="I5275" s="18" t="s">
        <v>45</v>
      </c>
      <c r="J5275" s="18" t="s">
        <v>24</v>
      </c>
      <c r="K5275" s="18" t="s">
        <v>24</v>
      </c>
      <c r="L5275" s="18">
        <v>10</v>
      </c>
      <c r="M5275" s="18" t="s">
        <v>25</v>
      </c>
      <c r="N5275" s="18">
        <f t="shared" ref="N5275:N5280" si="18">2400*L5275</f>
        <v>24000</v>
      </c>
      <c r="O5275" s="18">
        <f t="shared" ref="O5275:O5309" si="19">N5275/2</f>
        <v>12000</v>
      </c>
      <c r="P5275" s="52"/>
    </row>
    <row r="5276" s="1" customFormat="true" ht="35" customHeight="true" spans="1:16">
      <c r="A5276" s="17">
        <v>5273</v>
      </c>
      <c r="B5276" s="54" t="s">
        <v>5358</v>
      </c>
      <c r="C5276" s="50">
        <v>4</v>
      </c>
      <c r="D5276" s="20">
        <v>4</v>
      </c>
      <c r="E5276" s="24" t="s">
        <v>5359</v>
      </c>
      <c r="F5276" s="18" t="s">
        <v>5362</v>
      </c>
      <c r="G5276" s="18" t="s">
        <v>21</v>
      </c>
      <c r="H5276" s="18" t="s">
        <v>22</v>
      </c>
      <c r="I5276" s="18" t="s">
        <v>64</v>
      </c>
      <c r="J5276" s="18" t="s">
        <v>24</v>
      </c>
      <c r="K5276" s="18" t="s">
        <v>24</v>
      </c>
      <c r="L5276" s="18">
        <v>10</v>
      </c>
      <c r="M5276" s="18" t="s">
        <v>25</v>
      </c>
      <c r="N5276" s="18">
        <f t="shared" si="18"/>
        <v>24000</v>
      </c>
      <c r="O5276" s="18">
        <f t="shared" si="19"/>
        <v>12000</v>
      </c>
      <c r="P5276" s="52"/>
    </row>
    <row r="5277" s="1" customFormat="true" ht="35" customHeight="true" spans="1:16">
      <c r="A5277" s="17">
        <v>5274</v>
      </c>
      <c r="B5277" s="54" t="s">
        <v>5358</v>
      </c>
      <c r="C5277" s="50">
        <v>5</v>
      </c>
      <c r="D5277" s="18">
        <v>5</v>
      </c>
      <c r="E5277" s="24" t="s">
        <v>5359</v>
      </c>
      <c r="F5277" s="41" t="s">
        <v>5363</v>
      </c>
      <c r="G5277" s="18" t="s">
        <v>21</v>
      </c>
      <c r="H5277" s="18" t="s">
        <v>42</v>
      </c>
      <c r="I5277" s="18" t="s">
        <v>75</v>
      </c>
      <c r="J5277" s="18" t="s">
        <v>24</v>
      </c>
      <c r="K5277" s="18" t="s">
        <v>24</v>
      </c>
      <c r="L5277" s="18">
        <v>3</v>
      </c>
      <c r="M5277" s="18" t="s">
        <v>25</v>
      </c>
      <c r="N5277" s="18">
        <v>7200</v>
      </c>
      <c r="O5277" s="18">
        <f t="shared" si="19"/>
        <v>3600</v>
      </c>
      <c r="P5277" s="52"/>
    </row>
    <row r="5278" s="1" customFormat="true" ht="35" customHeight="true" spans="1:16">
      <c r="A5278" s="17">
        <v>5275</v>
      </c>
      <c r="B5278" s="54" t="s">
        <v>5358</v>
      </c>
      <c r="C5278" s="50">
        <v>6</v>
      </c>
      <c r="D5278" s="20">
        <v>6</v>
      </c>
      <c r="E5278" s="24" t="s">
        <v>5359</v>
      </c>
      <c r="F5278" s="18" t="s">
        <v>5364</v>
      </c>
      <c r="G5278" s="18" t="s">
        <v>21</v>
      </c>
      <c r="H5278" s="18" t="s">
        <v>22</v>
      </c>
      <c r="I5278" s="18" t="s">
        <v>31</v>
      </c>
      <c r="J5278" s="18" t="s">
        <v>39</v>
      </c>
      <c r="K5278" s="18">
        <v>1</v>
      </c>
      <c r="L5278" s="18">
        <v>3</v>
      </c>
      <c r="M5278" s="18" t="s">
        <v>25</v>
      </c>
      <c r="N5278" s="18">
        <v>7200</v>
      </c>
      <c r="O5278" s="18">
        <f t="shared" si="19"/>
        <v>3600</v>
      </c>
      <c r="P5278" s="52"/>
    </row>
    <row r="5279" s="1" customFormat="true" ht="35" customHeight="true" spans="1:16">
      <c r="A5279" s="17">
        <v>5276</v>
      </c>
      <c r="B5279" s="54" t="s">
        <v>5358</v>
      </c>
      <c r="C5279" s="50">
        <v>7</v>
      </c>
      <c r="D5279" s="18">
        <v>7</v>
      </c>
      <c r="E5279" s="24" t="s">
        <v>5359</v>
      </c>
      <c r="F5279" s="41" t="s">
        <v>5365</v>
      </c>
      <c r="G5279" s="18" t="s">
        <v>21</v>
      </c>
      <c r="H5279" s="18" t="s">
        <v>22</v>
      </c>
      <c r="I5279" s="18" t="s">
        <v>31</v>
      </c>
      <c r="J5279" s="18" t="s">
        <v>35</v>
      </c>
      <c r="K5279" s="18">
        <v>2</v>
      </c>
      <c r="L5279" s="18">
        <v>7</v>
      </c>
      <c r="M5279" s="18" t="s">
        <v>25</v>
      </c>
      <c r="N5279" s="18">
        <v>16800</v>
      </c>
      <c r="O5279" s="18">
        <f t="shared" si="19"/>
        <v>8400</v>
      </c>
      <c r="P5279" s="52"/>
    </row>
    <row r="5280" s="1" customFormat="true" ht="35" customHeight="true" spans="1:16">
      <c r="A5280" s="17">
        <v>5277</v>
      </c>
      <c r="B5280" s="54" t="s">
        <v>5358</v>
      </c>
      <c r="C5280" s="50">
        <v>8</v>
      </c>
      <c r="D5280" s="20">
        <v>8</v>
      </c>
      <c r="E5280" s="24" t="s">
        <v>5359</v>
      </c>
      <c r="F5280" s="18" t="s">
        <v>5366</v>
      </c>
      <c r="G5280" s="18" t="s">
        <v>21</v>
      </c>
      <c r="H5280" s="18" t="s">
        <v>22</v>
      </c>
      <c r="I5280" s="18" t="s">
        <v>31</v>
      </c>
      <c r="J5280" s="18" t="s">
        <v>35</v>
      </c>
      <c r="K5280" s="18">
        <v>3</v>
      </c>
      <c r="L5280" s="18">
        <v>10</v>
      </c>
      <c r="M5280" s="18" t="s">
        <v>25</v>
      </c>
      <c r="N5280" s="18">
        <f t="shared" si="18"/>
        <v>24000</v>
      </c>
      <c r="O5280" s="18">
        <f t="shared" si="19"/>
        <v>12000</v>
      </c>
      <c r="P5280" s="52"/>
    </row>
    <row r="5281" s="1" customFormat="true" ht="35" customHeight="true" spans="1:16">
      <c r="A5281" s="17">
        <v>5278</v>
      </c>
      <c r="B5281" s="54" t="s">
        <v>5358</v>
      </c>
      <c r="C5281" s="50">
        <v>9</v>
      </c>
      <c r="D5281" s="18">
        <v>9</v>
      </c>
      <c r="E5281" s="24" t="s">
        <v>5359</v>
      </c>
      <c r="F5281" s="41" t="s">
        <v>5367</v>
      </c>
      <c r="G5281" s="18" t="s">
        <v>21</v>
      </c>
      <c r="H5281" s="18" t="s">
        <v>22</v>
      </c>
      <c r="I5281" s="18" t="s">
        <v>31</v>
      </c>
      <c r="J5281" s="18" t="s">
        <v>32</v>
      </c>
      <c r="K5281" s="18">
        <v>2</v>
      </c>
      <c r="L5281" s="18">
        <v>4</v>
      </c>
      <c r="M5281" s="18" t="s">
        <v>25</v>
      </c>
      <c r="N5281" s="18">
        <v>9600</v>
      </c>
      <c r="O5281" s="18">
        <f t="shared" si="19"/>
        <v>4800</v>
      </c>
      <c r="P5281" s="52"/>
    </row>
    <row r="5282" s="1" customFormat="true" ht="35" customHeight="true" spans="1:16">
      <c r="A5282" s="17">
        <v>5279</v>
      </c>
      <c r="B5282" s="54" t="s">
        <v>5358</v>
      </c>
      <c r="C5282" s="50">
        <v>10</v>
      </c>
      <c r="D5282" s="20">
        <v>10</v>
      </c>
      <c r="E5282" s="24" t="s">
        <v>5359</v>
      </c>
      <c r="F5282" s="18" t="s">
        <v>5368</v>
      </c>
      <c r="G5282" s="18" t="s">
        <v>21</v>
      </c>
      <c r="H5282" s="18" t="s">
        <v>22</v>
      </c>
      <c r="I5282" s="18" t="s">
        <v>31</v>
      </c>
      <c r="J5282" s="18" t="s">
        <v>32</v>
      </c>
      <c r="K5282" s="18">
        <v>1</v>
      </c>
      <c r="L5282" s="18">
        <v>10</v>
      </c>
      <c r="M5282" s="18" t="s">
        <v>25</v>
      </c>
      <c r="N5282" s="18">
        <f>2400*L5282</f>
        <v>24000</v>
      </c>
      <c r="O5282" s="18">
        <f t="shared" si="19"/>
        <v>12000</v>
      </c>
      <c r="P5282" s="52"/>
    </row>
    <row r="5283" s="1" customFormat="true" ht="35" customHeight="true" spans="1:16">
      <c r="A5283" s="17">
        <v>5280</v>
      </c>
      <c r="B5283" s="54" t="s">
        <v>5358</v>
      </c>
      <c r="C5283" s="50">
        <v>11</v>
      </c>
      <c r="D5283" s="18">
        <v>11</v>
      </c>
      <c r="E5283" s="24" t="s">
        <v>5359</v>
      </c>
      <c r="F5283" s="18" t="s">
        <v>5369</v>
      </c>
      <c r="G5283" s="18" t="s">
        <v>21</v>
      </c>
      <c r="H5283" s="18" t="s">
        <v>22</v>
      </c>
      <c r="I5283" s="18" t="s">
        <v>31</v>
      </c>
      <c r="J5283" s="18" t="s">
        <v>32</v>
      </c>
      <c r="K5283" s="18">
        <v>3</v>
      </c>
      <c r="L5283" s="18">
        <v>10</v>
      </c>
      <c r="M5283" s="18" t="s">
        <v>25</v>
      </c>
      <c r="N5283" s="18">
        <f>2400*L5283</f>
        <v>24000</v>
      </c>
      <c r="O5283" s="18">
        <f t="shared" si="19"/>
        <v>12000</v>
      </c>
      <c r="P5283" s="52"/>
    </row>
    <row r="5284" s="1" customFormat="true" ht="35" customHeight="true" spans="1:16">
      <c r="A5284" s="17">
        <v>5281</v>
      </c>
      <c r="B5284" s="54" t="s">
        <v>5358</v>
      </c>
      <c r="C5284" s="50">
        <v>12</v>
      </c>
      <c r="D5284" s="20">
        <v>12</v>
      </c>
      <c r="E5284" s="24" t="s">
        <v>5359</v>
      </c>
      <c r="F5284" s="41" t="s">
        <v>5370</v>
      </c>
      <c r="G5284" s="18" t="s">
        <v>21</v>
      </c>
      <c r="H5284" s="18" t="s">
        <v>22</v>
      </c>
      <c r="I5284" s="18" t="s">
        <v>31</v>
      </c>
      <c r="J5284" s="18" t="s">
        <v>39</v>
      </c>
      <c r="K5284" s="18">
        <v>1</v>
      </c>
      <c r="L5284" s="18">
        <v>4</v>
      </c>
      <c r="M5284" s="18" t="s">
        <v>25</v>
      </c>
      <c r="N5284" s="18">
        <v>9600</v>
      </c>
      <c r="O5284" s="18">
        <f t="shared" si="19"/>
        <v>4800</v>
      </c>
      <c r="P5284" s="52"/>
    </row>
    <row r="5285" s="1" customFormat="true" ht="35" customHeight="true" spans="1:16">
      <c r="A5285" s="17">
        <v>5282</v>
      </c>
      <c r="B5285" s="54" t="s">
        <v>5358</v>
      </c>
      <c r="C5285" s="50">
        <v>13</v>
      </c>
      <c r="D5285" s="18">
        <v>13</v>
      </c>
      <c r="E5285" s="24" t="s">
        <v>5359</v>
      </c>
      <c r="F5285" s="41" t="s">
        <v>1318</v>
      </c>
      <c r="G5285" s="18" t="s">
        <v>21</v>
      </c>
      <c r="H5285" s="18" t="s">
        <v>22</v>
      </c>
      <c r="I5285" s="18" t="s">
        <v>31</v>
      </c>
      <c r="J5285" s="18" t="s">
        <v>32</v>
      </c>
      <c r="K5285" s="18">
        <v>1</v>
      </c>
      <c r="L5285" s="18">
        <v>3</v>
      </c>
      <c r="M5285" s="18" t="s">
        <v>25</v>
      </c>
      <c r="N5285" s="18">
        <v>7200</v>
      </c>
      <c r="O5285" s="18">
        <f t="shared" si="19"/>
        <v>3600</v>
      </c>
      <c r="P5285" s="52"/>
    </row>
    <row r="5286" s="1" customFormat="true" ht="35" customHeight="true" spans="1:16">
      <c r="A5286" s="17">
        <v>5283</v>
      </c>
      <c r="B5286" s="54" t="s">
        <v>5358</v>
      </c>
      <c r="C5286" s="50">
        <v>14</v>
      </c>
      <c r="D5286" s="20">
        <v>14</v>
      </c>
      <c r="E5286" s="24" t="s">
        <v>5359</v>
      </c>
      <c r="F5286" s="41" t="s">
        <v>5371</v>
      </c>
      <c r="G5286" s="18" t="s">
        <v>21</v>
      </c>
      <c r="H5286" s="18" t="s">
        <v>22</v>
      </c>
      <c r="I5286" s="18" t="s">
        <v>31</v>
      </c>
      <c r="J5286" s="18" t="s">
        <v>39</v>
      </c>
      <c r="K5286" s="18">
        <v>3</v>
      </c>
      <c r="L5286" s="18">
        <v>4</v>
      </c>
      <c r="M5286" s="18" t="s">
        <v>25</v>
      </c>
      <c r="N5286" s="18">
        <v>9600</v>
      </c>
      <c r="O5286" s="18">
        <f t="shared" si="19"/>
        <v>4800</v>
      </c>
      <c r="P5286" s="52"/>
    </row>
    <row r="5287" s="1" customFormat="true" ht="35" customHeight="true" spans="1:16">
      <c r="A5287" s="17">
        <v>5284</v>
      </c>
      <c r="B5287" s="54" t="s">
        <v>5358</v>
      </c>
      <c r="C5287" s="50">
        <v>15</v>
      </c>
      <c r="D5287" s="18">
        <v>15</v>
      </c>
      <c r="E5287" s="24" t="s">
        <v>5359</v>
      </c>
      <c r="F5287" s="41" t="s">
        <v>5372</v>
      </c>
      <c r="G5287" s="18" t="s">
        <v>21</v>
      </c>
      <c r="H5287" s="18" t="s">
        <v>22</v>
      </c>
      <c r="I5287" s="18" t="s">
        <v>31</v>
      </c>
      <c r="J5287" s="18" t="s">
        <v>35</v>
      </c>
      <c r="K5287" s="18">
        <v>1</v>
      </c>
      <c r="L5287" s="18">
        <v>5</v>
      </c>
      <c r="M5287" s="18" t="s">
        <v>25</v>
      </c>
      <c r="N5287" s="18">
        <v>12000</v>
      </c>
      <c r="O5287" s="18">
        <f t="shared" si="19"/>
        <v>6000</v>
      </c>
      <c r="P5287" s="52"/>
    </row>
    <row r="5288" s="1" customFormat="true" ht="35" customHeight="true" spans="1:16">
      <c r="A5288" s="17">
        <v>5285</v>
      </c>
      <c r="B5288" s="54" t="s">
        <v>5358</v>
      </c>
      <c r="C5288" s="50">
        <v>16</v>
      </c>
      <c r="D5288" s="20">
        <v>16</v>
      </c>
      <c r="E5288" s="24" t="s">
        <v>5359</v>
      </c>
      <c r="F5288" s="41" t="s">
        <v>5373</v>
      </c>
      <c r="G5288" s="18" t="s">
        <v>21</v>
      </c>
      <c r="H5288" s="18" t="s">
        <v>22</v>
      </c>
      <c r="I5288" s="18" t="s">
        <v>31</v>
      </c>
      <c r="J5288" s="18" t="s">
        <v>35</v>
      </c>
      <c r="K5288" s="18">
        <v>3</v>
      </c>
      <c r="L5288" s="18">
        <v>6</v>
      </c>
      <c r="M5288" s="18" t="s">
        <v>25</v>
      </c>
      <c r="N5288" s="18">
        <v>14400</v>
      </c>
      <c r="O5288" s="18">
        <f t="shared" si="19"/>
        <v>7200</v>
      </c>
      <c r="P5288" s="52"/>
    </row>
    <row r="5289" s="1" customFormat="true" ht="35" customHeight="true" spans="1:16">
      <c r="A5289" s="17">
        <v>5286</v>
      </c>
      <c r="B5289" s="54" t="s">
        <v>5358</v>
      </c>
      <c r="C5289" s="50">
        <v>17</v>
      </c>
      <c r="D5289" s="18">
        <v>17</v>
      </c>
      <c r="E5289" s="24" t="s">
        <v>5359</v>
      </c>
      <c r="F5289" s="41" t="s">
        <v>5374</v>
      </c>
      <c r="G5289" s="18" t="s">
        <v>21</v>
      </c>
      <c r="H5289" s="18" t="s">
        <v>22</v>
      </c>
      <c r="I5289" s="18" t="s">
        <v>31</v>
      </c>
      <c r="J5289" s="18" t="s">
        <v>32</v>
      </c>
      <c r="K5289" s="18">
        <v>1</v>
      </c>
      <c r="L5289" s="18">
        <v>3</v>
      </c>
      <c r="M5289" s="18" t="s">
        <v>25</v>
      </c>
      <c r="N5289" s="18">
        <v>7200</v>
      </c>
      <c r="O5289" s="18">
        <f t="shared" si="19"/>
        <v>3600</v>
      </c>
      <c r="P5289" s="52"/>
    </row>
    <row r="5290" s="1" customFormat="true" ht="35" customHeight="true" spans="1:16">
      <c r="A5290" s="17">
        <v>5287</v>
      </c>
      <c r="B5290" s="54" t="s">
        <v>5358</v>
      </c>
      <c r="C5290" s="50">
        <v>18</v>
      </c>
      <c r="D5290" s="20">
        <v>18</v>
      </c>
      <c r="E5290" s="24" t="s">
        <v>5359</v>
      </c>
      <c r="F5290" s="41" t="s">
        <v>5253</v>
      </c>
      <c r="G5290" s="18" t="s">
        <v>21</v>
      </c>
      <c r="H5290" s="18" t="s">
        <v>59</v>
      </c>
      <c r="I5290" s="18" t="s">
        <v>49</v>
      </c>
      <c r="J5290" s="18" t="s">
        <v>39</v>
      </c>
      <c r="K5290" s="18">
        <v>1</v>
      </c>
      <c r="L5290" s="18">
        <v>8</v>
      </c>
      <c r="M5290" s="18" t="s">
        <v>25</v>
      </c>
      <c r="N5290" s="18">
        <v>19200</v>
      </c>
      <c r="O5290" s="18">
        <f t="shared" si="19"/>
        <v>9600</v>
      </c>
      <c r="P5290" s="52"/>
    </row>
    <row r="5291" s="1" customFormat="true" ht="35" customHeight="true" spans="1:16">
      <c r="A5291" s="17">
        <v>5288</v>
      </c>
      <c r="B5291" s="54" t="s">
        <v>5358</v>
      </c>
      <c r="C5291" s="50">
        <v>19</v>
      </c>
      <c r="D5291" s="18">
        <v>19</v>
      </c>
      <c r="E5291" s="24" t="s">
        <v>5359</v>
      </c>
      <c r="F5291" s="41" t="s">
        <v>5375</v>
      </c>
      <c r="G5291" s="18" t="s">
        <v>21</v>
      </c>
      <c r="H5291" s="18" t="s">
        <v>59</v>
      </c>
      <c r="I5291" s="18" t="s">
        <v>49</v>
      </c>
      <c r="J5291" s="18" t="s">
        <v>39</v>
      </c>
      <c r="K5291" s="18">
        <v>3</v>
      </c>
      <c r="L5291" s="18">
        <v>4</v>
      </c>
      <c r="M5291" s="18" t="s">
        <v>25</v>
      </c>
      <c r="N5291" s="18">
        <v>9600</v>
      </c>
      <c r="O5291" s="18">
        <f t="shared" si="19"/>
        <v>4800</v>
      </c>
      <c r="P5291" s="52"/>
    </row>
    <row r="5292" s="1" customFormat="true" ht="35" customHeight="true" spans="1:16">
      <c r="A5292" s="17">
        <v>5289</v>
      </c>
      <c r="B5292" s="54" t="s">
        <v>5358</v>
      </c>
      <c r="C5292" s="50">
        <v>20</v>
      </c>
      <c r="D5292" s="20">
        <v>20</v>
      </c>
      <c r="E5292" s="24" t="s">
        <v>5359</v>
      </c>
      <c r="F5292" s="41" t="s">
        <v>2218</v>
      </c>
      <c r="G5292" s="18" t="s">
        <v>21</v>
      </c>
      <c r="H5292" s="18" t="s">
        <v>59</v>
      </c>
      <c r="I5292" s="18" t="s">
        <v>49</v>
      </c>
      <c r="J5292" s="18" t="s">
        <v>32</v>
      </c>
      <c r="K5292" s="18">
        <v>2</v>
      </c>
      <c r="L5292" s="18">
        <v>10</v>
      </c>
      <c r="M5292" s="18" t="s">
        <v>25</v>
      </c>
      <c r="N5292" s="18">
        <f t="shared" ref="N5292:N5296" si="20">2400*L5292</f>
        <v>24000</v>
      </c>
      <c r="O5292" s="18">
        <f t="shared" si="19"/>
        <v>12000</v>
      </c>
      <c r="P5292" s="52"/>
    </row>
    <row r="5293" s="1" customFormat="true" ht="35" customHeight="true" spans="1:16">
      <c r="A5293" s="17">
        <v>5290</v>
      </c>
      <c r="B5293" s="54" t="s">
        <v>5358</v>
      </c>
      <c r="C5293" s="50">
        <v>21</v>
      </c>
      <c r="D5293" s="18">
        <v>21</v>
      </c>
      <c r="E5293" s="24" t="s">
        <v>5359</v>
      </c>
      <c r="F5293" s="41" t="s">
        <v>5376</v>
      </c>
      <c r="G5293" s="18" t="s">
        <v>21</v>
      </c>
      <c r="H5293" s="18" t="s">
        <v>59</v>
      </c>
      <c r="I5293" s="18" t="s">
        <v>49</v>
      </c>
      <c r="J5293" s="18" t="s">
        <v>32</v>
      </c>
      <c r="K5293" s="18">
        <v>3</v>
      </c>
      <c r="L5293" s="18">
        <v>6</v>
      </c>
      <c r="M5293" s="18" t="s">
        <v>25</v>
      </c>
      <c r="N5293" s="18">
        <v>14400</v>
      </c>
      <c r="O5293" s="18">
        <f t="shared" si="19"/>
        <v>7200</v>
      </c>
      <c r="P5293" s="52"/>
    </row>
    <row r="5294" s="1" customFormat="true" ht="35" customHeight="true" spans="1:16">
      <c r="A5294" s="17">
        <v>5291</v>
      </c>
      <c r="B5294" s="54" t="s">
        <v>5358</v>
      </c>
      <c r="C5294" s="50">
        <v>22</v>
      </c>
      <c r="D5294" s="20">
        <v>22</v>
      </c>
      <c r="E5294" s="24" t="s">
        <v>5359</v>
      </c>
      <c r="F5294" s="41" t="s">
        <v>5377</v>
      </c>
      <c r="G5294" s="18" t="s">
        <v>21</v>
      </c>
      <c r="H5294" s="18" t="s">
        <v>22</v>
      </c>
      <c r="I5294" s="18" t="s">
        <v>27</v>
      </c>
      <c r="J5294" s="18" t="s">
        <v>24</v>
      </c>
      <c r="K5294" s="18" t="s">
        <v>24</v>
      </c>
      <c r="L5294" s="18">
        <v>10</v>
      </c>
      <c r="M5294" s="18" t="s">
        <v>25</v>
      </c>
      <c r="N5294" s="18">
        <f t="shared" si="20"/>
        <v>24000</v>
      </c>
      <c r="O5294" s="18">
        <f t="shared" si="19"/>
        <v>12000</v>
      </c>
      <c r="P5294" s="52"/>
    </row>
    <row r="5295" s="1" customFormat="true" ht="35" customHeight="true" spans="1:16">
      <c r="A5295" s="17">
        <v>5292</v>
      </c>
      <c r="B5295" s="54" t="s">
        <v>5358</v>
      </c>
      <c r="C5295" s="50">
        <v>23</v>
      </c>
      <c r="D5295" s="18">
        <v>23</v>
      </c>
      <c r="E5295" s="24" t="s">
        <v>5359</v>
      </c>
      <c r="F5295" s="41" t="s">
        <v>5378</v>
      </c>
      <c r="G5295" s="18" t="s">
        <v>21</v>
      </c>
      <c r="H5295" s="18" t="s">
        <v>22</v>
      </c>
      <c r="I5295" s="18" t="s">
        <v>31</v>
      </c>
      <c r="J5295" s="18" t="s">
        <v>39</v>
      </c>
      <c r="K5295" s="18">
        <v>3</v>
      </c>
      <c r="L5295" s="18">
        <v>6</v>
      </c>
      <c r="M5295" s="18" t="s">
        <v>25</v>
      </c>
      <c r="N5295" s="18">
        <v>14400</v>
      </c>
      <c r="O5295" s="18">
        <f t="shared" si="19"/>
        <v>7200</v>
      </c>
      <c r="P5295" s="52"/>
    </row>
    <row r="5296" s="1" customFormat="true" ht="35" customHeight="true" spans="1:16">
      <c r="A5296" s="17">
        <v>5293</v>
      </c>
      <c r="B5296" s="54" t="s">
        <v>5358</v>
      </c>
      <c r="C5296" s="50">
        <v>24</v>
      </c>
      <c r="D5296" s="20">
        <v>24</v>
      </c>
      <c r="E5296" s="24" t="s">
        <v>5359</v>
      </c>
      <c r="F5296" s="18" t="s">
        <v>5379</v>
      </c>
      <c r="G5296" s="18" t="s">
        <v>21</v>
      </c>
      <c r="H5296" s="18" t="s">
        <v>22</v>
      </c>
      <c r="I5296" s="18" t="s">
        <v>31</v>
      </c>
      <c r="J5296" s="18" t="s">
        <v>35</v>
      </c>
      <c r="K5296" s="18">
        <v>1</v>
      </c>
      <c r="L5296" s="18">
        <v>10</v>
      </c>
      <c r="M5296" s="18" t="s">
        <v>25</v>
      </c>
      <c r="N5296" s="18">
        <f t="shared" si="20"/>
        <v>24000</v>
      </c>
      <c r="O5296" s="18">
        <f t="shared" si="19"/>
        <v>12000</v>
      </c>
      <c r="P5296" s="52"/>
    </row>
    <row r="5297" s="1" customFormat="true" ht="35" customHeight="true" spans="1:16">
      <c r="A5297" s="17">
        <v>5294</v>
      </c>
      <c r="B5297" s="54" t="s">
        <v>5358</v>
      </c>
      <c r="C5297" s="50">
        <v>25</v>
      </c>
      <c r="D5297" s="18">
        <v>25</v>
      </c>
      <c r="E5297" s="24" t="s">
        <v>5359</v>
      </c>
      <c r="F5297" s="41" t="s">
        <v>5380</v>
      </c>
      <c r="G5297" s="18" t="s">
        <v>21</v>
      </c>
      <c r="H5297" s="18" t="s">
        <v>22</v>
      </c>
      <c r="I5297" s="18" t="s">
        <v>31</v>
      </c>
      <c r="J5297" s="18" t="s">
        <v>32</v>
      </c>
      <c r="K5297" s="18">
        <v>2</v>
      </c>
      <c r="L5297" s="18">
        <v>2</v>
      </c>
      <c r="M5297" s="18" t="s">
        <v>25</v>
      </c>
      <c r="N5297" s="18">
        <v>4800</v>
      </c>
      <c r="O5297" s="18">
        <f t="shared" si="19"/>
        <v>2400</v>
      </c>
      <c r="P5297" s="52"/>
    </row>
    <row r="5298" s="1" customFormat="true" ht="35" customHeight="true" spans="1:16">
      <c r="A5298" s="17">
        <v>5295</v>
      </c>
      <c r="B5298" s="54" t="s">
        <v>5358</v>
      </c>
      <c r="C5298" s="50">
        <v>26</v>
      </c>
      <c r="D5298" s="20">
        <v>26</v>
      </c>
      <c r="E5298" s="24" t="s">
        <v>5359</v>
      </c>
      <c r="F5298" s="41" t="s">
        <v>5381</v>
      </c>
      <c r="G5298" s="18" t="s">
        <v>21</v>
      </c>
      <c r="H5298" s="18" t="s">
        <v>22</v>
      </c>
      <c r="I5298" s="18" t="s">
        <v>31</v>
      </c>
      <c r="J5298" s="18" t="s">
        <v>32</v>
      </c>
      <c r="K5298" s="18">
        <v>3</v>
      </c>
      <c r="L5298" s="18">
        <v>4</v>
      </c>
      <c r="M5298" s="18" t="s">
        <v>25</v>
      </c>
      <c r="N5298" s="18">
        <v>9600</v>
      </c>
      <c r="O5298" s="18">
        <f t="shared" si="19"/>
        <v>4800</v>
      </c>
      <c r="P5298" s="52"/>
    </row>
    <row r="5299" s="1" customFormat="true" ht="35" customHeight="true" spans="1:16">
      <c r="A5299" s="17">
        <v>5296</v>
      </c>
      <c r="B5299" s="54" t="s">
        <v>5358</v>
      </c>
      <c r="C5299" s="50">
        <v>27</v>
      </c>
      <c r="D5299" s="18">
        <v>27</v>
      </c>
      <c r="E5299" s="24" t="s">
        <v>5359</v>
      </c>
      <c r="F5299" s="41" t="s">
        <v>5382</v>
      </c>
      <c r="G5299" s="18" t="s">
        <v>21</v>
      </c>
      <c r="H5299" s="18" t="s">
        <v>22</v>
      </c>
      <c r="I5299" s="18" t="s">
        <v>31</v>
      </c>
      <c r="J5299" s="18" t="s">
        <v>35</v>
      </c>
      <c r="K5299" s="18">
        <v>2</v>
      </c>
      <c r="L5299" s="18">
        <v>3</v>
      </c>
      <c r="M5299" s="18" t="s">
        <v>25</v>
      </c>
      <c r="N5299" s="18">
        <v>7200</v>
      </c>
      <c r="O5299" s="18">
        <f t="shared" si="19"/>
        <v>3600</v>
      </c>
      <c r="P5299" s="52"/>
    </row>
    <row r="5300" s="1" customFormat="true" ht="35" customHeight="true" spans="1:16">
      <c r="A5300" s="17">
        <v>5297</v>
      </c>
      <c r="B5300" s="54" t="s">
        <v>5358</v>
      </c>
      <c r="C5300" s="50">
        <v>28</v>
      </c>
      <c r="D5300" s="20">
        <v>28</v>
      </c>
      <c r="E5300" s="24" t="s">
        <v>5359</v>
      </c>
      <c r="F5300" s="41" t="s">
        <v>5383</v>
      </c>
      <c r="G5300" s="18" t="s">
        <v>21</v>
      </c>
      <c r="H5300" s="18" t="s">
        <v>59</v>
      </c>
      <c r="I5300" s="18" t="s">
        <v>49</v>
      </c>
      <c r="J5300" s="18" t="s">
        <v>39</v>
      </c>
      <c r="K5300" s="18">
        <v>2</v>
      </c>
      <c r="L5300" s="18">
        <v>2</v>
      </c>
      <c r="M5300" s="18" t="s">
        <v>25</v>
      </c>
      <c r="N5300" s="18">
        <v>4800</v>
      </c>
      <c r="O5300" s="18">
        <f t="shared" si="19"/>
        <v>2400</v>
      </c>
      <c r="P5300" s="52"/>
    </row>
    <row r="5301" s="1" customFormat="true" ht="35" customHeight="true" spans="1:16">
      <c r="A5301" s="17">
        <v>5298</v>
      </c>
      <c r="B5301" s="54" t="s">
        <v>5358</v>
      </c>
      <c r="C5301" s="50">
        <v>29</v>
      </c>
      <c r="D5301" s="18">
        <v>29</v>
      </c>
      <c r="E5301" s="24" t="s">
        <v>5359</v>
      </c>
      <c r="F5301" s="18" t="s">
        <v>5384</v>
      </c>
      <c r="G5301" s="18" t="s">
        <v>21</v>
      </c>
      <c r="H5301" s="18" t="s">
        <v>59</v>
      </c>
      <c r="I5301" s="18" t="s">
        <v>49</v>
      </c>
      <c r="J5301" s="18" t="s">
        <v>32</v>
      </c>
      <c r="K5301" s="18">
        <v>1</v>
      </c>
      <c r="L5301" s="18">
        <v>2</v>
      </c>
      <c r="M5301" s="18" t="s">
        <v>25</v>
      </c>
      <c r="N5301" s="18">
        <v>4800</v>
      </c>
      <c r="O5301" s="18">
        <f t="shared" si="19"/>
        <v>2400</v>
      </c>
      <c r="P5301" s="52"/>
    </row>
    <row r="5302" s="1" customFormat="true" ht="35" customHeight="true" spans="1:16">
      <c r="A5302" s="17">
        <v>5299</v>
      </c>
      <c r="B5302" s="54" t="s">
        <v>5358</v>
      </c>
      <c r="C5302" s="50">
        <v>30</v>
      </c>
      <c r="D5302" s="20">
        <v>30</v>
      </c>
      <c r="E5302" s="24" t="s">
        <v>5359</v>
      </c>
      <c r="F5302" s="18" t="s">
        <v>5385</v>
      </c>
      <c r="G5302" s="18" t="s">
        <v>21</v>
      </c>
      <c r="H5302" s="18" t="s">
        <v>22</v>
      </c>
      <c r="I5302" s="18" t="s">
        <v>5386</v>
      </c>
      <c r="J5302" s="18" t="s">
        <v>24</v>
      </c>
      <c r="K5302" s="18" t="s">
        <v>24</v>
      </c>
      <c r="L5302" s="18">
        <v>5</v>
      </c>
      <c r="M5302" s="18" t="s">
        <v>25</v>
      </c>
      <c r="N5302" s="18">
        <v>12000</v>
      </c>
      <c r="O5302" s="18">
        <f t="shared" si="19"/>
        <v>6000</v>
      </c>
      <c r="P5302" s="52"/>
    </row>
    <row r="5303" s="1" customFormat="true" ht="35" customHeight="true" spans="1:16">
      <c r="A5303" s="17">
        <v>5300</v>
      </c>
      <c r="B5303" s="54" t="s">
        <v>5358</v>
      </c>
      <c r="C5303" s="50">
        <v>31</v>
      </c>
      <c r="D5303" s="18">
        <v>31</v>
      </c>
      <c r="E5303" s="24" t="s">
        <v>5359</v>
      </c>
      <c r="F5303" s="18" t="s">
        <v>5387</v>
      </c>
      <c r="G5303" s="18" t="s">
        <v>21</v>
      </c>
      <c r="H5303" s="18" t="s">
        <v>22</v>
      </c>
      <c r="I5303" s="18" t="s">
        <v>31</v>
      </c>
      <c r="J5303" s="18" t="s">
        <v>39</v>
      </c>
      <c r="K5303" s="18">
        <v>1</v>
      </c>
      <c r="L5303" s="18">
        <v>1</v>
      </c>
      <c r="M5303" s="18" t="s">
        <v>76</v>
      </c>
      <c r="N5303" s="18">
        <v>2400</v>
      </c>
      <c r="O5303" s="18">
        <f t="shared" si="19"/>
        <v>1200</v>
      </c>
      <c r="P5303" s="52"/>
    </row>
    <row r="5304" s="1" customFormat="true" ht="35" customHeight="true" spans="1:16">
      <c r="A5304" s="17">
        <v>5301</v>
      </c>
      <c r="B5304" s="54" t="s">
        <v>5358</v>
      </c>
      <c r="C5304" s="50">
        <v>32</v>
      </c>
      <c r="D5304" s="20">
        <v>32</v>
      </c>
      <c r="E5304" s="24" t="s">
        <v>5359</v>
      </c>
      <c r="F5304" s="18" t="s">
        <v>5388</v>
      </c>
      <c r="G5304" s="18" t="s">
        <v>21</v>
      </c>
      <c r="H5304" s="18" t="s">
        <v>22</v>
      </c>
      <c r="I5304" s="18" t="s">
        <v>31</v>
      </c>
      <c r="J5304" s="18" t="s">
        <v>39</v>
      </c>
      <c r="K5304" s="18">
        <v>2</v>
      </c>
      <c r="L5304" s="18">
        <v>9</v>
      </c>
      <c r="M5304" s="18" t="s">
        <v>76</v>
      </c>
      <c r="N5304" s="18">
        <v>21600</v>
      </c>
      <c r="O5304" s="18">
        <f t="shared" si="19"/>
        <v>10800</v>
      </c>
      <c r="P5304" s="52"/>
    </row>
    <row r="5305" s="1" customFormat="true" ht="35" customHeight="true" spans="1:16">
      <c r="A5305" s="17">
        <v>5302</v>
      </c>
      <c r="B5305" s="54" t="s">
        <v>5358</v>
      </c>
      <c r="C5305" s="50">
        <v>33</v>
      </c>
      <c r="D5305" s="18">
        <v>33</v>
      </c>
      <c r="E5305" s="24" t="s">
        <v>5359</v>
      </c>
      <c r="F5305" s="18" t="s">
        <v>5389</v>
      </c>
      <c r="G5305" s="18" t="s">
        <v>21</v>
      </c>
      <c r="H5305" s="18" t="s">
        <v>22</v>
      </c>
      <c r="I5305" s="18" t="s">
        <v>31</v>
      </c>
      <c r="J5305" s="18" t="s">
        <v>39</v>
      </c>
      <c r="K5305" s="18">
        <v>2</v>
      </c>
      <c r="L5305" s="18">
        <v>1</v>
      </c>
      <c r="M5305" s="18" t="s">
        <v>76</v>
      </c>
      <c r="N5305" s="18">
        <v>2400</v>
      </c>
      <c r="O5305" s="18">
        <f t="shared" si="19"/>
        <v>1200</v>
      </c>
      <c r="P5305" s="52"/>
    </row>
    <row r="5306" s="1" customFormat="true" ht="35" customHeight="true" spans="1:16">
      <c r="A5306" s="17">
        <v>5303</v>
      </c>
      <c r="B5306" s="54" t="s">
        <v>5358</v>
      </c>
      <c r="C5306" s="50">
        <v>34</v>
      </c>
      <c r="D5306" s="20">
        <v>34</v>
      </c>
      <c r="E5306" s="24" t="s">
        <v>5359</v>
      </c>
      <c r="F5306" s="18" t="s">
        <v>5390</v>
      </c>
      <c r="G5306" s="18" t="s">
        <v>21</v>
      </c>
      <c r="H5306" s="18" t="s">
        <v>22</v>
      </c>
      <c r="I5306" s="18" t="s">
        <v>31</v>
      </c>
      <c r="J5306" s="18" t="s">
        <v>32</v>
      </c>
      <c r="K5306" s="18">
        <v>3</v>
      </c>
      <c r="L5306" s="18">
        <v>10</v>
      </c>
      <c r="M5306" s="18" t="s">
        <v>76</v>
      </c>
      <c r="N5306" s="18">
        <v>24000</v>
      </c>
      <c r="O5306" s="18">
        <f t="shared" si="19"/>
        <v>12000</v>
      </c>
      <c r="P5306" s="52"/>
    </row>
    <row r="5307" s="1" customFormat="true" ht="35" customHeight="true" spans="1:16">
      <c r="A5307" s="17">
        <v>5304</v>
      </c>
      <c r="B5307" s="54" t="s">
        <v>5358</v>
      </c>
      <c r="C5307" s="50">
        <v>35</v>
      </c>
      <c r="D5307" s="18">
        <v>35</v>
      </c>
      <c r="E5307" s="24" t="s">
        <v>5359</v>
      </c>
      <c r="F5307" s="18" t="s">
        <v>5391</v>
      </c>
      <c r="G5307" s="18" t="s">
        <v>21</v>
      </c>
      <c r="H5307" s="18" t="s">
        <v>59</v>
      </c>
      <c r="I5307" s="18" t="s">
        <v>49</v>
      </c>
      <c r="J5307" s="18" t="s">
        <v>35</v>
      </c>
      <c r="K5307" s="18">
        <v>2</v>
      </c>
      <c r="L5307" s="18">
        <v>3</v>
      </c>
      <c r="M5307" s="18" t="s">
        <v>76</v>
      </c>
      <c r="N5307" s="18">
        <v>7200</v>
      </c>
      <c r="O5307" s="18">
        <f t="shared" si="19"/>
        <v>3600</v>
      </c>
      <c r="P5307" s="52"/>
    </row>
    <row r="5308" s="1" customFormat="true" ht="35" customHeight="true" spans="1:16">
      <c r="A5308" s="17">
        <v>5305</v>
      </c>
      <c r="B5308" s="54" t="s">
        <v>5358</v>
      </c>
      <c r="C5308" s="50">
        <v>36</v>
      </c>
      <c r="D5308" s="20">
        <v>36</v>
      </c>
      <c r="E5308" s="24" t="s">
        <v>5359</v>
      </c>
      <c r="F5308" s="18" t="s">
        <v>5392</v>
      </c>
      <c r="G5308" s="18" t="s">
        <v>21</v>
      </c>
      <c r="H5308" s="18" t="s">
        <v>22</v>
      </c>
      <c r="I5308" s="18" t="s">
        <v>54</v>
      </c>
      <c r="J5308" s="18" t="s">
        <v>24</v>
      </c>
      <c r="K5308" s="18" t="s">
        <v>24</v>
      </c>
      <c r="L5308" s="18">
        <v>9</v>
      </c>
      <c r="M5308" s="18" t="s">
        <v>76</v>
      </c>
      <c r="N5308" s="18">
        <v>21600</v>
      </c>
      <c r="O5308" s="18">
        <f t="shared" si="19"/>
        <v>10800</v>
      </c>
      <c r="P5308" s="52"/>
    </row>
    <row r="5309" s="1" customFormat="true" ht="35" customHeight="true" spans="1:16">
      <c r="A5309" s="17">
        <v>5306</v>
      </c>
      <c r="B5309" s="54" t="s">
        <v>5358</v>
      </c>
      <c r="C5309" s="50">
        <v>37</v>
      </c>
      <c r="D5309" s="18">
        <v>37</v>
      </c>
      <c r="E5309" s="24" t="s">
        <v>5359</v>
      </c>
      <c r="F5309" s="18" t="s">
        <v>5393</v>
      </c>
      <c r="G5309" s="18" t="s">
        <v>21</v>
      </c>
      <c r="H5309" s="18" t="s">
        <v>42</v>
      </c>
      <c r="I5309" s="18" t="s">
        <v>43</v>
      </c>
      <c r="J5309" s="18" t="s">
        <v>24</v>
      </c>
      <c r="K5309" s="18" t="s">
        <v>24</v>
      </c>
      <c r="L5309" s="18">
        <v>1</v>
      </c>
      <c r="M5309" s="18" t="s">
        <v>76</v>
      </c>
      <c r="N5309" s="18">
        <v>2400</v>
      </c>
      <c r="O5309" s="18">
        <f t="shared" si="19"/>
        <v>1200</v>
      </c>
      <c r="P5309" s="52"/>
    </row>
    <row r="5310" s="1" customFormat="true" ht="35" customHeight="true" spans="1:16">
      <c r="A5310" s="17">
        <v>5307</v>
      </c>
      <c r="B5310" s="54" t="s">
        <v>5358</v>
      </c>
      <c r="C5310" s="50">
        <v>38</v>
      </c>
      <c r="D5310" s="18">
        <v>1</v>
      </c>
      <c r="E5310" s="24" t="s">
        <v>5394</v>
      </c>
      <c r="F5310" s="18" t="s">
        <v>5395</v>
      </c>
      <c r="G5310" s="54" t="s">
        <v>21</v>
      </c>
      <c r="H5310" s="18" t="s">
        <v>59</v>
      </c>
      <c r="I5310" s="18" t="s">
        <v>49</v>
      </c>
      <c r="J5310" s="18" t="s">
        <v>35</v>
      </c>
      <c r="K5310" s="18">
        <v>2</v>
      </c>
      <c r="L5310" s="18">
        <v>6</v>
      </c>
      <c r="M5310" s="18" t="s">
        <v>25</v>
      </c>
      <c r="N5310" s="18">
        <v>14400</v>
      </c>
      <c r="O5310" s="18">
        <v>7200</v>
      </c>
      <c r="P5310" s="52">
        <f ca="1">SUMIF(E:O,E5310,O:O)</f>
        <v>146400</v>
      </c>
    </row>
    <row r="5311" s="1" customFormat="true" ht="35" customHeight="true" spans="1:16">
      <c r="A5311" s="17">
        <v>5308</v>
      </c>
      <c r="B5311" s="54" t="s">
        <v>5358</v>
      </c>
      <c r="C5311" s="50">
        <v>39</v>
      </c>
      <c r="D5311" s="18">
        <v>2</v>
      </c>
      <c r="E5311" s="24" t="s">
        <v>5394</v>
      </c>
      <c r="F5311" s="18" t="s">
        <v>5396</v>
      </c>
      <c r="G5311" s="54" t="s">
        <v>21</v>
      </c>
      <c r="H5311" s="18" t="s">
        <v>22</v>
      </c>
      <c r="I5311" s="18" t="s">
        <v>31</v>
      </c>
      <c r="J5311" s="18" t="s">
        <v>39</v>
      </c>
      <c r="K5311" s="18">
        <v>1</v>
      </c>
      <c r="L5311" s="18">
        <v>6</v>
      </c>
      <c r="M5311" s="18" t="s">
        <v>25</v>
      </c>
      <c r="N5311" s="18">
        <v>14400</v>
      </c>
      <c r="O5311" s="18">
        <v>7200</v>
      </c>
      <c r="P5311" s="52"/>
    </row>
    <row r="5312" s="1" customFormat="true" ht="35" customHeight="true" spans="1:16">
      <c r="A5312" s="17">
        <v>5309</v>
      </c>
      <c r="B5312" s="54" t="s">
        <v>5358</v>
      </c>
      <c r="C5312" s="50">
        <v>40</v>
      </c>
      <c r="D5312" s="18">
        <v>3</v>
      </c>
      <c r="E5312" s="24" t="s">
        <v>5394</v>
      </c>
      <c r="F5312" s="18" t="s">
        <v>5397</v>
      </c>
      <c r="G5312" s="54" t="s">
        <v>21</v>
      </c>
      <c r="H5312" s="18" t="s">
        <v>59</v>
      </c>
      <c r="I5312" s="18" t="s">
        <v>49</v>
      </c>
      <c r="J5312" s="18" t="s">
        <v>39</v>
      </c>
      <c r="K5312" s="18">
        <v>3</v>
      </c>
      <c r="L5312" s="18">
        <v>5</v>
      </c>
      <c r="M5312" s="18" t="s">
        <v>25</v>
      </c>
      <c r="N5312" s="18">
        <v>12000</v>
      </c>
      <c r="O5312" s="18">
        <v>6000</v>
      </c>
      <c r="P5312" s="52"/>
    </row>
    <row r="5313" s="1" customFormat="true" ht="35" customHeight="true" spans="1:16">
      <c r="A5313" s="17">
        <v>5310</v>
      </c>
      <c r="B5313" s="54" t="s">
        <v>5358</v>
      </c>
      <c r="C5313" s="50">
        <v>41</v>
      </c>
      <c r="D5313" s="18">
        <v>4</v>
      </c>
      <c r="E5313" s="24" t="s">
        <v>5394</v>
      </c>
      <c r="F5313" s="18" t="s">
        <v>5398</v>
      </c>
      <c r="G5313" s="54" t="s">
        <v>21</v>
      </c>
      <c r="H5313" s="18" t="s">
        <v>59</v>
      </c>
      <c r="I5313" s="18" t="s">
        <v>49</v>
      </c>
      <c r="J5313" s="18" t="s">
        <v>32</v>
      </c>
      <c r="K5313" s="18">
        <v>1</v>
      </c>
      <c r="L5313" s="18">
        <v>9</v>
      </c>
      <c r="M5313" s="18" t="s">
        <v>25</v>
      </c>
      <c r="N5313" s="18">
        <v>21600</v>
      </c>
      <c r="O5313" s="18">
        <v>10800</v>
      </c>
      <c r="P5313" s="52"/>
    </row>
    <row r="5314" s="1" customFormat="true" ht="35" customHeight="true" spans="1:16">
      <c r="A5314" s="17">
        <v>5311</v>
      </c>
      <c r="B5314" s="54" t="s">
        <v>5358</v>
      </c>
      <c r="C5314" s="50">
        <v>42</v>
      </c>
      <c r="D5314" s="18">
        <v>5</v>
      </c>
      <c r="E5314" s="24" t="s">
        <v>5394</v>
      </c>
      <c r="F5314" s="18" t="s">
        <v>5399</v>
      </c>
      <c r="G5314" s="54" t="s">
        <v>21</v>
      </c>
      <c r="H5314" s="18" t="s">
        <v>22</v>
      </c>
      <c r="I5314" s="18" t="s">
        <v>146</v>
      </c>
      <c r="J5314" s="18" t="s">
        <v>24</v>
      </c>
      <c r="K5314" s="18" t="s">
        <v>24</v>
      </c>
      <c r="L5314" s="18">
        <v>7</v>
      </c>
      <c r="M5314" s="18" t="s">
        <v>25</v>
      </c>
      <c r="N5314" s="18">
        <v>16800</v>
      </c>
      <c r="O5314" s="18">
        <v>8400</v>
      </c>
      <c r="P5314" s="52"/>
    </row>
    <row r="5315" s="1" customFormat="true" ht="35" customHeight="true" spans="1:16">
      <c r="A5315" s="17">
        <v>5312</v>
      </c>
      <c r="B5315" s="54" t="s">
        <v>5358</v>
      </c>
      <c r="C5315" s="50">
        <v>43</v>
      </c>
      <c r="D5315" s="18">
        <v>6</v>
      </c>
      <c r="E5315" s="24" t="s">
        <v>5394</v>
      </c>
      <c r="F5315" s="18" t="s">
        <v>5400</v>
      </c>
      <c r="G5315" s="54" t="s">
        <v>21</v>
      </c>
      <c r="H5315" s="18" t="s">
        <v>59</v>
      </c>
      <c r="I5315" s="18" t="s">
        <v>49</v>
      </c>
      <c r="J5315" s="18" t="s">
        <v>32</v>
      </c>
      <c r="K5315" s="18">
        <v>4</v>
      </c>
      <c r="L5315" s="18">
        <v>7</v>
      </c>
      <c r="M5315" s="18" t="s">
        <v>25</v>
      </c>
      <c r="N5315" s="18">
        <v>16800</v>
      </c>
      <c r="O5315" s="18">
        <v>8400</v>
      </c>
      <c r="P5315" s="52"/>
    </row>
    <row r="5316" s="1" customFormat="true" ht="35" customHeight="true" spans="1:16">
      <c r="A5316" s="17">
        <v>5313</v>
      </c>
      <c r="B5316" s="54" t="s">
        <v>5358</v>
      </c>
      <c r="C5316" s="50">
        <v>44</v>
      </c>
      <c r="D5316" s="18">
        <v>7</v>
      </c>
      <c r="E5316" s="24" t="s">
        <v>5394</v>
      </c>
      <c r="F5316" s="18" t="s">
        <v>5401</v>
      </c>
      <c r="G5316" s="54" t="s">
        <v>21</v>
      </c>
      <c r="H5316" s="18" t="s">
        <v>59</v>
      </c>
      <c r="I5316" s="18" t="s">
        <v>49</v>
      </c>
      <c r="J5316" s="18" t="s">
        <v>39</v>
      </c>
      <c r="K5316" s="18">
        <v>2</v>
      </c>
      <c r="L5316" s="18">
        <v>4</v>
      </c>
      <c r="M5316" s="18" t="s">
        <v>25</v>
      </c>
      <c r="N5316" s="18">
        <v>9600</v>
      </c>
      <c r="O5316" s="18">
        <v>4800</v>
      </c>
      <c r="P5316" s="52"/>
    </row>
    <row r="5317" s="1" customFormat="true" ht="35" customHeight="true" spans="1:16">
      <c r="A5317" s="17">
        <v>5314</v>
      </c>
      <c r="B5317" s="54" t="s">
        <v>5358</v>
      </c>
      <c r="C5317" s="50">
        <v>45</v>
      </c>
      <c r="D5317" s="18">
        <v>8</v>
      </c>
      <c r="E5317" s="24" t="s">
        <v>5394</v>
      </c>
      <c r="F5317" s="18" t="s">
        <v>5402</v>
      </c>
      <c r="G5317" s="54" t="s">
        <v>21</v>
      </c>
      <c r="H5317" s="18" t="s">
        <v>22</v>
      </c>
      <c r="I5317" s="18" t="s">
        <v>64</v>
      </c>
      <c r="J5317" s="18" t="s">
        <v>24</v>
      </c>
      <c r="K5317" s="18" t="s">
        <v>24</v>
      </c>
      <c r="L5317" s="18">
        <v>4</v>
      </c>
      <c r="M5317" s="18" t="s">
        <v>25</v>
      </c>
      <c r="N5317" s="18">
        <v>9600</v>
      </c>
      <c r="O5317" s="18">
        <v>4800</v>
      </c>
      <c r="P5317" s="52"/>
    </row>
    <row r="5318" s="1" customFormat="true" ht="35" customHeight="true" spans="1:16">
      <c r="A5318" s="17">
        <v>5315</v>
      </c>
      <c r="B5318" s="54" t="s">
        <v>5358</v>
      </c>
      <c r="C5318" s="50">
        <v>46</v>
      </c>
      <c r="D5318" s="18">
        <v>9</v>
      </c>
      <c r="E5318" s="24" t="s">
        <v>5394</v>
      </c>
      <c r="F5318" s="18" t="s">
        <v>5403</v>
      </c>
      <c r="G5318" s="54" t="s">
        <v>21</v>
      </c>
      <c r="H5318" s="18" t="s">
        <v>59</v>
      </c>
      <c r="I5318" s="18" t="s">
        <v>49</v>
      </c>
      <c r="J5318" s="18" t="s">
        <v>32</v>
      </c>
      <c r="K5318" s="18">
        <v>2</v>
      </c>
      <c r="L5318" s="18">
        <v>4</v>
      </c>
      <c r="M5318" s="18" t="s">
        <v>25</v>
      </c>
      <c r="N5318" s="18">
        <v>9600</v>
      </c>
      <c r="O5318" s="18">
        <v>4800</v>
      </c>
      <c r="P5318" s="52"/>
    </row>
    <row r="5319" s="1" customFormat="true" ht="35" customHeight="true" spans="1:16">
      <c r="A5319" s="17">
        <v>5316</v>
      </c>
      <c r="B5319" s="54" t="s">
        <v>5358</v>
      </c>
      <c r="C5319" s="50">
        <v>47</v>
      </c>
      <c r="D5319" s="18">
        <v>10</v>
      </c>
      <c r="E5319" s="24" t="s">
        <v>5394</v>
      </c>
      <c r="F5319" s="18" t="s">
        <v>5404</v>
      </c>
      <c r="G5319" s="54" t="s">
        <v>21</v>
      </c>
      <c r="H5319" s="18" t="s">
        <v>22</v>
      </c>
      <c r="I5319" s="18" t="s">
        <v>31</v>
      </c>
      <c r="J5319" s="18" t="s">
        <v>39</v>
      </c>
      <c r="K5319" s="18">
        <v>2</v>
      </c>
      <c r="L5319" s="18">
        <v>5</v>
      </c>
      <c r="M5319" s="18" t="s">
        <v>25</v>
      </c>
      <c r="N5319" s="18">
        <v>12000</v>
      </c>
      <c r="O5319" s="18">
        <v>6000</v>
      </c>
      <c r="P5319" s="52"/>
    </row>
    <row r="5320" s="1" customFormat="true" ht="35" customHeight="true" spans="1:16">
      <c r="A5320" s="17">
        <v>5317</v>
      </c>
      <c r="B5320" s="54" t="s">
        <v>5358</v>
      </c>
      <c r="C5320" s="50">
        <v>48</v>
      </c>
      <c r="D5320" s="18">
        <v>11</v>
      </c>
      <c r="E5320" s="24" t="s">
        <v>5394</v>
      </c>
      <c r="F5320" s="18" t="s">
        <v>5405</v>
      </c>
      <c r="G5320" s="54" t="s">
        <v>21</v>
      </c>
      <c r="H5320" s="18" t="s">
        <v>22</v>
      </c>
      <c r="I5320" s="18" t="s">
        <v>23</v>
      </c>
      <c r="J5320" s="18" t="s">
        <v>24</v>
      </c>
      <c r="K5320" s="18" t="s">
        <v>24</v>
      </c>
      <c r="L5320" s="18">
        <v>10</v>
      </c>
      <c r="M5320" s="18" t="s">
        <v>25</v>
      </c>
      <c r="N5320" s="18">
        <v>24000</v>
      </c>
      <c r="O5320" s="18">
        <v>12000</v>
      </c>
      <c r="P5320" s="52"/>
    </row>
    <row r="5321" s="1" customFormat="true" ht="35" customHeight="true" spans="1:16">
      <c r="A5321" s="17">
        <v>5318</v>
      </c>
      <c r="B5321" s="54" t="s">
        <v>5358</v>
      </c>
      <c r="C5321" s="50">
        <v>49</v>
      </c>
      <c r="D5321" s="18">
        <v>12</v>
      </c>
      <c r="E5321" s="24" t="s">
        <v>5394</v>
      </c>
      <c r="F5321" s="18" t="s">
        <v>5406</v>
      </c>
      <c r="G5321" s="54" t="s">
        <v>21</v>
      </c>
      <c r="H5321" s="18" t="s">
        <v>59</v>
      </c>
      <c r="I5321" s="18" t="s">
        <v>49</v>
      </c>
      <c r="J5321" s="18" t="s">
        <v>39</v>
      </c>
      <c r="K5321" s="18">
        <v>4</v>
      </c>
      <c r="L5321" s="18">
        <v>3</v>
      </c>
      <c r="M5321" s="18" t="s">
        <v>25</v>
      </c>
      <c r="N5321" s="18">
        <v>7200</v>
      </c>
      <c r="O5321" s="18">
        <v>3600</v>
      </c>
      <c r="P5321" s="52"/>
    </row>
    <row r="5322" s="1" customFormat="true" ht="35" customHeight="true" spans="1:16">
      <c r="A5322" s="17">
        <v>5319</v>
      </c>
      <c r="B5322" s="54" t="s">
        <v>5358</v>
      </c>
      <c r="C5322" s="50">
        <v>50</v>
      </c>
      <c r="D5322" s="18">
        <v>13</v>
      </c>
      <c r="E5322" s="24" t="s">
        <v>5394</v>
      </c>
      <c r="F5322" s="18" t="s">
        <v>5407</v>
      </c>
      <c r="G5322" s="54" t="s">
        <v>21</v>
      </c>
      <c r="H5322" s="18" t="s">
        <v>22</v>
      </c>
      <c r="I5322" s="18" t="s">
        <v>31</v>
      </c>
      <c r="J5322" s="18" t="s">
        <v>32</v>
      </c>
      <c r="K5322" s="18">
        <v>1</v>
      </c>
      <c r="L5322" s="18">
        <v>3</v>
      </c>
      <c r="M5322" s="18" t="s">
        <v>25</v>
      </c>
      <c r="N5322" s="18">
        <v>7200</v>
      </c>
      <c r="O5322" s="18">
        <v>3600</v>
      </c>
      <c r="P5322" s="52"/>
    </row>
    <row r="5323" s="1" customFormat="true" ht="35" customHeight="true" spans="1:16">
      <c r="A5323" s="17">
        <v>5320</v>
      </c>
      <c r="B5323" s="54" t="s">
        <v>5358</v>
      </c>
      <c r="C5323" s="50">
        <v>51</v>
      </c>
      <c r="D5323" s="18">
        <v>14</v>
      </c>
      <c r="E5323" s="24" t="s">
        <v>5394</v>
      </c>
      <c r="F5323" s="18" t="s">
        <v>4945</v>
      </c>
      <c r="G5323" s="54" t="s">
        <v>21</v>
      </c>
      <c r="H5323" s="18" t="s">
        <v>59</v>
      </c>
      <c r="I5323" s="18" t="s">
        <v>49</v>
      </c>
      <c r="J5323" s="18" t="s">
        <v>35</v>
      </c>
      <c r="K5323" s="18">
        <v>4</v>
      </c>
      <c r="L5323" s="18">
        <v>3</v>
      </c>
      <c r="M5323" s="18" t="s">
        <v>25</v>
      </c>
      <c r="N5323" s="18">
        <v>7200</v>
      </c>
      <c r="O5323" s="18">
        <v>3600</v>
      </c>
      <c r="P5323" s="52"/>
    </row>
    <row r="5324" s="1" customFormat="true" ht="35" customHeight="true" spans="1:16">
      <c r="A5324" s="17">
        <v>5321</v>
      </c>
      <c r="B5324" s="54" t="s">
        <v>5358</v>
      </c>
      <c r="C5324" s="50">
        <v>52</v>
      </c>
      <c r="D5324" s="18">
        <v>15</v>
      </c>
      <c r="E5324" s="24" t="s">
        <v>5394</v>
      </c>
      <c r="F5324" s="18" t="s">
        <v>5408</v>
      </c>
      <c r="G5324" s="54" t="s">
        <v>21</v>
      </c>
      <c r="H5324" s="18" t="s">
        <v>59</v>
      </c>
      <c r="I5324" s="18" t="s">
        <v>49</v>
      </c>
      <c r="J5324" s="18" t="s">
        <v>35</v>
      </c>
      <c r="K5324" s="18">
        <v>3</v>
      </c>
      <c r="L5324" s="18">
        <v>10</v>
      </c>
      <c r="M5324" s="18" t="s">
        <v>25</v>
      </c>
      <c r="N5324" s="18">
        <v>24000</v>
      </c>
      <c r="O5324" s="18">
        <v>12000</v>
      </c>
      <c r="P5324" s="52"/>
    </row>
    <row r="5325" s="1" customFormat="true" ht="35" customHeight="true" spans="1:16">
      <c r="A5325" s="17">
        <v>5322</v>
      </c>
      <c r="B5325" s="54" t="s">
        <v>5358</v>
      </c>
      <c r="C5325" s="50">
        <v>53</v>
      </c>
      <c r="D5325" s="18">
        <v>16</v>
      </c>
      <c r="E5325" s="24" t="s">
        <v>5394</v>
      </c>
      <c r="F5325" s="18" t="s">
        <v>5409</v>
      </c>
      <c r="G5325" s="54" t="s">
        <v>21</v>
      </c>
      <c r="H5325" s="18" t="s">
        <v>59</v>
      </c>
      <c r="I5325" s="18" t="s">
        <v>49</v>
      </c>
      <c r="J5325" s="18" t="s">
        <v>32</v>
      </c>
      <c r="K5325" s="18">
        <v>3</v>
      </c>
      <c r="L5325" s="18">
        <v>3</v>
      </c>
      <c r="M5325" s="18" t="s">
        <v>25</v>
      </c>
      <c r="N5325" s="18">
        <v>7200</v>
      </c>
      <c r="O5325" s="18">
        <v>3600</v>
      </c>
      <c r="P5325" s="52"/>
    </row>
    <row r="5326" s="1" customFormat="true" ht="35" customHeight="true" spans="1:16">
      <c r="A5326" s="17">
        <v>5323</v>
      </c>
      <c r="B5326" s="54" t="s">
        <v>5358</v>
      </c>
      <c r="C5326" s="50">
        <v>54</v>
      </c>
      <c r="D5326" s="18">
        <v>17</v>
      </c>
      <c r="E5326" s="24" t="s">
        <v>5394</v>
      </c>
      <c r="F5326" s="18" t="s">
        <v>5410</v>
      </c>
      <c r="G5326" s="54" t="s">
        <v>21</v>
      </c>
      <c r="H5326" s="18" t="s">
        <v>22</v>
      </c>
      <c r="I5326" s="18" t="s">
        <v>31</v>
      </c>
      <c r="J5326" s="18" t="s">
        <v>32</v>
      </c>
      <c r="K5326" s="18">
        <v>4</v>
      </c>
      <c r="L5326" s="18">
        <v>2</v>
      </c>
      <c r="M5326" s="18" t="s">
        <v>25</v>
      </c>
      <c r="N5326" s="18">
        <v>4800</v>
      </c>
      <c r="O5326" s="18">
        <v>2400</v>
      </c>
      <c r="P5326" s="52"/>
    </row>
    <row r="5327" s="1" customFormat="true" ht="35" customHeight="true" spans="1:16">
      <c r="A5327" s="17">
        <v>5324</v>
      </c>
      <c r="B5327" s="54" t="s">
        <v>5358</v>
      </c>
      <c r="C5327" s="50">
        <v>55</v>
      </c>
      <c r="D5327" s="18">
        <v>18</v>
      </c>
      <c r="E5327" s="24" t="s">
        <v>5394</v>
      </c>
      <c r="F5327" s="18" t="s">
        <v>5411</v>
      </c>
      <c r="G5327" s="54" t="s">
        <v>21</v>
      </c>
      <c r="H5327" s="18" t="s">
        <v>22</v>
      </c>
      <c r="I5327" s="18" t="s">
        <v>31</v>
      </c>
      <c r="J5327" s="18" t="s">
        <v>35</v>
      </c>
      <c r="K5327" s="18">
        <v>1</v>
      </c>
      <c r="L5327" s="18">
        <v>2</v>
      </c>
      <c r="M5327" s="18" t="s">
        <v>25</v>
      </c>
      <c r="N5327" s="18">
        <v>4800</v>
      </c>
      <c r="O5327" s="18">
        <v>2400</v>
      </c>
      <c r="P5327" s="52"/>
    </row>
    <row r="5328" s="1" customFormat="true" ht="35" customHeight="true" spans="1:16">
      <c r="A5328" s="17">
        <v>5325</v>
      </c>
      <c r="B5328" s="54" t="s">
        <v>5358</v>
      </c>
      <c r="C5328" s="50">
        <v>56</v>
      </c>
      <c r="D5328" s="18">
        <v>19</v>
      </c>
      <c r="E5328" s="24" t="s">
        <v>5394</v>
      </c>
      <c r="F5328" s="18" t="s">
        <v>5412</v>
      </c>
      <c r="G5328" s="54" t="s">
        <v>21</v>
      </c>
      <c r="H5328" s="18" t="s">
        <v>42</v>
      </c>
      <c r="I5328" s="18" t="s">
        <v>43</v>
      </c>
      <c r="J5328" s="18" t="s">
        <v>24</v>
      </c>
      <c r="K5328" s="18" t="s">
        <v>24</v>
      </c>
      <c r="L5328" s="18">
        <v>8</v>
      </c>
      <c r="M5328" s="18" t="s">
        <v>76</v>
      </c>
      <c r="N5328" s="18">
        <v>19200</v>
      </c>
      <c r="O5328" s="18">
        <v>9600</v>
      </c>
      <c r="P5328" s="52"/>
    </row>
    <row r="5329" s="1" customFormat="true" ht="35" customHeight="true" spans="1:16">
      <c r="A5329" s="17">
        <v>5326</v>
      </c>
      <c r="B5329" s="54" t="s">
        <v>5358</v>
      </c>
      <c r="C5329" s="50">
        <v>57</v>
      </c>
      <c r="D5329" s="18">
        <v>20</v>
      </c>
      <c r="E5329" s="24" t="s">
        <v>5394</v>
      </c>
      <c r="F5329" s="18" t="s">
        <v>5413</v>
      </c>
      <c r="G5329" s="54" t="s">
        <v>21</v>
      </c>
      <c r="H5329" s="18" t="s">
        <v>42</v>
      </c>
      <c r="I5329" s="18" t="s">
        <v>43</v>
      </c>
      <c r="J5329" s="18" t="s">
        <v>24</v>
      </c>
      <c r="K5329" s="18" t="s">
        <v>24</v>
      </c>
      <c r="L5329" s="18">
        <v>2</v>
      </c>
      <c r="M5329" s="18" t="s">
        <v>76</v>
      </c>
      <c r="N5329" s="18">
        <v>4800</v>
      </c>
      <c r="O5329" s="18">
        <v>2400</v>
      </c>
      <c r="P5329" s="52"/>
    </row>
    <row r="5330" s="1" customFormat="true" ht="35" customHeight="true" spans="1:16">
      <c r="A5330" s="17">
        <v>5327</v>
      </c>
      <c r="B5330" s="54" t="s">
        <v>5358</v>
      </c>
      <c r="C5330" s="50">
        <v>58</v>
      </c>
      <c r="D5330" s="18">
        <v>21</v>
      </c>
      <c r="E5330" s="24" t="s">
        <v>5394</v>
      </c>
      <c r="F5330" s="18" t="s">
        <v>5414</v>
      </c>
      <c r="G5330" s="54" t="s">
        <v>21</v>
      </c>
      <c r="H5330" s="18" t="s">
        <v>22</v>
      </c>
      <c r="I5330" s="18" t="s">
        <v>31</v>
      </c>
      <c r="J5330" s="18" t="s">
        <v>35</v>
      </c>
      <c r="K5330" s="18">
        <v>1</v>
      </c>
      <c r="L5330" s="18">
        <v>1</v>
      </c>
      <c r="M5330" s="18" t="s">
        <v>76</v>
      </c>
      <c r="N5330" s="18">
        <v>2400</v>
      </c>
      <c r="O5330" s="18">
        <v>1200</v>
      </c>
      <c r="P5330" s="52"/>
    </row>
    <row r="5331" s="1" customFormat="true" ht="35" customHeight="true" spans="1:16">
      <c r="A5331" s="17">
        <v>5328</v>
      </c>
      <c r="B5331" s="54" t="s">
        <v>5358</v>
      </c>
      <c r="C5331" s="50">
        <v>59</v>
      </c>
      <c r="D5331" s="18">
        <v>22</v>
      </c>
      <c r="E5331" s="24" t="s">
        <v>5394</v>
      </c>
      <c r="F5331" s="18" t="s">
        <v>5415</v>
      </c>
      <c r="G5331" s="54" t="s">
        <v>21</v>
      </c>
      <c r="H5331" s="18" t="s">
        <v>59</v>
      </c>
      <c r="I5331" s="18" t="s">
        <v>31</v>
      </c>
      <c r="J5331" s="18" t="s">
        <v>35</v>
      </c>
      <c r="K5331" s="18">
        <v>1</v>
      </c>
      <c r="L5331" s="18">
        <v>2</v>
      </c>
      <c r="M5331" s="18" t="s">
        <v>76</v>
      </c>
      <c r="N5331" s="18">
        <v>4800</v>
      </c>
      <c r="O5331" s="18">
        <v>2400</v>
      </c>
      <c r="P5331" s="52"/>
    </row>
    <row r="5332" s="1" customFormat="true" ht="35" customHeight="true" spans="1:16">
      <c r="A5332" s="17">
        <v>5329</v>
      </c>
      <c r="B5332" s="54" t="s">
        <v>5358</v>
      </c>
      <c r="C5332" s="50">
        <v>60</v>
      </c>
      <c r="D5332" s="18">
        <v>23</v>
      </c>
      <c r="E5332" s="24" t="s">
        <v>5394</v>
      </c>
      <c r="F5332" s="18" t="s">
        <v>5416</v>
      </c>
      <c r="G5332" s="54" t="s">
        <v>21</v>
      </c>
      <c r="H5332" s="18" t="s">
        <v>22</v>
      </c>
      <c r="I5332" s="18" t="s">
        <v>31</v>
      </c>
      <c r="J5332" s="18" t="s">
        <v>35</v>
      </c>
      <c r="K5332" s="18">
        <v>3</v>
      </c>
      <c r="L5332" s="18">
        <v>2</v>
      </c>
      <c r="M5332" s="18" t="s">
        <v>76</v>
      </c>
      <c r="N5332" s="18">
        <v>4800</v>
      </c>
      <c r="O5332" s="18">
        <v>2400</v>
      </c>
      <c r="P5332" s="52"/>
    </row>
    <row r="5333" s="1" customFormat="true" ht="35" customHeight="true" spans="1:16">
      <c r="A5333" s="17">
        <v>5330</v>
      </c>
      <c r="B5333" s="54" t="s">
        <v>5358</v>
      </c>
      <c r="C5333" s="50">
        <v>61</v>
      </c>
      <c r="D5333" s="18">
        <v>24</v>
      </c>
      <c r="E5333" s="24" t="s">
        <v>5394</v>
      </c>
      <c r="F5333" s="18" t="s">
        <v>5417</v>
      </c>
      <c r="G5333" s="54" t="s">
        <v>21</v>
      </c>
      <c r="H5333" s="18" t="s">
        <v>22</v>
      </c>
      <c r="I5333" s="18" t="s">
        <v>31</v>
      </c>
      <c r="J5333" s="18" t="s">
        <v>35</v>
      </c>
      <c r="K5333" s="18">
        <v>4</v>
      </c>
      <c r="L5333" s="18">
        <v>1</v>
      </c>
      <c r="M5333" s="18" t="s">
        <v>76</v>
      </c>
      <c r="N5333" s="18">
        <v>2400</v>
      </c>
      <c r="O5333" s="18">
        <v>1200</v>
      </c>
      <c r="P5333" s="52"/>
    </row>
    <row r="5334" s="1" customFormat="true" ht="35" customHeight="true" spans="1:16">
      <c r="A5334" s="17">
        <v>5331</v>
      </c>
      <c r="B5334" s="54" t="s">
        <v>5358</v>
      </c>
      <c r="C5334" s="50">
        <v>62</v>
      </c>
      <c r="D5334" s="18">
        <v>25</v>
      </c>
      <c r="E5334" s="24" t="s">
        <v>5394</v>
      </c>
      <c r="F5334" s="18" t="s">
        <v>5418</v>
      </c>
      <c r="G5334" s="54" t="s">
        <v>21</v>
      </c>
      <c r="H5334" s="18" t="s">
        <v>89</v>
      </c>
      <c r="I5334" s="18" t="s">
        <v>49</v>
      </c>
      <c r="J5334" s="18" t="s">
        <v>39</v>
      </c>
      <c r="K5334" s="18">
        <v>1</v>
      </c>
      <c r="L5334" s="18">
        <v>6</v>
      </c>
      <c r="M5334" s="18" t="s">
        <v>76</v>
      </c>
      <c r="N5334" s="18">
        <v>14400</v>
      </c>
      <c r="O5334" s="18">
        <v>7200</v>
      </c>
      <c r="P5334" s="52"/>
    </row>
    <row r="5335" s="1" customFormat="true" ht="35" customHeight="true" spans="1:16">
      <c r="A5335" s="17">
        <v>5332</v>
      </c>
      <c r="B5335" s="54" t="s">
        <v>5358</v>
      </c>
      <c r="C5335" s="50">
        <v>63</v>
      </c>
      <c r="D5335" s="18">
        <v>26</v>
      </c>
      <c r="E5335" s="24" t="s">
        <v>5394</v>
      </c>
      <c r="F5335" s="18" t="s">
        <v>5419</v>
      </c>
      <c r="G5335" s="54" t="s">
        <v>21</v>
      </c>
      <c r="H5335" s="18" t="s">
        <v>22</v>
      </c>
      <c r="I5335" s="18" t="s">
        <v>31</v>
      </c>
      <c r="J5335" s="18" t="s">
        <v>35</v>
      </c>
      <c r="K5335" s="18">
        <v>4</v>
      </c>
      <c r="L5335" s="18">
        <v>1</v>
      </c>
      <c r="M5335" s="18" t="s">
        <v>76</v>
      </c>
      <c r="N5335" s="18">
        <v>2400</v>
      </c>
      <c r="O5335" s="18">
        <v>1200</v>
      </c>
      <c r="P5335" s="52"/>
    </row>
    <row r="5336" s="1" customFormat="true" ht="35" customHeight="true" spans="1:16">
      <c r="A5336" s="17">
        <v>5333</v>
      </c>
      <c r="B5336" s="54" t="s">
        <v>5358</v>
      </c>
      <c r="C5336" s="50">
        <v>64</v>
      </c>
      <c r="D5336" s="18">
        <v>27</v>
      </c>
      <c r="E5336" s="24" t="s">
        <v>5394</v>
      </c>
      <c r="F5336" s="18" t="s">
        <v>5420</v>
      </c>
      <c r="G5336" s="54" t="s">
        <v>21</v>
      </c>
      <c r="H5336" s="18" t="s">
        <v>22</v>
      </c>
      <c r="I5336" s="18" t="s">
        <v>31</v>
      </c>
      <c r="J5336" s="18" t="s">
        <v>35</v>
      </c>
      <c r="K5336" s="18">
        <v>5</v>
      </c>
      <c r="L5336" s="18">
        <v>1</v>
      </c>
      <c r="M5336" s="18" t="s">
        <v>76</v>
      </c>
      <c r="N5336" s="18">
        <v>2400</v>
      </c>
      <c r="O5336" s="18">
        <v>1200</v>
      </c>
      <c r="P5336" s="52"/>
    </row>
    <row r="5337" s="1" customFormat="true" ht="35" customHeight="true" spans="1:16">
      <c r="A5337" s="17">
        <v>5334</v>
      </c>
      <c r="B5337" s="54" t="s">
        <v>5358</v>
      </c>
      <c r="C5337" s="50">
        <v>65</v>
      </c>
      <c r="D5337" s="18">
        <v>28</v>
      </c>
      <c r="E5337" s="24" t="s">
        <v>5394</v>
      </c>
      <c r="F5337" s="18" t="s">
        <v>5421</v>
      </c>
      <c r="G5337" s="54" t="s">
        <v>21</v>
      </c>
      <c r="H5337" s="18" t="s">
        <v>89</v>
      </c>
      <c r="I5337" s="18" t="s">
        <v>49</v>
      </c>
      <c r="J5337" s="18" t="s">
        <v>35</v>
      </c>
      <c r="K5337" s="18">
        <v>5</v>
      </c>
      <c r="L5337" s="18">
        <v>5</v>
      </c>
      <c r="M5337" s="18" t="s">
        <v>76</v>
      </c>
      <c r="N5337" s="18">
        <v>12000</v>
      </c>
      <c r="O5337" s="18">
        <v>6000</v>
      </c>
      <c r="P5337" s="52"/>
    </row>
    <row r="5338" s="1" customFormat="true" ht="35" customHeight="true" spans="1:16">
      <c r="A5338" s="17">
        <v>5335</v>
      </c>
      <c r="B5338" s="54" t="s">
        <v>5358</v>
      </c>
      <c r="C5338" s="50">
        <v>66</v>
      </c>
      <c r="D5338" s="18">
        <v>1</v>
      </c>
      <c r="E5338" s="24" t="s">
        <v>5422</v>
      </c>
      <c r="F5338" s="92" t="s">
        <v>5423</v>
      </c>
      <c r="G5338" s="92" t="s">
        <v>63</v>
      </c>
      <c r="H5338" s="18" t="s">
        <v>59</v>
      </c>
      <c r="I5338" s="18" t="s">
        <v>49</v>
      </c>
      <c r="J5338" s="18" t="s">
        <v>35</v>
      </c>
      <c r="K5338" s="18">
        <v>3</v>
      </c>
      <c r="L5338" s="18">
        <v>5</v>
      </c>
      <c r="M5338" s="18" t="s">
        <v>25</v>
      </c>
      <c r="N5338" s="18">
        <v>12000</v>
      </c>
      <c r="O5338" s="18">
        <v>6000</v>
      </c>
      <c r="P5338" s="52">
        <f ca="1">SUMIF(E:O,E5338,O:O)</f>
        <v>110400</v>
      </c>
    </row>
    <row r="5339" s="1" customFormat="true" ht="35" customHeight="true" spans="1:16">
      <c r="A5339" s="17">
        <v>5336</v>
      </c>
      <c r="B5339" s="54" t="s">
        <v>5358</v>
      </c>
      <c r="C5339" s="50">
        <v>67</v>
      </c>
      <c r="D5339" s="18">
        <v>2</v>
      </c>
      <c r="E5339" s="24" t="s">
        <v>5422</v>
      </c>
      <c r="F5339" s="92" t="s">
        <v>5424</v>
      </c>
      <c r="G5339" s="92" t="s">
        <v>21</v>
      </c>
      <c r="H5339" s="18" t="s">
        <v>59</v>
      </c>
      <c r="I5339" s="18" t="s">
        <v>49</v>
      </c>
      <c r="J5339" s="18" t="s">
        <v>35</v>
      </c>
      <c r="K5339" s="18">
        <v>2</v>
      </c>
      <c r="L5339" s="18">
        <v>5</v>
      </c>
      <c r="M5339" s="18" t="s">
        <v>25</v>
      </c>
      <c r="N5339" s="18">
        <v>12000</v>
      </c>
      <c r="O5339" s="18">
        <v>6000</v>
      </c>
      <c r="P5339" s="52"/>
    </row>
    <row r="5340" s="1" customFormat="true" ht="35" customHeight="true" spans="1:16">
      <c r="A5340" s="17">
        <v>5337</v>
      </c>
      <c r="B5340" s="54" t="s">
        <v>5358</v>
      </c>
      <c r="C5340" s="50">
        <v>68</v>
      </c>
      <c r="D5340" s="18">
        <v>3</v>
      </c>
      <c r="E5340" s="24" t="s">
        <v>5422</v>
      </c>
      <c r="F5340" s="92" t="s">
        <v>5425</v>
      </c>
      <c r="G5340" s="92" t="s">
        <v>21</v>
      </c>
      <c r="H5340" s="18" t="s">
        <v>59</v>
      </c>
      <c r="I5340" s="18" t="s">
        <v>49</v>
      </c>
      <c r="J5340" s="18" t="s">
        <v>39</v>
      </c>
      <c r="K5340" s="18">
        <v>2</v>
      </c>
      <c r="L5340" s="18">
        <v>6</v>
      </c>
      <c r="M5340" s="18" t="s">
        <v>25</v>
      </c>
      <c r="N5340" s="18">
        <v>14400</v>
      </c>
      <c r="O5340" s="18">
        <v>7200</v>
      </c>
      <c r="P5340" s="52"/>
    </row>
    <row r="5341" s="1" customFormat="true" ht="35" customHeight="true" spans="1:16">
      <c r="A5341" s="17">
        <v>5338</v>
      </c>
      <c r="B5341" s="54" t="s">
        <v>5358</v>
      </c>
      <c r="C5341" s="50">
        <v>69</v>
      </c>
      <c r="D5341" s="18">
        <v>4</v>
      </c>
      <c r="E5341" s="24" t="s">
        <v>5422</v>
      </c>
      <c r="F5341" s="92" t="s">
        <v>5426</v>
      </c>
      <c r="G5341" s="92" t="s">
        <v>21</v>
      </c>
      <c r="H5341" s="18" t="s">
        <v>22</v>
      </c>
      <c r="I5341" s="18" t="s">
        <v>31</v>
      </c>
      <c r="J5341" s="18" t="s">
        <v>35</v>
      </c>
      <c r="K5341" s="18">
        <v>2</v>
      </c>
      <c r="L5341" s="18">
        <v>5</v>
      </c>
      <c r="M5341" s="18" t="s">
        <v>25</v>
      </c>
      <c r="N5341" s="18">
        <v>12000</v>
      </c>
      <c r="O5341" s="18">
        <v>6000</v>
      </c>
      <c r="P5341" s="52"/>
    </row>
    <row r="5342" s="1" customFormat="true" ht="35" customHeight="true" spans="1:16">
      <c r="A5342" s="17">
        <v>5339</v>
      </c>
      <c r="B5342" s="54" t="s">
        <v>5358</v>
      </c>
      <c r="C5342" s="50">
        <v>70</v>
      </c>
      <c r="D5342" s="18">
        <v>5</v>
      </c>
      <c r="E5342" s="24" t="s">
        <v>5422</v>
      </c>
      <c r="F5342" s="92" t="s">
        <v>5427</v>
      </c>
      <c r="G5342" s="92" t="s">
        <v>21</v>
      </c>
      <c r="H5342" s="18" t="s">
        <v>22</v>
      </c>
      <c r="I5342" s="18" t="s">
        <v>31</v>
      </c>
      <c r="J5342" s="18" t="s">
        <v>39</v>
      </c>
      <c r="K5342" s="18">
        <v>3</v>
      </c>
      <c r="L5342" s="18">
        <v>5</v>
      </c>
      <c r="M5342" s="18" t="s">
        <v>25</v>
      </c>
      <c r="N5342" s="18">
        <v>12000</v>
      </c>
      <c r="O5342" s="18">
        <v>6000</v>
      </c>
      <c r="P5342" s="52"/>
    </row>
    <row r="5343" s="1" customFormat="true" ht="35" customHeight="true" spans="1:16">
      <c r="A5343" s="17">
        <v>5340</v>
      </c>
      <c r="B5343" s="54" t="s">
        <v>5358</v>
      </c>
      <c r="C5343" s="50">
        <v>71</v>
      </c>
      <c r="D5343" s="18">
        <v>6</v>
      </c>
      <c r="E5343" s="24" t="s">
        <v>5422</v>
      </c>
      <c r="F5343" s="92" t="s">
        <v>5428</v>
      </c>
      <c r="G5343" s="92" t="s">
        <v>21</v>
      </c>
      <c r="H5343" s="18" t="s">
        <v>22</v>
      </c>
      <c r="I5343" s="18" t="s">
        <v>31</v>
      </c>
      <c r="J5343" s="18" t="s">
        <v>32</v>
      </c>
      <c r="K5343" s="18">
        <v>2</v>
      </c>
      <c r="L5343" s="18">
        <v>5</v>
      </c>
      <c r="M5343" s="18" t="s">
        <v>25</v>
      </c>
      <c r="N5343" s="18">
        <v>12000</v>
      </c>
      <c r="O5343" s="18">
        <v>6000</v>
      </c>
      <c r="P5343" s="52"/>
    </row>
    <row r="5344" s="1" customFormat="true" ht="35" customHeight="true" spans="1:16">
      <c r="A5344" s="17">
        <v>5341</v>
      </c>
      <c r="B5344" s="54" t="s">
        <v>5358</v>
      </c>
      <c r="C5344" s="50">
        <v>72</v>
      </c>
      <c r="D5344" s="18">
        <v>7</v>
      </c>
      <c r="E5344" s="24" t="s">
        <v>5422</v>
      </c>
      <c r="F5344" s="92" t="s">
        <v>5429</v>
      </c>
      <c r="G5344" s="92" t="s">
        <v>21</v>
      </c>
      <c r="H5344" s="18" t="s">
        <v>42</v>
      </c>
      <c r="I5344" s="18" t="s">
        <v>43</v>
      </c>
      <c r="J5344" s="18" t="s">
        <v>24</v>
      </c>
      <c r="K5344" s="18" t="s">
        <v>24</v>
      </c>
      <c r="L5344" s="18">
        <v>5</v>
      </c>
      <c r="M5344" s="18" t="s">
        <v>25</v>
      </c>
      <c r="N5344" s="18">
        <v>12000</v>
      </c>
      <c r="O5344" s="18">
        <v>6000</v>
      </c>
      <c r="P5344" s="52"/>
    </row>
    <row r="5345" s="1" customFormat="true" ht="35" customHeight="true" spans="1:16">
      <c r="A5345" s="17">
        <v>5342</v>
      </c>
      <c r="B5345" s="54" t="s">
        <v>5358</v>
      </c>
      <c r="C5345" s="50">
        <v>73</v>
      </c>
      <c r="D5345" s="18">
        <v>8</v>
      </c>
      <c r="E5345" s="24" t="s">
        <v>5422</v>
      </c>
      <c r="F5345" s="92" t="s">
        <v>5430</v>
      </c>
      <c r="G5345" s="92" t="s">
        <v>21</v>
      </c>
      <c r="H5345" s="18" t="s">
        <v>59</v>
      </c>
      <c r="I5345" s="18" t="s">
        <v>49</v>
      </c>
      <c r="J5345" s="18" t="s">
        <v>32</v>
      </c>
      <c r="K5345" s="18">
        <v>1</v>
      </c>
      <c r="L5345" s="18">
        <v>4</v>
      </c>
      <c r="M5345" s="18" t="s">
        <v>25</v>
      </c>
      <c r="N5345" s="18">
        <v>9600</v>
      </c>
      <c r="O5345" s="18">
        <v>4800</v>
      </c>
      <c r="P5345" s="52"/>
    </row>
    <row r="5346" s="1" customFormat="true" ht="35" customHeight="true" spans="1:16">
      <c r="A5346" s="17">
        <v>5343</v>
      </c>
      <c r="B5346" s="54" t="s">
        <v>5358</v>
      </c>
      <c r="C5346" s="50">
        <v>74</v>
      </c>
      <c r="D5346" s="18">
        <v>9</v>
      </c>
      <c r="E5346" s="24" t="s">
        <v>5422</v>
      </c>
      <c r="F5346" s="92" t="s">
        <v>5431</v>
      </c>
      <c r="G5346" s="92" t="s">
        <v>21</v>
      </c>
      <c r="H5346" s="18" t="s">
        <v>59</v>
      </c>
      <c r="I5346" s="18" t="s">
        <v>49</v>
      </c>
      <c r="J5346" s="18" t="s">
        <v>35</v>
      </c>
      <c r="K5346" s="18">
        <v>5</v>
      </c>
      <c r="L5346" s="18">
        <v>4</v>
      </c>
      <c r="M5346" s="18" t="s">
        <v>25</v>
      </c>
      <c r="N5346" s="18">
        <v>9600</v>
      </c>
      <c r="O5346" s="18">
        <v>4800</v>
      </c>
      <c r="P5346" s="52"/>
    </row>
    <row r="5347" s="1" customFormat="true" ht="35" customHeight="true" spans="1:16">
      <c r="A5347" s="17">
        <v>5344</v>
      </c>
      <c r="B5347" s="54" t="s">
        <v>5358</v>
      </c>
      <c r="C5347" s="50">
        <v>75</v>
      </c>
      <c r="D5347" s="18">
        <v>10</v>
      </c>
      <c r="E5347" s="24" t="s">
        <v>5422</v>
      </c>
      <c r="F5347" s="92" t="s">
        <v>5432</v>
      </c>
      <c r="G5347" s="92" t="s">
        <v>21</v>
      </c>
      <c r="H5347" s="18" t="s">
        <v>22</v>
      </c>
      <c r="I5347" s="18" t="s">
        <v>23</v>
      </c>
      <c r="J5347" s="18" t="s">
        <v>24</v>
      </c>
      <c r="K5347" s="18" t="s">
        <v>24</v>
      </c>
      <c r="L5347" s="18">
        <v>10</v>
      </c>
      <c r="M5347" s="18" t="s">
        <v>25</v>
      </c>
      <c r="N5347" s="18">
        <v>24000</v>
      </c>
      <c r="O5347" s="18">
        <v>12000</v>
      </c>
      <c r="P5347" s="52"/>
    </row>
    <row r="5348" s="1" customFormat="true" ht="35" customHeight="true" spans="1:16">
      <c r="A5348" s="17">
        <v>5345</v>
      </c>
      <c r="B5348" s="54" t="s">
        <v>5358</v>
      </c>
      <c r="C5348" s="50">
        <v>76</v>
      </c>
      <c r="D5348" s="18">
        <v>11</v>
      </c>
      <c r="E5348" s="24" t="s">
        <v>5422</v>
      </c>
      <c r="F5348" s="92" t="s">
        <v>5433</v>
      </c>
      <c r="G5348" s="92" t="s">
        <v>21</v>
      </c>
      <c r="H5348" s="18" t="s">
        <v>59</v>
      </c>
      <c r="I5348" s="18" t="s">
        <v>49</v>
      </c>
      <c r="J5348" s="18" t="s">
        <v>35</v>
      </c>
      <c r="K5348" s="18">
        <v>1</v>
      </c>
      <c r="L5348" s="18">
        <v>3</v>
      </c>
      <c r="M5348" s="18" t="s">
        <v>25</v>
      </c>
      <c r="N5348" s="18">
        <v>7200</v>
      </c>
      <c r="O5348" s="18">
        <v>3600</v>
      </c>
      <c r="P5348" s="52"/>
    </row>
    <row r="5349" s="1" customFormat="true" ht="35" customHeight="true" spans="1:16">
      <c r="A5349" s="17">
        <v>5346</v>
      </c>
      <c r="B5349" s="54" t="s">
        <v>5358</v>
      </c>
      <c r="C5349" s="50">
        <v>77</v>
      </c>
      <c r="D5349" s="18">
        <v>12</v>
      </c>
      <c r="E5349" s="24" t="s">
        <v>5422</v>
      </c>
      <c r="F5349" s="92" t="s">
        <v>5434</v>
      </c>
      <c r="G5349" s="92" t="s">
        <v>21</v>
      </c>
      <c r="H5349" s="18" t="s">
        <v>59</v>
      </c>
      <c r="I5349" s="18" t="s">
        <v>49</v>
      </c>
      <c r="J5349" s="18" t="s">
        <v>39</v>
      </c>
      <c r="K5349" s="18">
        <v>3</v>
      </c>
      <c r="L5349" s="18">
        <v>6</v>
      </c>
      <c r="M5349" s="18" t="s">
        <v>25</v>
      </c>
      <c r="N5349" s="18">
        <v>14400</v>
      </c>
      <c r="O5349" s="18">
        <v>7200</v>
      </c>
      <c r="P5349" s="52"/>
    </row>
    <row r="5350" s="1" customFormat="true" ht="35" customHeight="true" spans="1:16">
      <c r="A5350" s="17">
        <v>5347</v>
      </c>
      <c r="B5350" s="54" t="s">
        <v>5358</v>
      </c>
      <c r="C5350" s="50">
        <v>78</v>
      </c>
      <c r="D5350" s="18">
        <v>13</v>
      </c>
      <c r="E5350" s="24" t="s">
        <v>5422</v>
      </c>
      <c r="F5350" s="18" t="s">
        <v>5435</v>
      </c>
      <c r="G5350" s="18" t="s">
        <v>21</v>
      </c>
      <c r="H5350" s="18" t="s">
        <v>59</v>
      </c>
      <c r="I5350" s="18" t="s">
        <v>49</v>
      </c>
      <c r="J5350" s="18" t="s">
        <v>39</v>
      </c>
      <c r="K5350" s="18">
        <v>1</v>
      </c>
      <c r="L5350" s="18">
        <v>5</v>
      </c>
      <c r="M5350" s="18" t="s">
        <v>25</v>
      </c>
      <c r="N5350" s="18">
        <v>12000</v>
      </c>
      <c r="O5350" s="18">
        <v>6000</v>
      </c>
      <c r="P5350" s="52"/>
    </row>
    <row r="5351" s="1" customFormat="true" ht="35" customHeight="true" spans="1:16">
      <c r="A5351" s="17">
        <v>5348</v>
      </c>
      <c r="B5351" s="54" t="s">
        <v>5358</v>
      </c>
      <c r="C5351" s="50">
        <v>79</v>
      </c>
      <c r="D5351" s="18">
        <v>14</v>
      </c>
      <c r="E5351" s="24" t="s">
        <v>5422</v>
      </c>
      <c r="F5351" s="18" t="s">
        <v>5436</v>
      </c>
      <c r="G5351" s="18" t="s">
        <v>21</v>
      </c>
      <c r="H5351" s="18" t="s">
        <v>22</v>
      </c>
      <c r="I5351" s="18" t="s">
        <v>31</v>
      </c>
      <c r="J5351" s="18" t="s">
        <v>32</v>
      </c>
      <c r="K5351" s="18">
        <v>1</v>
      </c>
      <c r="L5351" s="18">
        <v>6</v>
      </c>
      <c r="M5351" s="18" t="s">
        <v>25</v>
      </c>
      <c r="N5351" s="18">
        <v>14400</v>
      </c>
      <c r="O5351" s="18">
        <v>7200</v>
      </c>
      <c r="P5351" s="52"/>
    </row>
    <row r="5352" s="1" customFormat="true" ht="35" customHeight="true" spans="1:16">
      <c r="A5352" s="17">
        <v>5349</v>
      </c>
      <c r="B5352" s="54" t="s">
        <v>5358</v>
      </c>
      <c r="C5352" s="50">
        <v>80</v>
      </c>
      <c r="D5352" s="18">
        <v>15</v>
      </c>
      <c r="E5352" s="24" t="s">
        <v>5422</v>
      </c>
      <c r="F5352" s="18" t="s">
        <v>5437</v>
      </c>
      <c r="G5352" s="18" t="s">
        <v>21</v>
      </c>
      <c r="H5352" s="18" t="s">
        <v>22</v>
      </c>
      <c r="I5352" s="18" t="s">
        <v>31</v>
      </c>
      <c r="J5352" s="18" t="s">
        <v>35</v>
      </c>
      <c r="K5352" s="18">
        <v>5</v>
      </c>
      <c r="L5352" s="18">
        <v>2</v>
      </c>
      <c r="M5352" s="18" t="s">
        <v>25</v>
      </c>
      <c r="N5352" s="18">
        <v>4800</v>
      </c>
      <c r="O5352" s="18">
        <v>2400</v>
      </c>
      <c r="P5352" s="52"/>
    </row>
    <row r="5353" s="1" customFormat="true" ht="35" customHeight="true" spans="1:16">
      <c r="A5353" s="17">
        <v>5350</v>
      </c>
      <c r="B5353" s="54" t="s">
        <v>5358</v>
      </c>
      <c r="C5353" s="50">
        <v>81</v>
      </c>
      <c r="D5353" s="18">
        <v>16</v>
      </c>
      <c r="E5353" s="24" t="s">
        <v>5422</v>
      </c>
      <c r="F5353" s="18" t="s">
        <v>5438</v>
      </c>
      <c r="G5353" s="18" t="s">
        <v>21</v>
      </c>
      <c r="H5353" s="18" t="s">
        <v>59</v>
      </c>
      <c r="I5353" s="18" t="s">
        <v>49</v>
      </c>
      <c r="J5353" s="18" t="s">
        <v>32</v>
      </c>
      <c r="K5353" s="18">
        <v>2</v>
      </c>
      <c r="L5353" s="18">
        <v>2</v>
      </c>
      <c r="M5353" s="18" t="s">
        <v>25</v>
      </c>
      <c r="N5353" s="18">
        <v>4800</v>
      </c>
      <c r="O5353" s="18">
        <v>2400</v>
      </c>
      <c r="P5353" s="52"/>
    </row>
    <row r="5354" s="1" customFormat="true" ht="35" customHeight="true" spans="1:16">
      <c r="A5354" s="17">
        <v>5351</v>
      </c>
      <c r="B5354" s="54" t="s">
        <v>5358</v>
      </c>
      <c r="C5354" s="50">
        <v>82</v>
      </c>
      <c r="D5354" s="18">
        <v>17</v>
      </c>
      <c r="E5354" s="24" t="s">
        <v>5422</v>
      </c>
      <c r="F5354" s="18" t="s">
        <v>2737</v>
      </c>
      <c r="G5354" s="18" t="s">
        <v>21</v>
      </c>
      <c r="H5354" s="18" t="s">
        <v>22</v>
      </c>
      <c r="I5354" s="18" t="s">
        <v>31</v>
      </c>
      <c r="J5354" s="18" t="s">
        <v>39</v>
      </c>
      <c r="K5354" s="18">
        <v>3</v>
      </c>
      <c r="L5354" s="18">
        <v>2</v>
      </c>
      <c r="M5354" s="18" t="s">
        <v>25</v>
      </c>
      <c r="N5354" s="18">
        <v>4800</v>
      </c>
      <c r="O5354" s="18">
        <v>2400</v>
      </c>
      <c r="P5354" s="52"/>
    </row>
    <row r="5355" s="1" customFormat="true" ht="35" customHeight="true" spans="1:16">
      <c r="A5355" s="17">
        <v>5352</v>
      </c>
      <c r="B5355" s="54" t="s">
        <v>5358</v>
      </c>
      <c r="C5355" s="50">
        <v>83</v>
      </c>
      <c r="D5355" s="18">
        <v>18</v>
      </c>
      <c r="E5355" s="24" t="s">
        <v>5422</v>
      </c>
      <c r="F5355" s="18" t="s">
        <v>5439</v>
      </c>
      <c r="G5355" s="18" t="s">
        <v>21</v>
      </c>
      <c r="H5355" s="18" t="s">
        <v>22</v>
      </c>
      <c r="I5355" s="18" t="s">
        <v>45</v>
      </c>
      <c r="J5355" s="18" t="s">
        <v>24</v>
      </c>
      <c r="K5355" s="18" t="s">
        <v>24</v>
      </c>
      <c r="L5355" s="18">
        <v>5</v>
      </c>
      <c r="M5355" s="18" t="s">
        <v>76</v>
      </c>
      <c r="N5355" s="18">
        <v>12000</v>
      </c>
      <c r="O5355" s="18">
        <v>6000</v>
      </c>
      <c r="P5355" s="52"/>
    </row>
    <row r="5356" s="1" customFormat="true" ht="35" customHeight="true" spans="1:16">
      <c r="A5356" s="17">
        <v>5353</v>
      </c>
      <c r="B5356" s="54" t="s">
        <v>5358</v>
      </c>
      <c r="C5356" s="50">
        <v>84</v>
      </c>
      <c r="D5356" s="18">
        <v>19</v>
      </c>
      <c r="E5356" s="24" t="s">
        <v>5422</v>
      </c>
      <c r="F5356" s="18" t="s">
        <v>5440</v>
      </c>
      <c r="G5356" s="18" t="s">
        <v>21</v>
      </c>
      <c r="H5356" s="18" t="s">
        <v>22</v>
      </c>
      <c r="I5356" s="18" t="s">
        <v>31</v>
      </c>
      <c r="J5356" s="18" t="s">
        <v>39</v>
      </c>
      <c r="K5356" s="18">
        <v>2</v>
      </c>
      <c r="L5356" s="18">
        <v>4</v>
      </c>
      <c r="M5356" s="18" t="s">
        <v>76</v>
      </c>
      <c r="N5356" s="18">
        <v>9600</v>
      </c>
      <c r="O5356" s="18">
        <v>4800</v>
      </c>
      <c r="P5356" s="52"/>
    </row>
    <row r="5357" s="1" customFormat="true" ht="35" customHeight="true" spans="1:16">
      <c r="A5357" s="17">
        <v>5354</v>
      </c>
      <c r="B5357" s="54" t="s">
        <v>5358</v>
      </c>
      <c r="C5357" s="50">
        <v>85</v>
      </c>
      <c r="D5357" s="18">
        <v>20</v>
      </c>
      <c r="E5357" s="24" t="s">
        <v>5422</v>
      </c>
      <c r="F5357" s="18" t="s">
        <v>5441</v>
      </c>
      <c r="G5357" s="18" t="s">
        <v>21</v>
      </c>
      <c r="H5357" s="18" t="s">
        <v>22</v>
      </c>
      <c r="I5357" s="18" t="s">
        <v>31</v>
      </c>
      <c r="J5357" s="18" t="s">
        <v>35</v>
      </c>
      <c r="K5357" s="18">
        <v>3</v>
      </c>
      <c r="L5357" s="18">
        <v>1</v>
      </c>
      <c r="M5357" s="18" t="s">
        <v>76</v>
      </c>
      <c r="N5357" s="18">
        <v>2400</v>
      </c>
      <c r="O5357" s="18">
        <v>1200</v>
      </c>
      <c r="P5357" s="52"/>
    </row>
    <row r="5358" s="1" customFormat="true" ht="35" customHeight="true" spans="1:16">
      <c r="A5358" s="17">
        <v>5355</v>
      </c>
      <c r="B5358" s="54" t="s">
        <v>5358</v>
      </c>
      <c r="C5358" s="50">
        <v>86</v>
      </c>
      <c r="D5358" s="18">
        <v>21</v>
      </c>
      <c r="E5358" s="24" t="s">
        <v>5422</v>
      </c>
      <c r="F5358" s="18" t="s">
        <v>5442</v>
      </c>
      <c r="G5358" s="18" t="s">
        <v>21</v>
      </c>
      <c r="H5358" s="18" t="s">
        <v>22</v>
      </c>
      <c r="I5358" s="18" t="s">
        <v>31</v>
      </c>
      <c r="J5358" s="18" t="s">
        <v>35</v>
      </c>
      <c r="K5358" s="18">
        <v>3</v>
      </c>
      <c r="L5358" s="18">
        <v>1</v>
      </c>
      <c r="M5358" s="18" t="s">
        <v>76</v>
      </c>
      <c r="N5358" s="18">
        <v>2400</v>
      </c>
      <c r="O5358" s="18">
        <v>1200</v>
      </c>
      <c r="P5358" s="52"/>
    </row>
    <row r="5359" s="1" customFormat="true" ht="35" customHeight="true" spans="1:16">
      <c r="A5359" s="17">
        <v>5356</v>
      </c>
      <c r="B5359" s="54" t="s">
        <v>5358</v>
      </c>
      <c r="C5359" s="50">
        <v>87</v>
      </c>
      <c r="D5359" s="18">
        <v>22</v>
      </c>
      <c r="E5359" s="24" t="s">
        <v>5422</v>
      </c>
      <c r="F5359" s="18" t="s">
        <v>5443</v>
      </c>
      <c r="G5359" s="18" t="s">
        <v>21</v>
      </c>
      <c r="H5359" s="18" t="s">
        <v>22</v>
      </c>
      <c r="I5359" s="18" t="s">
        <v>31</v>
      </c>
      <c r="J5359" s="18" t="s">
        <v>35</v>
      </c>
      <c r="K5359" s="18">
        <v>4</v>
      </c>
      <c r="L5359" s="18">
        <v>1</v>
      </c>
      <c r="M5359" s="18" t="s">
        <v>76</v>
      </c>
      <c r="N5359" s="18">
        <v>2400</v>
      </c>
      <c r="O5359" s="18">
        <v>1200</v>
      </c>
      <c r="P5359" s="52"/>
    </row>
    <row r="5360" s="1" customFormat="true" ht="35" customHeight="true" spans="1:16">
      <c r="A5360" s="17">
        <v>5357</v>
      </c>
      <c r="B5360" s="54" t="s">
        <v>5358</v>
      </c>
      <c r="C5360" s="50">
        <v>88</v>
      </c>
      <c r="D5360" s="18">
        <v>1</v>
      </c>
      <c r="E5360" s="24" t="s">
        <v>5444</v>
      </c>
      <c r="F5360" s="18" t="s">
        <v>5445</v>
      </c>
      <c r="G5360" s="18" t="s">
        <v>21</v>
      </c>
      <c r="H5360" s="18" t="s">
        <v>22</v>
      </c>
      <c r="I5360" s="18" t="s">
        <v>31</v>
      </c>
      <c r="J5360" s="18" t="s">
        <v>35</v>
      </c>
      <c r="K5360" s="18">
        <v>2</v>
      </c>
      <c r="L5360" s="18">
        <v>9</v>
      </c>
      <c r="M5360" s="18" t="s">
        <v>25</v>
      </c>
      <c r="N5360" s="18">
        <v>21600</v>
      </c>
      <c r="O5360" s="18">
        <v>10800</v>
      </c>
      <c r="P5360" s="52">
        <f ca="1">SUMIF(E:O,E5360,O:O)</f>
        <v>50400</v>
      </c>
    </row>
    <row r="5361" s="1" customFormat="true" ht="35" customHeight="true" spans="1:16">
      <c r="A5361" s="17">
        <v>5358</v>
      </c>
      <c r="B5361" s="54" t="s">
        <v>5358</v>
      </c>
      <c r="C5361" s="50">
        <v>89</v>
      </c>
      <c r="D5361" s="18">
        <v>2</v>
      </c>
      <c r="E5361" s="24" t="s">
        <v>5444</v>
      </c>
      <c r="F5361" s="18" t="s">
        <v>5446</v>
      </c>
      <c r="G5361" s="18" t="s">
        <v>21</v>
      </c>
      <c r="H5361" s="18" t="s">
        <v>22</v>
      </c>
      <c r="I5361" s="18" t="s">
        <v>31</v>
      </c>
      <c r="J5361" s="18" t="s">
        <v>35</v>
      </c>
      <c r="K5361" s="18">
        <v>1</v>
      </c>
      <c r="L5361" s="18">
        <v>7</v>
      </c>
      <c r="M5361" s="18" t="s">
        <v>25</v>
      </c>
      <c r="N5361" s="18">
        <v>16800</v>
      </c>
      <c r="O5361" s="18">
        <v>8400</v>
      </c>
      <c r="P5361" s="52"/>
    </row>
    <row r="5362" s="1" customFormat="true" ht="35" customHeight="true" spans="1:16">
      <c r="A5362" s="17">
        <v>5359</v>
      </c>
      <c r="B5362" s="54" t="s">
        <v>5358</v>
      </c>
      <c r="C5362" s="50">
        <v>90</v>
      </c>
      <c r="D5362" s="18">
        <v>3</v>
      </c>
      <c r="E5362" s="24" t="s">
        <v>5444</v>
      </c>
      <c r="F5362" s="18" t="s">
        <v>5447</v>
      </c>
      <c r="G5362" s="18" t="s">
        <v>21</v>
      </c>
      <c r="H5362" s="18" t="s">
        <v>22</v>
      </c>
      <c r="I5362" s="18" t="s">
        <v>31</v>
      </c>
      <c r="J5362" s="18" t="s">
        <v>32</v>
      </c>
      <c r="K5362" s="18">
        <v>1</v>
      </c>
      <c r="L5362" s="18">
        <v>7</v>
      </c>
      <c r="M5362" s="18" t="s">
        <v>25</v>
      </c>
      <c r="N5362" s="18">
        <v>16800</v>
      </c>
      <c r="O5362" s="18">
        <v>8400</v>
      </c>
      <c r="P5362" s="52"/>
    </row>
    <row r="5363" s="1" customFormat="true" ht="35" customHeight="true" spans="1:16">
      <c r="A5363" s="17">
        <v>5360</v>
      </c>
      <c r="B5363" s="54" t="s">
        <v>5358</v>
      </c>
      <c r="C5363" s="50">
        <v>91</v>
      </c>
      <c r="D5363" s="18">
        <v>4</v>
      </c>
      <c r="E5363" s="24" t="s">
        <v>5444</v>
      </c>
      <c r="F5363" s="18" t="s">
        <v>5448</v>
      </c>
      <c r="G5363" s="18" t="s">
        <v>21</v>
      </c>
      <c r="H5363" s="18" t="s">
        <v>59</v>
      </c>
      <c r="I5363" s="18" t="s">
        <v>49</v>
      </c>
      <c r="J5363" s="18" t="s">
        <v>35</v>
      </c>
      <c r="K5363" s="18">
        <v>2</v>
      </c>
      <c r="L5363" s="18">
        <v>8</v>
      </c>
      <c r="M5363" s="18" t="s">
        <v>25</v>
      </c>
      <c r="N5363" s="18">
        <v>19200</v>
      </c>
      <c r="O5363" s="18">
        <v>9600</v>
      </c>
      <c r="P5363" s="52"/>
    </row>
    <row r="5364" s="1" customFormat="true" ht="35" customHeight="true" spans="1:16">
      <c r="A5364" s="17">
        <v>5361</v>
      </c>
      <c r="B5364" s="54" t="s">
        <v>5358</v>
      </c>
      <c r="C5364" s="50">
        <v>92</v>
      </c>
      <c r="D5364" s="18">
        <v>5</v>
      </c>
      <c r="E5364" s="24" t="s">
        <v>5444</v>
      </c>
      <c r="F5364" s="18" t="s">
        <v>5449</v>
      </c>
      <c r="G5364" s="18" t="s">
        <v>21</v>
      </c>
      <c r="H5364" s="18" t="s">
        <v>89</v>
      </c>
      <c r="I5364" s="18" t="s">
        <v>49</v>
      </c>
      <c r="J5364" s="18" t="s">
        <v>35</v>
      </c>
      <c r="K5364" s="18">
        <v>3</v>
      </c>
      <c r="L5364" s="18">
        <v>5</v>
      </c>
      <c r="M5364" s="18" t="s">
        <v>25</v>
      </c>
      <c r="N5364" s="18">
        <v>12000</v>
      </c>
      <c r="O5364" s="18">
        <v>6000</v>
      </c>
      <c r="P5364" s="52"/>
    </row>
    <row r="5365" s="1" customFormat="true" ht="35" customHeight="true" spans="1:16">
      <c r="A5365" s="17">
        <v>5362</v>
      </c>
      <c r="B5365" s="54" t="s">
        <v>5358</v>
      </c>
      <c r="C5365" s="50">
        <v>93</v>
      </c>
      <c r="D5365" s="18">
        <v>6</v>
      </c>
      <c r="E5365" s="24" t="s">
        <v>5444</v>
      </c>
      <c r="F5365" s="18" t="s">
        <v>5450</v>
      </c>
      <c r="G5365" s="18" t="s">
        <v>21</v>
      </c>
      <c r="H5365" s="18" t="s">
        <v>89</v>
      </c>
      <c r="I5365" s="18" t="s">
        <v>49</v>
      </c>
      <c r="J5365" s="18" t="s">
        <v>39</v>
      </c>
      <c r="K5365" s="18">
        <v>1</v>
      </c>
      <c r="L5365" s="18">
        <v>2</v>
      </c>
      <c r="M5365" s="18" t="s">
        <v>25</v>
      </c>
      <c r="N5365" s="18">
        <v>4800</v>
      </c>
      <c r="O5365" s="18">
        <v>2400</v>
      </c>
      <c r="P5365" s="52"/>
    </row>
    <row r="5366" s="1" customFormat="true" ht="35" customHeight="true" spans="1:16">
      <c r="A5366" s="17">
        <v>5363</v>
      </c>
      <c r="B5366" s="54" t="s">
        <v>5358</v>
      </c>
      <c r="C5366" s="50">
        <v>94</v>
      </c>
      <c r="D5366" s="18">
        <v>7</v>
      </c>
      <c r="E5366" s="24" t="s">
        <v>5444</v>
      </c>
      <c r="F5366" s="18" t="s">
        <v>5451</v>
      </c>
      <c r="G5366" s="18" t="s">
        <v>63</v>
      </c>
      <c r="H5366" s="18" t="s">
        <v>42</v>
      </c>
      <c r="I5366" s="18" t="s">
        <v>43</v>
      </c>
      <c r="J5366" s="18" t="s">
        <v>24</v>
      </c>
      <c r="K5366" s="18" t="s">
        <v>24</v>
      </c>
      <c r="L5366" s="18">
        <v>2</v>
      </c>
      <c r="M5366" s="18" t="s">
        <v>25</v>
      </c>
      <c r="N5366" s="18">
        <v>4800</v>
      </c>
      <c r="O5366" s="18">
        <v>2400</v>
      </c>
      <c r="P5366" s="52"/>
    </row>
    <row r="5367" s="1" customFormat="true" ht="35" customHeight="true" spans="1:16">
      <c r="A5367" s="17">
        <v>5364</v>
      </c>
      <c r="B5367" s="54" t="s">
        <v>5358</v>
      </c>
      <c r="C5367" s="50">
        <v>95</v>
      </c>
      <c r="D5367" s="18">
        <v>8</v>
      </c>
      <c r="E5367" s="24" t="s">
        <v>5444</v>
      </c>
      <c r="F5367" s="18" t="s">
        <v>5452</v>
      </c>
      <c r="G5367" s="18" t="s">
        <v>21</v>
      </c>
      <c r="H5367" s="18" t="s">
        <v>22</v>
      </c>
      <c r="I5367" s="18" t="s">
        <v>31</v>
      </c>
      <c r="J5367" s="18" t="s">
        <v>32</v>
      </c>
      <c r="K5367" s="18">
        <v>1</v>
      </c>
      <c r="L5367" s="18">
        <v>1</v>
      </c>
      <c r="M5367" s="18" t="s">
        <v>76</v>
      </c>
      <c r="N5367" s="18">
        <v>2400</v>
      </c>
      <c r="O5367" s="18">
        <v>1200</v>
      </c>
      <c r="P5367" s="52"/>
    </row>
    <row r="5368" s="1" customFormat="true" ht="35" customHeight="true" spans="1:16">
      <c r="A5368" s="17">
        <v>5365</v>
      </c>
      <c r="B5368" s="54" t="s">
        <v>5358</v>
      </c>
      <c r="C5368" s="50">
        <v>96</v>
      </c>
      <c r="D5368" s="18">
        <v>9</v>
      </c>
      <c r="E5368" s="24" t="s">
        <v>5444</v>
      </c>
      <c r="F5368" s="18" t="s">
        <v>5453</v>
      </c>
      <c r="G5368" s="18" t="s">
        <v>21</v>
      </c>
      <c r="H5368" s="18" t="s">
        <v>59</v>
      </c>
      <c r="I5368" s="18" t="s">
        <v>49</v>
      </c>
      <c r="J5368" s="18" t="s">
        <v>32</v>
      </c>
      <c r="K5368" s="18">
        <v>1</v>
      </c>
      <c r="L5368" s="18">
        <v>1</v>
      </c>
      <c r="M5368" s="18" t="s">
        <v>76</v>
      </c>
      <c r="N5368" s="18">
        <v>2400</v>
      </c>
      <c r="O5368" s="18">
        <v>1200</v>
      </c>
      <c r="P5368" s="52"/>
    </row>
    <row r="5369" s="1" customFormat="true" ht="35" customHeight="true" spans="1:16">
      <c r="A5369" s="17">
        <v>5366</v>
      </c>
      <c r="B5369" s="54" t="s">
        <v>5358</v>
      </c>
      <c r="C5369" s="50">
        <v>97</v>
      </c>
      <c r="D5369" s="18">
        <v>1</v>
      </c>
      <c r="E5369" s="24" t="s">
        <v>5454</v>
      </c>
      <c r="F5369" s="18" t="s">
        <v>5455</v>
      </c>
      <c r="G5369" s="18" t="s">
        <v>21</v>
      </c>
      <c r="H5369" s="18" t="s">
        <v>22</v>
      </c>
      <c r="I5369" s="18" t="s">
        <v>31</v>
      </c>
      <c r="J5369" s="18" t="s">
        <v>32</v>
      </c>
      <c r="K5369" s="18">
        <v>1</v>
      </c>
      <c r="L5369" s="18">
        <v>10</v>
      </c>
      <c r="M5369" s="18" t="s">
        <v>25</v>
      </c>
      <c r="N5369" s="18">
        <f t="shared" ref="N5369:N5387" si="21">(L5369*200*12)+0</f>
        <v>24000</v>
      </c>
      <c r="O5369" s="18">
        <f t="shared" ref="O5369:O5387" si="22">(N5369/2)+0</f>
        <v>12000</v>
      </c>
      <c r="P5369" s="52">
        <f ca="1">SUMIF(E:O,E5369,O:O)</f>
        <v>174000</v>
      </c>
    </row>
    <row r="5370" s="1" customFormat="true" ht="35" customHeight="true" spans="1:16">
      <c r="A5370" s="17">
        <v>5367</v>
      </c>
      <c r="B5370" s="54" t="s">
        <v>5358</v>
      </c>
      <c r="C5370" s="50">
        <v>98</v>
      </c>
      <c r="D5370" s="18">
        <v>2</v>
      </c>
      <c r="E5370" s="24" t="s">
        <v>5454</v>
      </c>
      <c r="F5370" s="18" t="s">
        <v>5456</v>
      </c>
      <c r="G5370" s="18" t="s">
        <v>21</v>
      </c>
      <c r="H5370" s="18" t="s">
        <v>22</v>
      </c>
      <c r="I5370" s="18" t="s">
        <v>54</v>
      </c>
      <c r="J5370" s="18" t="s">
        <v>24</v>
      </c>
      <c r="K5370" s="18" t="s">
        <v>24</v>
      </c>
      <c r="L5370" s="18">
        <v>10</v>
      </c>
      <c r="M5370" s="18" t="s">
        <v>25</v>
      </c>
      <c r="N5370" s="18">
        <f t="shared" si="21"/>
        <v>24000</v>
      </c>
      <c r="O5370" s="18">
        <f t="shared" si="22"/>
        <v>12000</v>
      </c>
      <c r="P5370" s="52"/>
    </row>
    <row r="5371" s="1" customFormat="true" ht="35" customHeight="true" spans="1:16">
      <c r="A5371" s="17">
        <v>5368</v>
      </c>
      <c r="B5371" s="54" t="s">
        <v>5358</v>
      </c>
      <c r="C5371" s="50">
        <v>99</v>
      </c>
      <c r="D5371" s="18">
        <v>3</v>
      </c>
      <c r="E5371" s="24" t="s">
        <v>5454</v>
      </c>
      <c r="F5371" s="18" t="s">
        <v>5457</v>
      </c>
      <c r="G5371" s="18" t="s">
        <v>21</v>
      </c>
      <c r="H5371" s="18" t="s">
        <v>22</v>
      </c>
      <c r="I5371" s="18" t="s">
        <v>31</v>
      </c>
      <c r="J5371" s="18" t="s">
        <v>35</v>
      </c>
      <c r="K5371" s="18">
        <v>1</v>
      </c>
      <c r="L5371" s="18">
        <v>10</v>
      </c>
      <c r="M5371" s="18" t="s">
        <v>25</v>
      </c>
      <c r="N5371" s="18">
        <f t="shared" si="21"/>
        <v>24000</v>
      </c>
      <c r="O5371" s="18">
        <f t="shared" si="22"/>
        <v>12000</v>
      </c>
      <c r="P5371" s="52"/>
    </row>
    <row r="5372" s="1" customFormat="true" ht="35" customHeight="true" spans="1:16">
      <c r="A5372" s="17">
        <v>5369</v>
      </c>
      <c r="B5372" s="54" t="s">
        <v>5358</v>
      </c>
      <c r="C5372" s="50">
        <v>100</v>
      </c>
      <c r="D5372" s="18">
        <v>4</v>
      </c>
      <c r="E5372" s="24" t="s">
        <v>5454</v>
      </c>
      <c r="F5372" s="18" t="s">
        <v>5458</v>
      </c>
      <c r="G5372" s="18" t="s">
        <v>21</v>
      </c>
      <c r="H5372" s="18" t="s">
        <v>59</v>
      </c>
      <c r="I5372" s="18" t="s">
        <v>49</v>
      </c>
      <c r="J5372" s="18" t="s">
        <v>35</v>
      </c>
      <c r="K5372" s="18">
        <v>3</v>
      </c>
      <c r="L5372" s="18">
        <v>9</v>
      </c>
      <c r="M5372" s="18" t="s">
        <v>25</v>
      </c>
      <c r="N5372" s="18">
        <f t="shared" si="21"/>
        <v>21600</v>
      </c>
      <c r="O5372" s="18">
        <f t="shared" si="22"/>
        <v>10800</v>
      </c>
      <c r="P5372" s="52"/>
    </row>
    <row r="5373" s="1" customFormat="true" ht="35" customHeight="true" spans="1:16">
      <c r="A5373" s="17">
        <v>5370</v>
      </c>
      <c r="B5373" s="54" t="s">
        <v>5358</v>
      </c>
      <c r="C5373" s="50">
        <v>101</v>
      </c>
      <c r="D5373" s="18">
        <v>5</v>
      </c>
      <c r="E5373" s="24" t="s">
        <v>5454</v>
      </c>
      <c r="F5373" s="18" t="s">
        <v>5459</v>
      </c>
      <c r="G5373" s="18" t="s">
        <v>21</v>
      </c>
      <c r="H5373" s="18" t="s">
        <v>22</v>
      </c>
      <c r="I5373" s="18" t="s">
        <v>31</v>
      </c>
      <c r="J5373" s="18" t="s">
        <v>39</v>
      </c>
      <c r="K5373" s="18">
        <v>1</v>
      </c>
      <c r="L5373" s="18">
        <v>9</v>
      </c>
      <c r="M5373" s="18" t="s">
        <v>25</v>
      </c>
      <c r="N5373" s="18">
        <f t="shared" si="21"/>
        <v>21600</v>
      </c>
      <c r="O5373" s="18">
        <f t="shared" si="22"/>
        <v>10800</v>
      </c>
      <c r="P5373" s="52"/>
    </row>
    <row r="5374" s="1" customFormat="true" ht="35" customHeight="true" spans="1:16">
      <c r="A5374" s="17">
        <v>5371</v>
      </c>
      <c r="B5374" s="54" t="s">
        <v>5358</v>
      </c>
      <c r="C5374" s="50">
        <v>102</v>
      </c>
      <c r="D5374" s="18">
        <v>6</v>
      </c>
      <c r="E5374" s="24" t="s">
        <v>5454</v>
      </c>
      <c r="F5374" s="18" t="s">
        <v>5460</v>
      </c>
      <c r="G5374" s="18" t="s">
        <v>21</v>
      </c>
      <c r="H5374" s="18" t="s">
        <v>22</v>
      </c>
      <c r="I5374" s="18" t="s">
        <v>31</v>
      </c>
      <c r="J5374" s="18" t="s">
        <v>32</v>
      </c>
      <c r="K5374" s="18">
        <v>1</v>
      </c>
      <c r="L5374" s="18">
        <v>8</v>
      </c>
      <c r="M5374" s="18" t="s">
        <v>25</v>
      </c>
      <c r="N5374" s="18">
        <f t="shared" si="21"/>
        <v>19200</v>
      </c>
      <c r="O5374" s="18">
        <f t="shared" si="22"/>
        <v>9600</v>
      </c>
      <c r="P5374" s="52"/>
    </row>
    <row r="5375" s="1" customFormat="true" ht="35" customHeight="true" spans="1:16">
      <c r="A5375" s="17">
        <v>5372</v>
      </c>
      <c r="B5375" s="54" t="s">
        <v>5358</v>
      </c>
      <c r="C5375" s="50">
        <v>103</v>
      </c>
      <c r="D5375" s="18">
        <v>7</v>
      </c>
      <c r="E5375" s="24" t="s">
        <v>5454</v>
      </c>
      <c r="F5375" s="18" t="s">
        <v>5461</v>
      </c>
      <c r="G5375" s="18" t="s">
        <v>21</v>
      </c>
      <c r="H5375" s="18" t="s">
        <v>59</v>
      </c>
      <c r="I5375" s="18" t="s">
        <v>49</v>
      </c>
      <c r="J5375" s="18" t="s">
        <v>35</v>
      </c>
      <c r="K5375" s="18">
        <v>1</v>
      </c>
      <c r="L5375" s="18">
        <v>8</v>
      </c>
      <c r="M5375" s="18" t="s">
        <v>25</v>
      </c>
      <c r="N5375" s="18">
        <f t="shared" si="21"/>
        <v>19200</v>
      </c>
      <c r="O5375" s="18">
        <f t="shared" si="22"/>
        <v>9600</v>
      </c>
      <c r="P5375" s="52"/>
    </row>
    <row r="5376" s="1" customFormat="true" ht="35" customHeight="true" spans="1:16">
      <c r="A5376" s="17">
        <v>5373</v>
      </c>
      <c r="B5376" s="54" t="s">
        <v>5358</v>
      </c>
      <c r="C5376" s="50">
        <v>104</v>
      </c>
      <c r="D5376" s="18">
        <v>8</v>
      </c>
      <c r="E5376" s="24" t="s">
        <v>5454</v>
      </c>
      <c r="F5376" s="18" t="s">
        <v>5462</v>
      </c>
      <c r="G5376" s="18" t="s">
        <v>21</v>
      </c>
      <c r="H5376" s="18" t="s">
        <v>22</v>
      </c>
      <c r="I5376" s="18" t="s">
        <v>29</v>
      </c>
      <c r="J5376" s="18" t="s">
        <v>24</v>
      </c>
      <c r="K5376" s="18" t="s">
        <v>24</v>
      </c>
      <c r="L5376" s="18">
        <v>10</v>
      </c>
      <c r="M5376" s="18" t="s">
        <v>25</v>
      </c>
      <c r="N5376" s="18">
        <f t="shared" si="21"/>
        <v>24000</v>
      </c>
      <c r="O5376" s="18">
        <f t="shared" si="22"/>
        <v>12000</v>
      </c>
      <c r="P5376" s="52"/>
    </row>
    <row r="5377" s="1" customFormat="true" ht="35" customHeight="true" spans="1:16">
      <c r="A5377" s="17">
        <v>5374</v>
      </c>
      <c r="B5377" s="54" t="s">
        <v>5358</v>
      </c>
      <c r="C5377" s="50">
        <v>105</v>
      </c>
      <c r="D5377" s="18">
        <v>9</v>
      </c>
      <c r="E5377" s="24" t="s">
        <v>5454</v>
      </c>
      <c r="F5377" s="18" t="s">
        <v>5463</v>
      </c>
      <c r="G5377" s="18" t="s">
        <v>21</v>
      </c>
      <c r="H5377" s="18" t="s">
        <v>89</v>
      </c>
      <c r="I5377" s="18" t="s">
        <v>49</v>
      </c>
      <c r="J5377" s="18" t="s">
        <v>35</v>
      </c>
      <c r="K5377" s="18">
        <v>2</v>
      </c>
      <c r="L5377" s="18">
        <v>6</v>
      </c>
      <c r="M5377" s="18" t="s">
        <v>25</v>
      </c>
      <c r="N5377" s="18">
        <f t="shared" si="21"/>
        <v>14400</v>
      </c>
      <c r="O5377" s="18">
        <f t="shared" si="22"/>
        <v>7200</v>
      </c>
      <c r="P5377" s="52"/>
    </row>
    <row r="5378" s="1" customFormat="true" ht="35" customHeight="true" spans="1:16">
      <c r="A5378" s="17">
        <v>5375</v>
      </c>
      <c r="B5378" s="54" t="s">
        <v>5358</v>
      </c>
      <c r="C5378" s="50">
        <v>106</v>
      </c>
      <c r="D5378" s="18">
        <v>10</v>
      </c>
      <c r="E5378" s="24" t="s">
        <v>5454</v>
      </c>
      <c r="F5378" s="18" t="s">
        <v>5464</v>
      </c>
      <c r="G5378" s="18" t="s">
        <v>21</v>
      </c>
      <c r="H5378" s="18" t="s">
        <v>22</v>
      </c>
      <c r="I5378" s="18" t="s">
        <v>31</v>
      </c>
      <c r="J5378" s="18" t="s">
        <v>32</v>
      </c>
      <c r="K5378" s="18">
        <v>1</v>
      </c>
      <c r="L5378" s="18">
        <v>6</v>
      </c>
      <c r="M5378" s="18" t="s">
        <v>25</v>
      </c>
      <c r="N5378" s="18">
        <f t="shared" si="21"/>
        <v>14400</v>
      </c>
      <c r="O5378" s="18">
        <f t="shared" si="22"/>
        <v>7200</v>
      </c>
      <c r="P5378" s="52"/>
    </row>
    <row r="5379" s="1" customFormat="true" ht="35" customHeight="true" spans="1:16">
      <c r="A5379" s="17">
        <v>5376</v>
      </c>
      <c r="B5379" s="54" t="s">
        <v>5358</v>
      </c>
      <c r="C5379" s="50">
        <v>107</v>
      </c>
      <c r="D5379" s="18">
        <v>11</v>
      </c>
      <c r="E5379" s="24" t="s">
        <v>5454</v>
      </c>
      <c r="F5379" s="18" t="s">
        <v>5465</v>
      </c>
      <c r="G5379" s="18" t="s">
        <v>21</v>
      </c>
      <c r="H5379" s="18" t="s">
        <v>22</v>
      </c>
      <c r="I5379" s="18" t="s">
        <v>49</v>
      </c>
      <c r="J5379" s="18" t="s">
        <v>32</v>
      </c>
      <c r="K5379" s="18">
        <v>1</v>
      </c>
      <c r="L5379" s="18">
        <v>5</v>
      </c>
      <c r="M5379" s="18" t="s">
        <v>25</v>
      </c>
      <c r="N5379" s="18">
        <f t="shared" si="21"/>
        <v>12000</v>
      </c>
      <c r="O5379" s="18">
        <f t="shared" si="22"/>
        <v>6000</v>
      </c>
      <c r="P5379" s="52"/>
    </row>
    <row r="5380" s="1" customFormat="true" ht="35" customHeight="true" spans="1:16">
      <c r="A5380" s="17">
        <v>5377</v>
      </c>
      <c r="B5380" s="54" t="s">
        <v>5358</v>
      </c>
      <c r="C5380" s="50">
        <v>108</v>
      </c>
      <c r="D5380" s="18">
        <v>12</v>
      </c>
      <c r="E5380" s="24" t="s">
        <v>5454</v>
      </c>
      <c r="F5380" s="18" t="s">
        <v>5224</v>
      </c>
      <c r="G5380" s="18" t="s">
        <v>21</v>
      </c>
      <c r="H5380" s="18" t="s">
        <v>22</v>
      </c>
      <c r="I5380" s="18" t="s">
        <v>31</v>
      </c>
      <c r="J5380" s="18" t="s">
        <v>35</v>
      </c>
      <c r="K5380" s="18">
        <v>3</v>
      </c>
      <c r="L5380" s="18">
        <v>5</v>
      </c>
      <c r="M5380" s="18" t="s">
        <v>25</v>
      </c>
      <c r="N5380" s="18">
        <f t="shared" si="21"/>
        <v>12000</v>
      </c>
      <c r="O5380" s="18">
        <f t="shared" si="22"/>
        <v>6000</v>
      </c>
      <c r="P5380" s="52"/>
    </row>
    <row r="5381" s="1" customFormat="true" ht="35" customHeight="true" spans="1:16">
      <c r="A5381" s="17">
        <v>5378</v>
      </c>
      <c r="B5381" s="54" t="s">
        <v>5358</v>
      </c>
      <c r="C5381" s="50">
        <v>109</v>
      </c>
      <c r="D5381" s="18">
        <v>13</v>
      </c>
      <c r="E5381" s="24" t="s">
        <v>5454</v>
      </c>
      <c r="F5381" s="18" t="s">
        <v>5466</v>
      </c>
      <c r="G5381" s="18" t="s">
        <v>21</v>
      </c>
      <c r="H5381" s="18" t="s">
        <v>89</v>
      </c>
      <c r="I5381" s="18" t="s">
        <v>49</v>
      </c>
      <c r="J5381" s="18" t="s">
        <v>39</v>
      </c>
      <c r="K5381" s="18">
        <v>2</v>
      </c>
      <c r="L5381" s="18">
        <v>5</v>
      </c>
      <c r="M5381" s="18" t="s">
        <v>25</v>
      </c>
      <c r="N5381" s="18">
        <f t="shared" si="21"/>
        <v>12000</v>
      </c>
      <c r="O5381" s="18">
        <f t="shared" si="22"/>
        <v>6000</v>
      </c>
      <c r="P5381" s="52"/>
    </row>
    <row r="5382" s="1" customFormat="true" ht="35" customHeight="true" spans="1:16">
      <c r="A5382" s="17">
        <v>5379</v>
      </c>
      <c r="B5382" s="54" t="s">
        <v>5358</v>
      </c>
      <c r="C5382" s="50">
        <v>110</v>
      </c>
      <c r="D5382" s="18">
        <v>14</v>
      </c>
      <c r="E5382" s="24" t="s">
        <v>5454</v>
      </c>
      <c r="F5382" s="18" t="s">
        <v>3564</v>
      </c>
      <c r="G5382" s="18" t="s">
        <v>21</v>
      </c>
      <c r="H5382" s="18" t="s">
        <v>22</v>
      </c>
      <c r="I5382" s="18" t="s">
        <v>31</v>
      </c>
      <c r="J5382" s="18" t="s">
        <v>39</v>
      </c>
      <c r="K5382" s="18">
        <v>1</v>
      </c>
      <c r="L5382" s="18">
        <v>6</v>
      </c>
      <c r="M5382" s="18" t="s">
        <v>25</v>
      </c>
      <c r="N5382" s="18">
        <f t="shared" si="21"/>
        <v>14400</v>
      </c>
      <c r="O5382" s="18">
        <f t="shared" si="22"/>
        <v>7200</v>
      </c>
      <c r="P5382" s="52"/>
    </row>
    <row r="5383" s="1" customFormat="true" ht="35" customHeight="true" spans="1:16">
      <c r="A5383" s="17">
        <v>5380</v>
      </c>
      <c r="B5383" s="54" t="s">
        <v>5358</v>
      </c>
      <c r="C5383" s="50">
        <v>111</v>
      </c>
      <c r="D5383" s="18">
        <v>15</v>
      </c>
      <c r="E5383" s="24" t="s">
        <v>5454</v>
      </c>
      <c r="F5383" s="18" t="s">
        <v>5467</v>
      </c>
      <c r="G5383" s="18" t="s">
        <v>21</v>
      </c>
      <c r="H5383" s="18" t="s">
        <v>89</v>
      </c>
      <c r="I5383" s="18" t="s">
        <v>49</v>
      </c>
      <c r="J5383" s="18" t="s">
        <v>39</v>
      </c>
      <c r="K5383" s="18">
        <v>1</v>
      </c>
      <c r="L5383" s="18">
        <v>5</v>
      </c>
      <c r="M5383" s="18" t="s">
        <v>25</v>
      </c>
      <c r="N5383" s="18">
        <f t="shared" si="21"/>
        <v>12000</v>
      </c>
      <c r="O5383" s="18">
        <f t="shared" si="22"/>
        <v>6000</v>
      </c>
      <c r="P5383" s="52"/>
    </row>
    <row r="5384" s="1" customFormat="true" ht="35" customHeight="true" spans="1:16">
      <c r="A5384" s="17">
        <v>5381</v>
      </c>
      <c r="B5384" s="54" t="s">
        <v>5358</v>
      </c>
      <c r="C5384" s="50">
        <v>112</v>
      </c>
      <c r="D5384" s="18">
        <v>16</v>
      </c>
      <c r="E5384" s="24" t="s">
        <v>5454</v>
      </c>
      <c r="F5384" s="18" t="s">
        <v>5468</v>
      </c>
      <c r="G5384" s="18" t="s">
        <v>21</v>
      </c>
      <c r="H5384" s="18" t="s">
        <v>59</v>
      </c>
      <c r="I5384" s="18" t="s">
        <v>49</v>
      </c>
      <c r="J5384" s="18" t="s">
        <v>39</v>
      </c>
      <c r="K5384" s="18">
        <v>3</v>
      </c>
      <c r="L5384" s="18">
        <v>4</v>
      </c>
      <c r="M5384" s="18" t="s">
        <v>25</v>
      </c>
      <c r="N5384" s="18">
        <f t="shared" si="21"/>
        <v>9600</v>
      </c>
      <c r="O5384" s="18">
        <f t="shared" si="22"/>
        <v>4800</v>
      </c>
      <c r="P5384" s="52"/>
    </row>
    <row r="5385" s="1" customFormat="true" ht="35" customHeight="true" spans="1:16">
      <c r="A5385" s="17">
        <v>5382</v>
      </c>
      <c r="B5385" s="54" t="s">
        <v>5358</v>
      </c>
      <c r="C5385" s="50">
        <v>113</v>
      </c>
      <c r="D5385" s="18">
        <v>17</v>
      </c>
      <c r="E5385" s="24" t="s">
        <v>5454</v>
      </c>
      <c r="F5385" s="18" t="s">
        <v>5469</v>
      </c>
      <c r="G5385" s="18" t="s">
        <v>21</v>
      </c>
      <c r="H5385" s="18" t="s">
        <v>42</v>
      </c>
      <c r="I5385" s="18" t="s">
        <v>75</v>
      </c>
      <c r="J5385" s="18" t="s">
        <v>24</v>
      </c>
      <c r="K5385" s="18" t="s">
        <v>24</v>
      </c>
      <c r="L5385" s="18">
        <v>5</v>
      </c>
      <c r="M5385" s="18" t="s">
        <v>25</v>
      </c>
      <c r="N5385" s="18">
        <f t="shared" si="21"/>
        <v>12000</v>
      </c>
      <c r="O5385" s="18">
        <f t="shared" si="22"/>
        <v>6000</v>
      </c>
      <c r="P5385" s="52"/>
    </row>
    <row r="5386" s="1" customFormat="true" ht="35" customHeight="true" spans="1:16">
      <c r="A5386" s="17">
        <v>5383</v>
      </c>
      <c r="B5386" s="54" t="s">
        <v>5358</v>
      </c>
      <c r="C5386" s="50">
        <v>114</v>
      </c>
      <c r="D5386" s="18">
        <v>18</v>
      </c>
      <c r="E5386" s="24" t="s">
        <v>5454</v>
      </c>
      <c r="F5386" s="18" t="s">
        <v>5470</v>
      </c>
      <c r="G5386" s="18" t="s">
        <v>21</v>
      </c>
      <c r="H5386" s="18" t="s">
        <v>22</v>
      </c>
      <c r="I5386" s="18" t="s">
        <v>31</v>
      </c>
      <c r="J5386" s="18" t="s">
        <v>39</v>
      </c>
      <c r="K5386" s="18">
        <v>2</v>
      </c>
      <c r="L5386" s="18">
        <v>3</v>
      </c>
      <c r="M5386" s="18" t="s">
        <v>25</v>
      </c>
      <c r="N5386" s="18">
        <f t="shared" si="21"/>
        <v>7200</v>
      </c>
      <c r="O5386" s="18">
        <f t="shared" si="22"/>
        <v>3600</v>
      </c>
      <c r="P5386" s="52"/>
    </row>
    <row r="5387" s="1" customFormat="true" ht="35" customHeight="true" spans="1:16">
      <c r="A5387" s="17">
        <v>5384</v>
      </c>
      <c r="B5387" s="54" t="s">
        <v>5358</v>
      </c>
      <c r="C5387" s="50">
        <v>115</v>
      </c>
      <c r="D5387" s="18">
        <v>19</v>
      </c>
      <c r="E5387" s="24" t="s">
        <v>5454</v>
      </c>
      <c r="F5387" s="18" t="s">
        <v>5471</v>
      </c>
      <c r="G5387" s="18" t="s">
        <v>21</v>
      </c>
      <c r="H5387" s="18" t="s">
        <v>22</v>
      </c>
      <c r="I5387" s="18" t="s">
        <v>31</v>
      </c>
      <c r="J5387" s="18" t="s">
        <v>39</v>
      </c>
      <c r="K5387" s="18">
        <v>2</v>
      </c>
      <c r="L5387" s="18">
        <v>2</v>
      </c>
      <c r="M5387" s="18" t="s">
        <v>25</v>
      </c>
      <c r="N5387" s="18">
        <f t="shared" si="21"/>
        <v>4800</v>
      </c>
      <c r="O5387" s="18">
        <f t="shared" si="22"/>
        <v>2400</v>
      </c>
      <c r="P5387" s="52"/>
    </row>
    <row r="5388" s="1" customFormat="true" ht="35" customHeight="true" spans="1:16">
      <c r="A5388" s="17">
        <v>5385</v>
      </c>
      <c r="B5388" s="54" t="s">
        <v>5358</v>
      </c>
      <c r="C5388" s="50">
        <v>116</v>
      </c>
      <c r="D5388" s="18">
        <v>20</v>
      </c>
      <c r="E5388" s="24" t="s">
        <v>5454</v>
      </c>
      <c r="F5388" s="18" t="s">
        <v>5472</v>
      </c>
      <c r="G5388" s="18" t="s">
        <v>21</v>
      </c>
      <c r="H5388" s="18" t="s">
        <v>22</v>
      </c>
      <c r="I5388" s="18" t="s">
        <v>23</v>
      </c>
      <c r="J5388" s="18" t="s">
        <v>24</v>
      </c>
      <c r="K5388" s="18" t="s">
        <v>24</v>
      </c>
      <c r="L5388" s="18">
        <v>1</v>
      </c>
      <c r="M5388" s="18" t="s">
        <v>76</v>
      </c>
      <c r="N5388" s="18">
        <v>2400</v>
      </c>
      <c r="O5388" s="18">
        <v>1200</v>
      </c>
      <c r="P5388" s="52"/>
    </row>
    <row r="5389" s="1" customFormat="true" ht="35" customHeight="true" spans="1:16">
      <c r="A5389" s="17">
        <v>5386</v>
      </c>
      <c r="B5389" s="54" t="s">
        <v>5358</v>
      </c>
      <c r="C5389" s="50">
        <v>117</v>
      </c>
      <c r="D5389" s="18">
        <v>21</v>
      </c>
      <c r="E5389" s="24" t="s">
        <v>5454</v>
      </c>
      <c r="F5389" s="18" t="s">
        <v>5473</v>
      </c>
      <c r="G5389" s="18" t="s">
        <v>21</v>
      </c>
      <c r="H5389" s="18" t="s">
        <v>22</v>
      </c>
      <c r="I5389" s="18" t="s">
        <v>31</v>
      </c>
      <c r="J5389" s="18" t="s">
        <v>35</v>
      </c>
      <c r="K5389" s="18">
        <v>2</v>
      </c>
      <c r="L5389" s="18">
        <v>9</v>
      </c>
      <c r="M5389" s="18" t="s">
        <v>76</v>
      </c>
      <c r="N5389" s="18">
        <f>(L5389*200*12)+0</f>
        <v>21600</v>
      </c>
      <c r="O5389" s="18">
        <f>(N5389/2)+0</f>
        <v>10800</v>
      </c>
      <c r="P5389" s="52"/>
    </row>
    <row r="5390" s="1" customFormat="true" ht="35" customHeight="true" spans="1:16">
      <c r="A5390" s="17">
        <v>5387</v>
      </c>
      <c r="B5390" s="54" t="s">
        <v>5358</v>
      </c>
      <c r="C5390" s="50">
        <v>118</v>
      </c>
      <c r="D5390" s="18">
        <v>22</v>
      </c>
      <c r="E5390" s="24" t="s">
        <v>5454</v>
      </c>
      <c r="F5390" s="18" t="s">
        <v>5474</v>
      </c>
      <c r="G5390" s="18" t="s">
        <v>21</v>
      </c>
      <c r="H5390" s="18" t="s">
        <v>89</v>
      </c>
      <c r="I5390" s="18" t="s">
        <v>49</v>
      </c>
      <c r="J5390" s="18" t="s">
        <v>32</v>
      </c>
      <c r="K5390" s="18">
        <v>2</v>
      </c>
      <c r="L5390" s="18">
        <v>1</v>
      </c>
      <c r="M5390" s="18" t="s">
        <v>76</v>
      </c>
      <c r="N5390" s="18">
        <v>2400</v>
      </c>
      <c r="O5390" s="18">
        <v>1200</v>
      </c>
      <c r="P5390" s="52"/>
    </row>
    <row r="5391" s="1" customFormat="true" ht="35" customHeight="true" spans="1:16">
      <c r="A5391" s="17">
        <v>5388</v>
      </c>
      <c r="B5391" s="54" t="s">
        <v>5358</v>
      </c>
      <c r="C5391" s="50">
        <v>119</v>
      </c>
      <c r="D5391" s="18">
        <v>23</v>
      </c>
      <c r="E5391" s="24" t="s">
        <v>5454</v>
      </c>
      <c r="F5391" s="18" t="s">
        <v>5475</v>
      </c>
      <c r="G5391" s="18" t="s">
        <v>21</v>
      </c>
      <c r="H5391" s="18" t="s">
        <v>22</v>
      </c>
      <c r="I5391" s="18" t="s">
        <v>64</v>
      </c>
      <c r="J5391" s="18" t="s">
        <v>24</v>
      </c>
      <c r="K5391" s="18" t="s">
        <v>24</v>
      </c>
      <c r="L5391" s="18">
        <v>8</v>
      </c>
      <c r="M5391" s="18" t="s">
        <v>25</v>
      </c>
      <c r="N5391" s="18">
        <v>19200</v>
      </c>
      <c r="O5391" s="18">
        <v>9600</v>
      </c>
      <c r="P5391" s="52"/>
    </row>
    <row r="5392" s="1" customFormat="true" ht="35" customHeight="true" spans="1:16">
      <c r="A5392" s="17">
        <v>5389</v>
      </c>
      <c r="B5392" s="54" t="s">
        <v>5358</v>
      </c>
      <c r="C5392" s="50">
        <v>120</v>
      </c>
      <c r="D5392" s="38">
        <v>1</v>
      </c>
      <c r="E5392" s="66" t="s">
        <v>5476</v>
      </c>
      <c r="F5392" s="38" t="s">
        <v>5477</v>
      </c>
      <c r="G5392" s="38" t="s">
        <v>21</v>
      </c>
      <c r="H5392" s="38" t="s">
        <v>22</v>
      </c>
      <c r="I5392" s="38" t="s">
        <v>49</v>
      </c>
      <c r="J5392" s="38" t="s">
        <v>32</v>
      </c>
      <c r="K5392" s="38">
        <v>3</v>
      </c>
      <c r="L5392" s="38">
        <v>7</v>
      </c>
      <c r="M5392" s="38" t="s">
        <v>25</v>
      </c>
      <c r="N5392" s="38">
        <v>16800</v>
      </c>
      <c r="O5392" s="38">
        <v>8400</v>
      </c>
      <c r="P5392" s="52">
        <f ca="1">SUMIF(E:O,E5392,O:O)</f>
        <v>127200</v>
      </c>
    </row>
    <row r="5393" s="1" customFormat="true" ht="35" customHeight="true" spans="1:16">
      <c r="A5393" s="17">
        <v>5390</v>
      </c>
      <c r="B5393" s="54" t="s">
        <v>5358</v>
      </c>
      <c r="C5393" s="50">
        <v>121</v>
      </c>
      <c r="D5393" s="38">
        <v>2</v>
      </c>
      <c r="E5393" s="66" t="s">
        <v>5476</v>
      </c>
      <c r="F5393" s="38" t="s">
        <v>5478</v>
      </c>
      <c r="G5393" s="38" t="s">
        <v>21</v>
      </c>
      <c r="H5393" s="38" t="s">
        <v>22</v>
      </c>
      <c r="I5393" s="38" t="s">
        <v>31</v>
      </c>
      <c r="J5393" s="38" t="s">
        <v>24</v>
      </c>
      <c r="K5393" s="38" t="s">
        <v>24</v>
      </c>
      <c r="L5393" s="38">
        <v>7</v>
      </c>
      <c r="M5393" s="38" t="s">
        <v>25</v>
      </c>
      <c r="N5393" s="38">
        <v>16800</v>
      </c>
      <c r="O5393" s="38">
        <v>8400</v>
      </c>
      <c r="P5393" s="52"/>
    </row>
    <row r="5394" s="1" customFormat="true" ht="35" customHeight="true" spans="1:16">
      <c r="A5394" s="17">
        <v>5391</v>
      </c>
      <c r="B5394" s="54" t="s">
        <v>5358</v>
      </c>
      <c r="C5394" s="50">
        <v>122</v>
      </c>
      <c r="D5394" s="38">
        <v>3</v>
      </c>
      <c r="E5394" s="66" t="s">
        <v>5476</v>
      </c>
      <c r="F5394" s="38" t="s">
        <v>5479</v>
      </c>
      <c r="G5394" s="38" t="s">
        <v>21</v>
      </c>
      <c r="H5394" s="38" t="s">
        <v>22</v>
      </c>
      <c r="I5394" s="38" t="s">
        <v>49</v>
      </c>
      <c r="J5394" s="38" t="s">
        <v>32</v>
      </c>
      <c r="K5394" s="38">
        <v>1</v>
      </c>
      <c r="L5394" s="38">
        <v>7</v>
      </c>
      <c r="M5394" s="38" t="s">
        <v>25</v>
      </c>
      <c r="N5394" s="38">
        <v>16800</v>
      </c>
      <c r="O5394" s="38">
        <v>8400</v>
      </c>
      <c r="P5394" s="52"/>
    </row>
    <row r="5395" s="1" customFormat="true" ht="35" customHeight="true" spans="1:16">
      <c r="A5395" s="17">
        <v>5392</v>
      </c>
      <c r="B5395" s="54" t="s">
        <v>5358</v>
      </c>
      <c r="C5395" s="50">
        <v>123</v>
      </c>
      <c r="D5395" s="38">
        <v>4</v>
      </c>
      <c r="E5395" s="66" t="s">
        <v>5476</v>
      </c>
      <c r="F5395" s="38" t="s">
        <v>5480</v>
      </c>
      <c r="G5395" s="38" t="s">
        <v>21</v>
      </c>
      <c r="H5395" s="38" t="s">
        <v>42</v>
      </c>
      <c r="I5395" s="38" t="s">
        <v>43</v>
      </c>
      <c r="J5395" s="38" t="s">
        <v>24</v>
      </c>
      <c r="K5395" s="38" t="s">
        <v>24</v>
      </c>
      <c r="L5395" s="38">
        <v>7</v>
      </c>
      <c r="M5395" s="38" t="s">
        <v>25</v>
      </c>
      <c r="N5395" s="38">
        <v>16800</v>
      </c>
      <c r="O5395" s="38">
        <v>8400</v>
      </c>
      <c r="P5395" s="52"/>
    </row>
    <row r="5396" s="1" customFormat="true" ht="35" customHeight="true" spans="1:16">
      <c r="A5396" s="17">
        <v>5393</v>
      </c>
      <c r="B5396" s="54" t="s">
        <v>5358</v>
      </c>
      <c r="C5396" s="50">
        <v>124</v>
      </c>
      <c r="D5396" s="38">
        <v>5</v>
      </c>
      <c r="E5396" s="66" t="s">
        <v>5476</v>
      </c>
      <c r="F5396" s="38" t="s">
        <v>5481</v>
      </c>
      <c r="G5396" s="38" t="s">
        <v>21</v>
      </c>
      <c r="H5396" s="38" t="s">
        <v>59</v>
      </c>
      <c r="I5396" s="38" t="s">
        <v>49</v>
      </c>
      <c r="J5396" s="38" t="s">
        <v>35</v>
      </c>
      <c r="K5396" s="38">
        <v>3</v>
      </c>
      <c r="L5396" s="38">
        <v>7</v>
      </c>
      <c r="M5396" s="38" t="s">
        <v>25</v>
      </c>
      <c r="N5396" s="38">
        <v>16800</v>
      </c>
      <c r="O5396" s="38">
        <v>8400</v>
      </c>
      <c r="P5396" s="52"/>
    </row>
    <row r="5397" s="1" customFormat="true" ht="35" customHeight="true" spans="1:16">
      <c r="A5397" s="17">
        <v>5394</v>
      </c>
      <c r="B5397" s="54" t="s">
        <v>5358</v>
      </c>
      <c r="C5397" s="50">
        <v>125</v>
      </c>
      <c r="D5397" s="38">
        <v>6</v>
      </c>
      <c r="E5397" s="66" t="s">
        <v>5476</v>
      </c>
      <c r="F5397" s="38" t="s">
        <v>5482</v>
      </c>
      <c r="G5397" s="38" t="s">
        <v>21</v>
      </c>
      <c r="H5397" s="38" t="s">
        <v>22</v>
      </c>
      <c r="I5397" s="38" t="s">
        <v>49</v>
      </c>
      <c r="J5397" s="38" t="s">
        <v>35</v>
      </c>
      <c r="K5397" s="38">
        <v>2</v>
      </c>
      <c r="L5397" s="38">
        <v>6</v>
      </c>
      <c r="M5397" s="38" t="s">
        <v>25</v>
      </c>
      <c r="N5397" s="38">
        <v>14400</v>
      </c>
      <c r="O5397" s="38">
        <v>7200</v>
      </c>
      <c r="P5397" s="52"/>
    </row>
    <row r="5398" s="1" customFormat="true" ht="35" customHeight="true" spans="1:16">
      <c r="A5398" s="17">
        <v>5395</v>
      </c>
      <c r="B5398" s="54" t="s">
        <v>5358</v>
      </c>
      <c r="C5398" s="50">
        <v>126</v>
      </c>
      <c r="D5398" s="38">
        <v>7</v>
      </c>
      <c r="E5398" s="66" t="s">
        <v>5476</v>
      </c>
      <c r="F5398" s="38" t="s">
        <v>5483</v>
      </c>
      <c r="G5398" s="38" t="s">
        <v>21</v>
      </c>
      <c r="H5398" s="38" t="s">
        <v>59</v>
      </c>
      <c r="I5398" s="38" t="s">
        <v>49</v>
      </c>
      <c r="J5398" s="38" t="s">
        <v>35</v>
      </c>
      <c r="K5398" s="38">
        <v>1</v>
      </c>
      <c r="L5398" s="38">
        <v>7</v>
      </c>
      <c r="M5398" s="38" t="s">
        <v>25</v>
      </c>
      <c r="N5398" s="38">
        <v>16800</v>
      </c>
      <c r="O5398" s="38">
        <v>8400</v>
      </c>
      <c r="P5398" s="52"/>
    </row>
    <row r="5399" s="1" customFormat="true" ht="35" customHeight="true" spans="1:16">
      <c r="A5399" s="17">
        <v>5396</v>
      </c>
      <c r="B5399" s="54" t="s">
        <v>5358</v>
      </c>
      <c r="C5399" s="50">
        <v>127</v>
      </c>
      <c r="D5399" s="38">
        <v>8</v>
      </c>
      <c r="E5399" s="66" t="s">
        <v>5476</v>
      </c>
      <c r="F5399" s="38" t="s">
        <v>5484</v>
      </c>
      <c r="G5399" s="38" t="s">
        <v>21</v>
      </c>
      <c r="H5399" s="38" t="s">
        <v>22</v>
      </c>
      <c r="I5399" s="38" t="s">
        <v>45</v>
      </c>
      <c r="J5399" s="38" t="s">
        <v>24</v>
      </c>
      <c r="K5399" s="38" t="s">
        <v>24</v>
      </c>
      <c r="L5399" s="38">
        <v>8</v>
      </c>
      <c r="M5399" s="38" t="s">
        <v>25</v>
      </c>
      <c r="N5399" s="38">
        <v>19200</v>
      </c>
      <c r="O5399" s="38">
        <v>9600</v>
      </c>
      <c r="P5399" s="52"/>
    </row>
    <row r="5400" s="1" customFormat="true" ht="35" customHeight="true" spans="1:16">
      <c r="A5400" s="17">
        <v>5397</v>
      </c>
      <c r="B5400" s="54" t="s">
        <v>5358</v>
      </c>
      <c r="C5400" s="50">
        <v>128</v>
      </c>
      <c r="D5400" s="38">
        <v>9</v>
      </c>
      <c r="E5400" s="66" t="s">
        <v>5476</v>
      </c>
      <c r="F5400" s="38" t="s">
        <v>5485</v>
      </c>
      <c r="G5400" s="38" t="s">
        <v>21</v>
      </c>
      <c r="H5400" s="38" t="s">
        <v>22</v>
      </c>
      <c r="I5400" s="38" t="s">
        <v>31</v>
      </c>
      <c r="J5400" s="38" t="s">
        <v>39</v>
      </c>
      <c r="K5400" s="38">
        <v>2</v>
      </c>
      <c r="L5400" s="38">
        <v>4</v>
      </c>
      <c r="M5400" s="38" t="s">
        <v>25</v>
      </c>
      <c r="N5400" s="38">
        <v>9600</v>
      </c>
      <c r="O5400" s="38">
        <v>4800</v>
      </c>
      <c r="P5400" s="52"/>
    </row>
    <row r="5401" s="1" customFormat="true" ht="35" customHeight="true" spans="1:16">
      <c r="A5401" s="17">
        <v>5398</v>
      </c>
      <c r="B5401" s="54" t="s">
        <v>5358</v>
      </c>
      <c r="C5401" s="50">
        <v>129</v>
      </c>
      <c r="D5401" s="38">
        <v>10</v>
      </c>
      <c r="E5401" s="66" t="s">
        <v>5476</v>
      </c>
      <c r="F5401" s="38" t="s">
        <v>5486</v>
      </c>
      <c r="G5401" s="38" t="s">
        <v>21</v>
      </c>
      <c r="H5401" s="38" t="s">
        <v>59</v>
      </c>
      <c r="I5401" s="38" t="s">
        <v>49</v>
      </c>
      <c r="J5401" s="38" t="s">
        <v>39</v>
      </c>
      <c r="K5401" s="38">
        <v>2</v>
      </c>
      <c r="L5401" s="38">
        <v>3</v>
      </c>
      <c r="M5401" s="38" t="s">
        <v>25</v>
      </c>
      <c r="N5401" s="38">
        <v>7200</v>
      </c>
      <c r="O5401" s="38">
        <v>3600</v>
      </c>
      <c r="P5401" s="52"/>
    </row>
    <row r="5402" s="1" customFormat="true" ht="35" customHeight="true" spans="1:16">
      <c r="A5402" s="17">
        <v>5399</v>
      </c>
      <c r="B5402" s="54" t="s">
        <v>5358</v>
      </c>
      <c r="C5402" s="50">
        <v>130</v>
      </c>
      <c r="D5402" s="38">
        <v>11</v>
      </c>
      <c r="E5402" s="66" t="s">
        <v>5476</v>
      </c>
      <c r="F5402" s="38" t="s">
        <v>5487</v>
      </c>
      <c r="G5402" s="38" t="s">
        <v>21</v>
      </c>
      <c r="H5402" s="38" t="s">
        <v>22</v>
      </c>
      <c r="I5402" s="38" t="s">
        <v>31</v>
      </c>
      <c r="J5402" s="38" t="s">
        <v>39</v>
      </c>
      <c r="K5402" s="38">
        <v>1</v>
      </c>
      <c r="L5402" s="38">
        <v>3</v>
      </c>
      <c r="M5402" s="38" t="s">
        <v>25</v>
      </c>
      <c r="N5402" s="38">
        <v>7200</v>
      </c>
      <c r="O5402" s="38">
        <v>3600</v>
      </c>
      <c r="P5402" s="52"/>
    </row>
    <row r="5403" s="1" customFormat="true" ht="35" customHeight="true" spans="1:16">
      <c r="A5403" s="17">
        <v>5400</v>
      </c>
      <c r="B5403" s="54" t="s">
        <v>5358</v>
      </c>
      <c r="C5403" s="50">
        <v>131</v>
      </c>
      <c r="D5403" s="38">
        <v>12</v>
      </c>
      <c r="E5403" s="66" t="s">
        <v>5476</v>
      </c>
      <c r="F5403" s="38" t="s">
        <v>229</v>
      </c>
      <c r="G5403" s="38" t="s">
        <v>21</v>
      </c>
      <c r="H5403" s="38" t="s">
        <v>59</v>
      </c>
      <c r="I5403" s="38" t="s">
        <v>49</v>
      </c>
      <c r="J5403" s="38" t="s">
        <v>39</v>
      </c>
      <c r="K5403" s="38">
        <v>3</v>
      </c>
      <c r="L5403" s="38">
        <v>4</v>
      </c>
      <c r="M5403" s="38" t="s">
        <v>25</v>
      </c>
      <c r="N5403" s="38">
        <v>9600</v>
      </c>
      <c r="O5403" s="38">
        <v>4800</v>
      </c>
      <c r="P5403" s="52"/>
    </row>
    <row r="5404" s="1" customFormat="true" ht="35" customHeight="true" spans="1:16">
      <c r="A5404" s="17">
        <v>5401</v>
      </c>
      <c r="B5404" s="54" t="s">
        <v>5358</v>
      </c>
      <c r="C5404" s="50">
        <v>132</v>
      </c>
      <c r="D5404" s="38">
        <v>13</v>
      </c>
      <c r="E5404" s="66" t="s">
        <v>5476</v>
      </c>
      <c r="F5404" s="38" t="s">
        <v>2353</v>
      </c>
      <c r="G5404" s="38" t="s">
        <v>21</v>
      </c>
      <c r="H5404" s="38" t="s">
        <v>22</v>
      </c>
      <c r="I5404" s="38" t="s">
        <v>31</v>
      </c>
      <c r="J5404" s="38" t="s">
        <v>39</v>
      </c>
      <c r="K5404" s="38">
        <v>3</v>
      </c>
      <c r="L5404" s="38">
        <v>8</v>
      </c>
      <c r="M5404" s="38" t="s">
        <v>25</v>
      </c>
      <c r="N5404" s="38">
        <v>19200</v>
      </c>
      <c r="O5404" s="38">
        <v>9600</v>
      </c>
      <c r="P5404" s="52"/>
    </row>
    <row r="5405" s="1" customFormat="true" ht="35" customHeight="true" spans="1:16">
      <c r="A5405" s="17">
        <v>5402</v>
      </c>
      <c r="B5405" s="54" t="s">
        <v>5358</v>
      </c>
      <c r="C5405" s="50">
        <v>133</v>
      </c>
      <c r="D5405" s="38">
        <v>14</v>
      </c>
      <c r="E5405" s="66" t="s">
        <v>5476</v>
      </c>
      <c r="F5405" s="38" t="s">
        <v>5488</v>
      </c>
      <c r="G5405" s="38" t="s">
        <v>21</v>
      </c>
      <c r="H5405" s="38" t="s">
        <v>22</v>
      </c>
      <c r="I5405" s="38" t="s">
        <v>31</v>
      </c>
      <c r="J5405" s="38" t="s">
        <v>32</v>
      </c>
      <c r="K5405" s="38">
        <v>3</v>
      </c>
      <c r="L5405" s="38">
        <v>5</v>
      </c>
      <c r="M5405" s="38" t="s">
        <v>25</v>
      </c>
      <c r="N5405" s="38">
        <v>12000</v>
      </c>
      <c r="O5405" s="38">
        <v>6000</v>
      </c>
      <c r="P5405" s="52"/>
    </row>
    <row r="5406" s="1" customFormat="true" ht="35" customHeight="true" spans="1:16">
      <c r="A5406" s="17">
        <v>5403</v>
      </c>
      <c r="B5406" s="54" t="s">
        <v>5358</v>
      </c>
      <c r="C5406" s="50">
        <v>134</v>
      </c>
      <c r="D5406" s="38">
        <v>15</v>
      </c>
      <c r="E5406" s="66" t="s">
        <v>5476</v>
      </c>
      <c r="F5406" s="38" t="s">
        <v>5489</v>
      </c>
      <c r="G5406" s="38" t="s">
        <v>21</v>
      </c>
      <c r="H5406" s="38" t="s">
        <v>22</v>
      </c>
      <c r="I5406" s="38" t="s">
        <v>31</v>
      </c>
      <c r="J5406" s="38" t="s">
        <v>32</v>
      </c>
      <c r="K5406" s="38">
        <v>3</v>
      </c>
      <c r="L5406" s="38">
        <v>2</v>
      </c>
      <c r="M5406" s="38" t="s">
        <v>25</v>
      </c>
      <c r="N5406" s="38">
        <v>4800</v>
      </c>
      <c r="O5406" s="38">
        <v>2400</v>
      </c>
      <c r="P5406" s="52"/>
    </row>
    <row r="5407" s="1" customFormat="true" ht="35" customHeight="true" spans="1:16">
      <c r="A5407" s="17">
        <v>5404</v>
      </c>
      <c r="B5407" s="54" t="s">
        <v>5358</v>
      </c>
      <c r="C5407" s="50">
        <v>135</v>
      </c>
      <c r="D5407" s="38">
        <v>16</v>
      </c>
      <c r="E5407" s="66" t="s">
        <v>5476</v>
      </c>
      <c r="F5407" s="38" t="s">
        <v>5490</v>
      </c>
      <c r="G5407" s="38" t="s">
        <v>21</v>
      </c>
      <c r="H5407" s="38" t="s">
        <v>22</v>
      </c>
      <c r="I5407" s="38" t="s">
        <v>31</v>
      </c>
      <c r="J5407" s="38" t="s">
        <v>35</v>
      </c>
      <c r="K5407" s="38">
        <v>1</v>
      </c>
      <c r="L5407" s="38">
        <v>2</v>
      </c>
      <c r="M5407" s="38" t="s">
        <v>25</v>
      </c>
      <c r="N5407" s="38">
        <v>4800</v>
      </c>
      <c r="O5407" s="38">
        <v>2400</v>
      </c>
      <c r="P5407" s="52"/>
    </row>
    <row r="5408" s="1" customFormat="true" ht="35" customHeight="true" spans="1:16">
      <c r="A5408" s="17">
        <v>5405</v>
      </c>
      <c r="B5408" s="54" t="s">
        <v>5358</v>
      </c>
      <c r="C5408" s="50">
        <v>136</v>
      </c>
      <c r="D5408" s="38">
        <v>17</v>
      </c>
      <c r="E5408" s="66" t="s">
        <v>5476</v>
      </c>
      <c r="F5408" s="38" t="s">
        <v>5491</v>
      </c>
      <c r="G5408" s="38" t="s">
        <v>21</v>
      </c>
      <c r="H5408" s="38" t="s">
        <v>22</v>
      </c>
      <c r="I5408" s="38" t="s">
        <v>31</v>
      </c>
      <c r="J5408" s="38" t="s">
        <v>32</v>
      </c>
      <c r="K5408" s="38">
        <v>2</v>
      </c>
      <c r="L5408" s="38">
        <v>2</v>
      </c>
      <c r="M5408" s="38" t="s">
        <v>25</v>
      </c>
      <c r="N5408" s="38">
        <v>4800</v>
      </c>
      <c r="O5408" s="38">
        <v>2400</v>
      </c>
      <c r="P5408" s="52"/>
    </row>
    <row r="5409" s="1" customFormat="true" ht="35" customHeight="true" spans="1:16">
      <c r="A5409" s="17">
        <v>5406</v>
      </c>
      <c r="B5409" s="54" t="s">
        <v>5358</v>
      </c>
      <c r="C5409" s="50">
        <v>137</v>
      </c>
      <c r="D5409" s="38">
        <v>18</v>
      </c>
      <c r="E5409" s="66" t="s">
        <v>5476</v>
      </c>
      <c r="F5409" s="38" t="s">
        <v>5492</v>
      </c>
      <c r="G5409" s="38" t="s">
        <v>21</v>
      </c>
      <c r="H5409" s="38" t="s">
        <v>22</v>
      </c>
      <c r="I5409" s="38" t="s">
        <v>49</v>
      </c>
      <c r="J5409" s="38" t="s">
        <v>39</v>
      </c>
      <c r="K5409" s="38">
        <v>1</v>
      </c>
      <c r="L5409" s="38">
        <v>2</v>
      </c>
      <c r="M5409" s="38" t="s">
        <v>25</v>
      </c>
      <c r="N5409" s="38">
        <v>4800</v>
      </c>
      <c r="O5409" s="38">
        <v>2400</v>
      </c>
      <c r="P5409" s="52"/>
    </row>
    <row r="5410" s="1" customFormat="true" ht="35" customHeight="true" spans="1:16">
      <c r="A5410" s="17">
        <v>5407</v>
      </c>
      <c r="B5410" s="54" t="s">
        <v>5358</v>
      </c>
      <c r="C5410" s="50">
        <v>138</v>
      </c>
      <c r="D5410" s="38">
        <v>19</v>
      </c>
      <c r="E5410" s="66" t="s">
        <v>5476</v>
      </c>
      <c r="F5410" s="38" t="s">
        <v>5493</v>
      </c>
      <c r="G5410" s="38" t="s">
        <v>21</v>
      </c>
      <c r="H5410" s="38" t="s">
        <v>22</v>
      </c>
      <c r="I5410" s="38" t="s">
        <v>29</v>
      </c>
      <c r="J5410" s="38" t="s">
        <v>24</v>
      </c>
      <c r="K5410" s="38" t="s">
        <v>24</v>
      </c>
      <c r="L5410" s="38">
        <v>10</v>
      </c>
      <c r="M5410" s="38" t="s">
        <v>25</v>
      </c>
      <c r="N5410" s="38">
        <v>24000</v>
      </c>
      <c r="O5410" s="38">
        <v>12000</v>
      </c>
      <c r="P5410" s="52"/>
    </row>
    <row r="5411" s="1" customFormat="true" ht="35" customHeight="true" spans="1:16">
      <c r="A5411" s="17">
        <v>5408</v>
      </c>
      <c r="B5411" s="54" t="s">
        <v>5358</v>
      </c>
      <c r="C5411" s="50">
        <v>139</v>
      </c>
      <c r="D5411" s="38">
        <v>20</v>
      </c>
      <c r="E5411" s="66" t="s">
        <v>5476</v>
      </c>
      <c r="F5411" s="38" t="s">
        <v>5494</v>
      </c>
      <c r="G5411" s="38" t="s">
        <v>21</v>
      </c>
      <c r="H5411" s="38" t="s">
        <v>22</v>
      </c>
      <c r="I5411" s="38" t="s">
        <v>23</v>
      </c>
      <c r="J5411" s="38" t="s">
        <v>24</v>
      </c>
      <c r="K5411" s="38" t="s">
        <v>24</v>
      </c>
      <c r="L5411" s="38">
        <v>1</v>
      </c>
      <c r="M5411" s="38" t="s">
        <v>76</v>
      </c>
      <c r="N5411" s="38">
        <v>2400</v>
      </c>
      <c r="O5411" s="38">
        <v>1200</v>
      </c>
      <c r="P5411" s="52"/>
    </row>
    <row r="5412" s="1" customFormat="true" ht="35" customHeight="true" spans="1:16">
      <c r="A5412" s="17">
        <v>5409</v>
      </c>
      <c r="B5412" s="54" t="s">
        <v>5358</v>
      </c>
      <c r="C5412" s="50">
        <v>140</v>
      </c>
      <c r="D5412" s="38">
        <v>21</v>
      </c>
      <c r="E5412" s="66" t="s">
        <v>5476</v>
      </c>
      <c r="F5412" s="38" t="s">
        <v>5495</v>
      </c>
      <c r="G5412" s="38" t="s">
        <v>21</v>
      </c>
      <c r="H5412" s="38" t="s">
        <v>22</v>
      </c>
      <c r="I5412" s="38" t="s">
        <v>54</v>
      </c>
      <c r="J5412" s="38" t="s">
        <v>24</v>
      </c>
      <c r="K5412" s="38" t="s">
        <v>24</v>
      </c>
      <c r="L5412" s="38">
        <v>1</v>
      </c>
      <c r="M5412" s="38" t="s">
        <v>76</v>
      </c>
      <c r="N5412" s="38">
        <v>2400</v>
      </c>
      <c r="O5412" s="38">
        <v>1200</v>
      </c>
      <c r="P5412" s="52"/>
    </row>
    <row r="5413" s="1" customFormat="true" ht="35" customHeight="true" spans="1:16">
      <c r="A5413" s="17">
        <v>5410</v>
      </c>
      <c r="B5413" s="54" t="s">
        <v>5358</v>
      </c>
      <c r="C5413" s="50">
        <v>141</v>
      </c>
      <c r="D5413" s="38">
        <v>22</v>
      </c>
      <c r="E5413" s="66" t="s">
        <v>5476</v>
      </c>
      <c r="F5413" s="38" t="s">
        <v>5496</v>
      </c>
      <c r="G5413" s="38" t="s">
        <v>21</v>
      </c>
      <c r="H5413" s="38" t="s">
        <v>22</v>
      </c>
      <c r="I5413" s="38" t="s">
        <v>31</v>
      </c>
      <c r="J5413" s="38" t="s">
        <v>39</v>
      </c>
      <c r="K5413" s="38">
        <v>1</v>
      </c>
      <c r="L5413" s="38">
        <v>1</v>
      </c>
      <c r="M5413" s="38" t="s">
        <v>76</v>
      </c>
      <c r="N5413" s="38">
        <v>2400</v>
      </c>
      <c r="O5413" s="38">
        <v>1200</v>
      </c>
      <c r="P5413" s="52"/>
    </row>
    <row r="5414" s="1" customFormat="true" ht="35" customHeight="true" spans="1:16">
      <c r="A5414" s="17">
        <v>5411</v>
      </c>
      <c r="B5414" s="54" t="s">
        <v>5358</v>
      </c>
      <c r="C5414" s="50">
        <v>142</v>
      </c>
      <c r="D5414" s="38">
        <v>23</v>
      </c>
      <c r="E5414" s="66" t="s">
        <v>5476</v>
      </c>
      <c r="F5414" s="38" t="s">
        <v>5497</v>
      </c>
      <c r="G5414" s="38" t="s">
        <v>21</v>
      </c>
      <c r="H5414" s="38" t="s">
        <v>22</v>
      </c>
      <c r="I5414" s="38" t="s">
        <v>31</v>
      </c>
      <c r="J5414" s="38" t="s">
        <v>35</v>
      </c>
      <c r="K5414" s="38">
        <v>1</v>
      </c>
      <c r="L5414" s="38">
        <v>1</v>
      </c>
      <c r="M5414" s="38" t="s">
        <v>76</v>
      </c>
      <c r="N5414" s="38">
        <v>2400</v>
      </c>
      <c r="O5414" s="38">
        <v>1200</v>
      </c>
      <c r="P5414" s="52"/>
    </row>
    <row r="5415" s="1" customFormat="true" ht="35" customHeight="true" spans="1:16">
      <c r="A5415" s="17">
        <v>5412</v>
      </c>
      <c r="B5415" s="54" t="s">
        <v>5358</v>
      </c>
      <c r="C5415" s="50">
        <v>143</v>
      </c>
      <c r="D5415" s="38">
        <v>24</v>
      </c>
      <c r="E5415" s="66" t="s">
        <v>5476</v>
      </c>
      <c r="F5415" s="38" t="s">
        <v>5498</v>
      </c>
      <c r="G5415" s="38" t="s">
        <v>21</v>
      </c>
      <c r="H5415" s="38" t="s">
        <v>22</v>
      </c>
      <c r="I5415" s="38" t="s">
        <v>31</v>
      </c>
      <c r="J5415" s="38" t="s">
        <v>32</v>
      </c>
      <c r="K5415" s="38">
        <v>1</v>
      </c>
      <c r="L5415" s="38">
        <v>1</v>
      </c>
      <c r="M5415" s="38" t="s">
        <v>76</v>
      </c>
      <c r="N5415" s="38">
        <v>2400</v>
      </c>
      <c r="O5415" s="38">
        <v>1200</v>
      </c>
      <c r="P5415" s="52"/>
    </row>
    <row r="5416" s="1" customFormat="true" ht="35" customHeight="true" spans="1:16">
      <c r="A5416" s="17">
        <v>5413</v>
      </c>
      <c r="B5416" s="54" t="s">
        <v>5358</v>
      </c>
      <c r="C5416" s="50">
        <v>144</v>
      </c>
      <c r="D5416" s="18">
        <v>1</v>
      </c>
      <c r="E5416" s="24" t="s">
        <v>5499</v>
      </c>
      <c r="F5416" s="31" t="s">
        <v>5500</v>
      </c>
      <c r="G5416" s="93" t="s">
        <v>21</v>
      </c>
      <c r="H5416" s="18" t="s">
        <v>22</v>
      </c>
      <c r="I5416" s="18" t="s">
        <v>146</v>
      </c>
      <c r="J5416" s="18" t="s">
        <v>24</v>
      </c>
      <c r="K5416" s="18" t="s">
        <v>24</v>
      </c>
      <c r="L5416" s="18">
        <v>7</v>
      </c>
      <c r="M5416" s="18" t="s">
        <v>25</v>
      </c>
      <c r="N5416" s="18">
        <v>16800</v>
      </c>
      <c r="O5416" s="18">
        <v>8400</v>
      </c>
      <c r="P5416" s="52">
        <f ca="1">SUMIF(E:O,E5416,O:O)</f>
        <v>153600</v>
      </c>
    </row>
    <row r="5417" s="1" customFormat="true" ht="35" customHeight="true" spans="1:16">
      <c r="A5417" s="17">
        <v>5414</v>
      </c>
      <c r="B5417" s="54" t="s">
        <v>5358</v>
      </c>
      <c r="C5417" s="50">
        <v>145</v>
      </c>
      <c r="D5417" s="18">
        <v>2</v>
      </c>
      <c r="E5417" s="24" t="s">
        <v>5499</v>
      </c>
      <c r="F5417" s="31" t="s">
        <v>5501</v>
      </c>
      <c r="G5417" s="93" t="s">
        <v>21</v>
      </c>
      <c r="H5417" s="18" t="s">
        <v>22</v>
      </c>
      <c r="I5417" s="18" t="s">
        <v>31</v>
      </c>
      <c r="J5417" s="18" t="s">
        <v>32</v>
      </c>
      <c r="K5417" s="18">
        <v>1</v>
      </c>
      <c r="L5417" s="18">
        <v>7</v>
      </c>
      <c r="M5417" s="18" t="s">
        <v>25</v>
      </c>
      <c r="N5417" s="18">
        <v>16800</v>
      </c>
      <c r="O5417" s="18">
        <v>8400</v>
      </c>
      <c r="P5417" s="52"/>
    </row>
    <row r="5418" s="1" customFormat="true" ht="35" customHeight="true" spans="1:16">
      <c r="A5418" s="17">
        <v>5415</v>
      </c>
      <c r="B5418" s="54" t="s">
        <v>5358</v>
      </c>
      <c r="C5418" s="50">
        <v>146</v>
      </c>
      <c r="D5418" s="18">
        <v>3</v>
      </c>
      <c r="E5418" s="24" t="s">
        <v>5499</v>
      </c>
      <c r="F5418" s="31" t="s">
        <v>5502</v>
      </c>
      <c r="G5418" s="93" t="s">
        <v>21</v>
      </c>
      <c r="H5418" s="18" t="s">
        <v>22</v>
      </c>
      <c r="I5418" s="18" t="s">
        <v>23</v>
      </c>
      <c r="J5418" s="18" t="s">
        <v>24</v>
      </c>
      <c r="K5418" s="18" t="s">
        <v>24</v>
      </c>
      <c r="L5418" s="18">
        <v>7</v>
      </c>
      <c r="M5418" s="18" t="s">
        <v>25</v>
      </c>
      <c r="N5418" s="18">
        <v>16800</v>
      </c>
      <c r="O5418" s="18">
        <v>8400</v>
      </c>
      <c r="P5418" s="52"/>
    </row>
    <row r="5419" s="1" customFormat="true" ht="35" customHeight="true" spans="1:16">
      <c r="A5419" s="17">
        <v>5416</v>
      </c>
      <c r="B5419" s="54" t="s">
        <v>5358</v>
      </c>
      <c r="C5419" s="50">
        <v>147</v>
      </c>
      <c r="D5419" s="18">
        <v>4</v>
      </c>
      <c r="E5419" s="24" t="s">
        <v>5499</v>
      </c>
      <c r="F5419" s="31" t="s">
        <v>5503</v>
      </c>
      <c r="G5419" s="93" t="s">
        <v>21</v>
      </c>
      <c r="H5419" s="18" t="s">
        <v>22</v>
      </c>
      <c r="I5419" s="18" t="s">
        <v>31</v>
      </c>
      <c r="J5419" s="18" t="s">
        <v>39</v>
      </c>
      <c r="K5419" s="18">
        <v>3</v>
      </c>
      <c r="L5419" s="18">
        <v>6</v>
      </c>
      <c r="M5419" s="18" t="s">
        <v>25</v>
      </c>
      <c r="N5419" s="18">
        <v>14400</v>
      </c>
      <c r="O5419" s="18">
        <v>7200</v>
      </c>
      <c r="P5419" s="52"/>
    </row>
    <row r="5420" s="1" customFormat="true" ht="35" customHeight="true" spans="1:16">
      <c r="A5420" s="17">
        <v>5417</v>
      </c>
      <c r="B5420" s="54" t="s">
        <v>5358</v>
      </c>
      <c r="C5420" s="50">
        <v>148</v>
      </c>
      <c r="D5420" s="18">
        <v>5</v>
      </c>
      <c r="E5420" s="24" t="s">
        <v>5499</v>
      </c>
      <c r="F5420" s="31" t="s">
        <v>5504</v>
      </c>
      <c r="G5420" s="93" t="s">
        <v>21</v>
      </c>
      <c r="H5420" s="18" t="s">
        <v>59</v>
      </c>
      <c r="I5420" s="18" t="s">
        <v>49</v>
      </c>
      <c r="J5420" s="18" t="s">
        <v>32</v>
      </c>
      <c r="K5420" s="18">
        <v>1</v>
      </c>
      <c r="L5420" s="18">
        <v>6</v>
      </c>
      <c r="M5420" s="18" t="s">
        <v>25</v>
      </c>
      <c r="N5420" s="18">
        <v>14400</v>
      </c>
      <c r="O5420" s="18">
        <v>7200</v>
      </c>
      <c r="P5420" s="52"/>
    </row>
    <row r="5421" s="1" customFormat="true" ht="35" customHeight="true" spans="1:16">
      <c r="A5421" s="17">
        <v>5418</v>
      </c>
      <c r="B5421" s="54" t="s">
        <v>5358</v>
      </c>
      <c r="C5421" s="50">
        <v>149</v>
      </c>
      <c r="D5421" s="18">
        <v>6</v>
      </c>
      <c r="E5421" s="24" t="s">
        <v>5499</v>
      </c>
      <c r="F5421" s="93" t="s">
        <v>5505</v>
      </c>
      <c r="G5421" s="93" t="s">
        <v>21</v>
      </c>
      <c r="H5421" s="18" t="s">
        <v>22</v>
      </c>
      <c r="I5421" s="18" t="s">
        <v>31</v>
      </c>
      <c r="J5421" s="18" t="s">
        <v>39</v>
      </c>
      <c r="K5421" s="18">
        <v>3</v>
      </c>
      <c r="L5421" s="18">
        <v>5</v>
      </c>
      <c r="M5421" s="18" t="s">
        <v>25</v>
      </c>
      <c r="N5421" s="18">
        <v>12000</v>
      </c>
      <c r="O5421" s="18">
        <v>6000</v>
      </c>
      <c r="P5421" s="52"/>
    </row>
    <row r="5422" s="1" customFormat="true" ht="35" customHeight="true" spans="1:16">
      <c r="A5422" s="17">
        <v>5419</v>
      </c>
      <c r="B5422" s="54" t="s">
        <v>5358</v>
      </c>
      <c r="C5422" s="50">
        <v>150</v>
      </c>
      <c r="D5422" s="18">
        <v>7</v>
      </c>
      <c r="E5422" s="24" t="s">
        <v>5499</v>
      </c>
      <c r="F5422" s="93" t="s">
        <v>5506</v>
      </c>
      <c r="G5422" s="93" t="s">
        <v>21</v>
      </c>
      <c r="H5422" s="18" t="s">
        <v>22</v>
      </c>
      <c r="I5422" s="18" t="s">
        <v>49</v>
      </c>
      <c r="J5422" s="18" t="s">
        <v>35</v>
      </c>
      <c r="K5422" s="18">
        <v>2</v>
      </c>
      <c r="L5422" s="18">
        <v>6</v>
      </c>
      <c r="M5422" s="18" t="s">
        <v>25</v>
      </c>
      <c r="N5422" s="18">
        <v>14400</v>
      </c>
      <c r="O5422" s="18">
        <v>7200</v>
      </c>
      <c r="P5422" s="52"/>
    </row>
    <row r="5423" s="1" customFormat="true" ht="35" customHeight="true" spans="1:16">
      <c r="A5423" s="17">
        <v>5420</v>
      </c>
      <c r="B5423" s="54" t="s">
        <v>5358</v>
      </c>
      <c r="C5423" s="50">
        <v>151</v>
      </c>
      <c r="D5423" s="18">
        <v>8</v>
      </c>
      <c r="E5423" s="24" t="s">
        <v>5499</v>
      </c>
      <c r="F5423" s="93" t="s">
        <v>5507</v>
      </c>
      <c r="G5423" s="93" t="s">
        <v>21</v>
      </c>
      <c r="H5423" s="18" t="s">
        <v>22</v>
      </c>
      <c r="I5423" s="18" t="s">
        <v>31</v>
      </c>
      <c r="J5423" s="18" t="s">
        <v>39</v>
      </c>
      <c r="K5423" s="18">
        <v>1</v>
      </c>
      <c r="L5423" s="18">
        <v>5</v>
      </c>
      <c r="M5423" s="18" t="s">
        <v>25</v>
      </c>
      <c r="N5423" s="18">
        <v>12000</v>
      </c>
      <c r="O5423" s="18">
        <v>6000</v>
      </c>
      <c r="P5423" s="52"/>
    </row>
    <row r="5424" s="1" customFormat="true" ht="35" customHeight="true" spans="1:16">
      <c r="A5424" s="17">
        <v>5421</v>
      </c>
      <c r="B5424" s="54" t="s">
        <v>5358</v>
      </c>
      <c r="C5424" s="50">
        <v>152</v>
      </c>
      <c r="D5424" s="18">
        <v>9</v>
      </c>
      <c r="E5424" s="24" t="s">
        <v>5499</v>
      </c>
      <c r="F5424" s="93" t="s">
        <v>5508</v>
      </c>
      <c r="G5424" s="93" t="s">
        <v>21</v>
      </c>
      <c r="H5424" s="18" t="s">
        <v>22</v>
      </c>
      <c r="I5424" s="18" t="s">
        <v>31</v>
      </c>
      <c r="J5424" s="18" t="s">
        <v>35</v>
      </c>
      <c r="K5424" s="18">
        <v>1</v>
      </c>
      <c r="L5424" s="18">
        <v>4</v>
      </c>
      <c r="M5424" s="18" t="s">
        <v>25</v>
      </c>
      <c r="N5424" s="18">
        <v>9600</v>
      </c>
      <c r="O5424" s="18">
        <v>4800</v>
      </c>
      <c r="P5424" s="52"/>
    </row>
    <row r="5425" s="1" customFormat="true" ht="35" customHeight="true" spans="1:16">
      <c r="A5425" s="17">
        <v>5422</v>
      </c>
      <c r="B5425" s="54" t="s">
        <v>5358</v>
      </c>
      <c r="C5425" s="50">
        <v>153</v>
      </c>
      <c r="D5425" s="18">
        <v>10</v>
      </c>
      <c r="E5425" s="24" t="s">
        <v>5499</v>
      </c>
      <c r="F5425" s="31" t="s">
        <v>5509</v>
      </c>
      <c r="G5425" s="93" t="s">
        <v>21</v>
      </c>
      <c r="H5425" s="18" t="s">
        <v>59</v>
      </c>
      <c r="I5425" s="18" t="s">
        <v>49</v>
      </c>
      <c r="J5425" s="18" t="s">
        <v>35</v>
      </c>
      <c r="K5425" s="18">
        <v>4</v>
      </c>
      <c r="L5425" s="18">
        <v>4</v>
      </c>
      <c r="M5425" s="18" t="s">
        <v>25</v>
      </c>
      <c r="N5425" s="18">
        <v>9600</v>
      </c>
      <c r="O5425" s="18">
        <v>4800</v>
      </c>
      <c r="P5425" s="52"/>
    </row>
    <row r="5426" s="1" customFormat="true" ht="35" customHeight="true" spans="1:16">
      <c r="A5426" s="17">
        <v>5423</v>
      </c>
      <c r="B5426" s="54" t="s">
        <v>5358</v>
      </c>
      <c r="C5426" s="50">
        <v>154</v>
      </c>
      <c r="D5426" s="18">
        <v>11</v>
      </c>
      <c r="E5426" s="24" t="s">
        <v>5499</v>
      </c>
      <c r="F5426" s="31" t="s">
        <v>5510</v>
      </c>
      <c r="G5426" s="93" t="s">
        <v>21</v>
      </c>
      <c r="H5426" s="18" t="s">
        <v>59</v>
      </c>
      <c r="I5426" s="18" t="s">
        <v>49</v>
      </c>
      <c r="J5426" s="18" t="s">
        <v>39</v>
      </c>
      <c r="K5426" s="18">
        <v>3</v>
      </c>
      <c r="L5426" s="18">
        <v>4</v>
      </c>
      <c r="M5426" s="18" t="s">
        <v>25</v>
      </c>
      <c r="N5426" s="18">
        <v>9600</v>
      </c>
      <c r="O5426" s="18">
        <v>4800</v>
      </c>
      <c r="P5426" s="52"/>
    </row>
    <row r="5427" s="1" customFormat="true" ht="35" customHeight="true" spans="1:16">
      <c r="A5427" s="17">
        <v>5424</v>
      </c>
      <c r="B5427" s="54" t="s">
        <v>5358</v>
      </c>
      <c r="C5427" s="50">
        <v>155</v>
      </c>
      <c r="D5427" s="18">
        <v>12</v>
      </c>
      <c r="E5427" s="24" t="s">
        <v>5499</v>
      </c>
      <c r="F5427" s="93" t="s">
        <v>5511</v>
      </c>
      <c r="G5427" s="93" t="s">
        <v>21</v>
      </c>
      <c r="H5427" s="18" t="s">
        <v>59</v>
      </c>
      <c r="I5427" s="18" t="s">
        <v>49</v>
      </c>
      <c r="J5427" s="18" t="s">
        <v>35</v>
      </c>
      <c r="K5427" s="18">
        <v>1</v>
      </c>
      <c r="L5427" s="18">
        <v>7</v>
      </c>
      <c r="M5427" s="18" t="s">
        <v>25</v>
      </c>
      <c r="N5427" s="18">
        <v>16800</v>
      </c>
      <c r="O5427" s="18">
        <v>8400</v>
      </c>
      <c r="P5427" s="52"/>
    </row>
    <row r="5428" s="1" customFormat="true" ht="35" customHeight="true" spans="1:16">
      <c r="A5428" s="17">
        <v>5425</v>
      </c>
      <c r="B5428" s="54" t="s">
        <v>5358</v>
      </c>
      <c r="C5428" s="50">
        <v>156</v>
      </c>
      <c r="D5428" s="18">
        <v>13</v>
      </c>
      <c r="E5428" s="24" t="s">
        <v>5499</v>
      </c>
      <c r="F5428" s="93" t="s">
        <v>5512</v>
      </c>
      <c r="G5428" s="93" t="s">
        <v>21</v>
      </c>
      <c r="H5428" s="18" t="s">
        <v>59</v>
      </c>
      <c r="I5428" s="18" t="s">
        <v>49</v>
      </c>
      <c r="J5428" s="18" t="s">
        <v>39</v>
      </c>
      <c r="K5428" s="18">
        <v>3</v>
      </c>
      <c r="L5428" s="18">
        <v>6</v>
      </c>
      <c r="M5428" s="18" t="s">
        <v>25</v>
      </c>
      <c r="N5428" s="18">
        <v>14400</v>
      </c>
      <c r="O5428" s="18">
        <v>7200</v>
      </c>
      <c r="P5428" s="52"/>
    </row>
    <row r="5429" s="1" customFormat="true" ht="35" customHeight="true" spans="1:16">
      <c r="A5429" s="17">
        <v>5426</v>
      </c>
      <c r="B5429" s="54" t="s">
        <v>5358</v>
      </c>
      <c r="C5429" s="50">
        <v>157</v>
      </c>
      <c r="D5429" s="18">
        <v>14</v>
      </c>
      <c r="E5429" s="24" t="s">
        <v>5499</v>
      </c>
      <c r="F5429" s="93" t="s">
        <v>5513</v>
      </c>
      <c r="G5429" s="93" t="s">
        <v>21</v>
      </c>
      <c r="H5429" s="18" t="s">
        <v>22</v>
      </c>
      <c r="I5429" s="18" t="s">
        <v>31</v>
      </c>
      <c r="J5429" s="18" t="s">
        <v>39</v>
      </c>
      <c r="K5429" s="18">
        <v>2</v>
      </c>
      <c r="L5429" s="18">
        <v>9</v>
      </c>
      <c r="M5429" s="18" t="s">
        <v>25</v>
      </c>
      <c r="N5429" s="18">
        <v>21600</v>
      </c>
      <c r="O5429" s="18">
        <v>10800</v>
      </c>
      <c r="P5429" s="52"/>
    </row>
    <row r="5430" s="1" customFormat="true" ht="35" customHeight="true" spans="1:16">
      <c r="A5430" s="17">
        <v>5427</v>
      </c>
      <c r="B5430" s="54" t="s">
        <v>5358</v>
      </c>
      <c r="C5430" s="50">
        <v>158</v>
      </c>
      <c r="D5430" s="18">
        <v>15</v>
      </c>
      <c r="E5430" s="24" t="s">
        <v>5499</v>
      </c>
      <c r="F5430" s="93" t="s">
        <v>5514</v>
      </c>
      <c r="G5430" s="93" t="s">
        <v>21</v>
      </c>
      <c r="H5430" s="18" t="s">
        <v>22</v>
      </c>
      <c r="I5430" s="18" t="s">
        <v>31</v>
      </c>
      <c r="J5430" s="18" t="s">
        <v>35</v>
      </c>
      <c r="K5430" s="18">
        <v>4</v>
      </c>
      <c r="L5430" s="18">
        <v>6</v>
      </c>
      <c r="M5430" s="18" t="s">
        <v>25</v>
      </c>
      <c r="N5430" s="18">
        <v>14400</v>
      </c>
      <c r="O5430" s="18">
        <v>7200</v>
      </c>
      <c r="P5430" s="52"/>
    </row>
    <row r="5431" s="1" customFormat="true" ht="35" customHeight="true" spans="1:16">
      <c r="A5431" s="17">
        <v>5428</v>
      </c>
      <c r="B5431" s="54" t="s">
        <v>5358</v>
      </c>
      <c r="C5431" s="50">
        <v>159</v>
      </c>
      <c r="D5431" s="18">
        <v>16</v>
      </c>
      <c r="E5431" s="24" t="s">
        <v>5499</v>
      </c>
      <c r="F5431" s="93" t="s">
        <v>5515</v>
      </c>
      <c r="G5431" s="93" t="s">
        <v>21</v>
      </c>
      <c r="H5431" s="18" t="s">
        <v>22</v>
      </c>
      <c r="I5431" s="18" t="s">
        <v>31</v>
      </c>
      <c r="J5431" s="18" t="s">
        <v>32</v>
      </c>
      <c r="K5431" s="18">
        <v>2</v>
      </c>
      <c r="L5431" s="18">
        <v>3</v>
      </c>
      <c r="M5431" s="18" t="s">
        <v>25</v>
      </c>
      <c r="N5431" s="18">
        <v>7200</v>
      </c>
      <c r="O5431" s="18">
        <v>3600</v>
      </c>
      <c r="P5431" s="52"/>
    </row>
    <row r="5432" s="1" customFormat="true" ht="35" customHeight="true" spans="1:16">
      <c r="A5432" s="17">
        <v>5429</v>
      </c>
      <c r="B5432" s="54" t="s">
        <v>5358</v>
      </c>
      <c r="C5432" s="50">
        <v>160</v>
      </c>
      <c r="D5432" s="18">
        <v>17</v>
      </c>
      <c r="E5432" s="24" t="s">
        <v>5499</v>
      </c>
      <c r="F5432" s="93" t="s">
        <v>5516</v>
      </c>
      <c r="G5432" s="93" t="s">
        <v>21</v>
      </c>
      <c r="H5432" s="18" t="s">
        <v>59</v>
      </c>
      <c r="I5432" s="18" t="s">
        <v>49</v>
      </c>
      <c r="J5432" s="18" t="s">
        <v>32</v>
      </c>
      <c r="K5432" s="18">
        <v>3</v>
      </c>
      <c r="L5432" s="18">
        <v>2</v>
      </c>
      <c r="M5432" s="18" t="s">
        <v>25</v>
      </c>
      <c r="N5432" s="18">
        <v>4800</v>
      </c>
      <c r="O5432" s="18">
        <v>2400</v>
      </c>
      <c r="P5432" s="52"/>
    </row>
    <row r="5433" s="1" customFormat="true" ht="35" customHeight="true" spans="1:16">
      <c r="A5433" s="17">
        <v>5430</v>
      </c>
      <c r="B5433" s="54" t="s">
        <v>5358</v>
      </c>
      <c r="C5433" s="50">
        <v>161</v>
      </c>
      <c r="D5433" s="18">
        <v>18</v>
      </c>
      <c r="E5433" s="24" t="s">
        <v>5499</v>
      </c>
      <c r="F5433" s="93" t="s">
        <v>5517</v>
      </c>
      <c r="G5433" s="93" t="s">
        <v>21</v>
      </c>
      <c r="H5433" s="18" t="s">
        <v>89</v>
      </c>
      <c r="I5433" s="18" t="s">
        <v>49</v>
      </c>
      <c r="J5433" s="18" t="s">
        <v>39</v>
      </c>
      <c r="K5433" s="18">
        <v>2</v>
      </c>
      <c r="L5433" s="18">
        <v>2</v>
      </c>
      <c r="M5433" s="18" t="s">
        <v>25</v>
      </c>
      <c r="N5433" s="18">
        <v>4800</v>
      </c>
      <c r="O5433" s="18">
        <v>2400</v>
      </c>
      <c r="P5433" s="52"/>
    </row>
    <row r="5434" s="1" customFormat="true" ht="35" customHeight="true" spans="1:16">
      <c r="A5434" s="17">
        <v>5431</v>
      </c>
      <c r="B5434" s="54" t="s">
        <v>5358</v>
      </c>
      <c r="C5434" s="50">
        <v>162</v>
      </c>
      <c r="D5434" s="18">
        <v>19</v>
      </c>
      <c r="E5434" s="24" t="s">
        <v>5499</v>
      </c>
      <c r="F5434" s="93" t="s">
        <v>5518</v>
      </c>
      <c r="G5434" s="93" t="s">
        <v>21</v>
      </c>
      <c r="H5434" s="18" t="s">
        <v>59</v>
      </c>
      <c r="I5434" s="18" t="s">
        <v>49</v>
      </c>
      <c r="J5434" s="18" t="s">
        <v>32</v>
      </c>
      <c r="K5434" s="18">
        <v>2</v>
      </c>
      <c r="L5434" s="18">
        <v>2</v>
      </c>
      <c r="M5434" s="18" t="s">
        <v>25</v>
      </c>
      <c r="N5434" s="18">
        <v>4800</v>
      </c>
      <c r="O5434" s="18">
        <v>2400</v>
      </c>
      <c r="P5434" s="52"/>
    </row>
    <row r="5435" s="1" customFormat="true" ht="35" customHeight="true" spans="1:16">
      <c r="A5435" s="17">
        <v>5432</v>
      </c>
      <c r="B5435" s="54" t="s">
        <v>5358</v>
      </c>
      <c r="C5435" s="50">
        <v>163</v>
      </c>
      <c r="D5435" s="18">
        <v>20</v>
      </c>
      <c r="E5435" s="24" t="s">
        <v>5499</v>
      </c>
      <c r="F5435" s="93" t="s">
        <v>5519</v>
      </c>
      <c r="G5435" s="93" t="s">
        <v>21</v>
      </c>
      <c r="H5435" s="18" t="s">
        <v>22</v>
      </c>
      <c r="I5435" s="18" t="s">
        <v>31</v>
      </c>
      <c r="J5435" s="18" t="s">
        <v>35</v>
      </c>
      <c r="K5435" s="18">
        <v>3</v>
      </c>
      <c r="L5435" s="18">
        <v>10</v>
      </c>
      <c r="M5435" s="18" t="s">
        <v>25</v>
      </c>
      <c r="N5435" s="18">
        <v>24000</v>
      </c>
      <c r="O5435" s="18">
        <v>12000</v>
      </c>
      <c r="P5435" s="52"/>
    </row>
    <row r="5436" s="1" customFormat="true" ht="35" customHeight="true" spans="1:16">
      <c r="A5436" s="17">
        <v>5433</v>
      </c>
      <c r="B5436" s="54" t="s">
        <v>5358</v>
      </c>
      <c r="C5436" s="50">
        <v>164</v>
      </c>
      <c r="D5436" s="18">
        <v>21</v>
      </c>
      <c r="E5436" s="24" t="s">
        <v>5499</v>
      </c>
      <c r="F5436" s="93" t="s">
        <v>5520</v>
      </c>
      <c r="G5436" s="93" t="s">
        <v>21</v>
      </c>
      <c r="H5436" s="18" t="s">
        <v>59</v>
      </c>
      <c r="I5436" s="18" t="s">
        <v>49</v>
      </c>
      <c r="J5436" s="18" t="s">
        <v>39</v>
      </c>
      <c r="K5436" s="18">
        <v>1</v>
      </c>
      <c r="L5436" s="18">
        <v>2</v>
      </c>
      <c r="M5436" s="18" t="s">
        <v>25</v>
      </c>
      <c r="N5436" s="18">
        <v>4800</v>
      </c>
      <c r="O5436" s="18">
        <v>2400</v>
      </c>
      <c r="P5436" s="52"/>
    </row>
    <row r="5437" s="1" customFormat="true" ht="35" customHeight="true" spans="1:16">
      <c r="A5437" s="17">
        <v>5434</v>
      </c>
      <c r="B5437" s="54" t="s">
        <v>5358</v>
      </c>
      <c r="C5437" s="50">
        <v>165</v>
      </c>
      <c r="D5437" s="18">
        <v>22</v>
      </c>
      <c r="E5437" s="24" t="s">
        <v>5499</v>
      </c>
      <c r="F5437" s="93" t="s">
        <v>5521</v>
      </c>
      <c r="G5437" s="93" t="s">
        <v>21</v>
      </c>
      <c r="H5437" s="18" t="s">
        <v>22</v>
      </c>
      <c r="I5437" s="18" t="s">
        <v>31</v>
      </c>
      <c r="J5437" s="18" t="s">
        <v>32</v>
      </c>
      <c r="K5437" s="18">
        <v>1</v>
      </c>
      <c r="L5437" s="18">
        <v>1</v>
      </c>
      <c r="M5437" s="18" t="s">
        <v>76</v>
      </c>
      <c r="N5437" s="18">
        <v>2400</v>
      </c>
      <c r="O5437" s="18">
        <v>1200</v>
      </c>
      <c r="P5437" s="52"/>
    </row>
    <row r="5438" s="1" customFormat="true" ht="35" customHeight="true" spans="1:16">
      <c r="A5438" s="17">
        <v>5435</v>
      </c>
      <c r="B5438" s="54" t="s">
        <v>5358</v>
      </c>
      <c r="C5438" s="50">
        <v>166</v>
      </c>
      <c r="D5438" s="18">
        <v>23</v>
      </c>
      <c r="E5438" s="24" t="s">
        <v>5499</v>
      </c>
      <c r="F5438" s="93" t="s">
        <v>5522</v>
      </c>
      <c r="G5438" s="93" t="s">
        <v>21</v>
      </c>
      <c r="H5438" s="18" t="s">
        <v>22</v>
      </c>
      <c r="I5438" s="18" t="s">
        <v>31</v>
      </c>
      <c r="J5438" s="18" t="s">
        <v>39</v>
      </c>
      <c r="K5438" s="18">
        <v>1</v>
      </c>
      <c r="L5438" s="18">
        <v>5</v>
      </c>
      <c r="M5438" s="18" t="s">
        <v>76</v>
      </c>
      <c r="N5438" s="18">
        <v>12000</v>
      </c>
      <c r="O5438" s="18">
        <v>6000</v>
      </c>
      <c r="P5438" s="52"/>
    </row>
    <row r="5439" s="1" customFormat="true" ht="35" customHeight="true" spans="1:16">
      <c r="A5439" s="17">
        <v>5436</v>
      </c>
      <c r="B5439" s="54" t="s">
        <v>5358</v>
      </c>
      <c r="C5439" s="50">
        <v>167</v>
      </c>
      <c r="D5439" s="18">
        <v>24</v>
      </c>
      <c r="E5439" s="24" t="s">
        <v>5499</v>
      </c>
      <c r="F5439" s="93" t="s">
        <v>5523</v>
      </c>
      <c r="G5439" s="93" t="s">
        <v>21</v>
      </c>
      <c r="H5439" s="18" t="s">
        <v>22</v>
      </c>
      <c r="I5439" s="18" t="s">
        <v>31</v>
      </c>
      <c r="J5439" s="18" t="s">
        <v>39</v>
      </c>
      <c r="K5439" s="18">
        <v>2</v>
      </c>
      <c r="L5439" s="18">
        <v>5</v>
      </c>
      <c r="M5439" s="18" t="s">
        <v>76</v>
      </c>
      <c r="N5439" s="18">
        <v>12000</v>
      </c>
      <c r="O5439" s="18">
        <v>6000</v>
      </c>
      <c r="P5439" s="52"/>
    </row>
    <row r="5440" s="1" customFormat="true" ht="35" customHeight="true" spans="1:16">
      <c r="A5440" s="17">
        <v>5437</v>
      </c>
      <c r="B5440" s="54" t="s">
        <v>5358</v>
      </c>
      <c r="C5440" s="50">
        <v>168</v>
      </c>
      <c r="D5440" s="18">
        <v>25</v>
      </c>
      <c r="E5440" s="24" t="s">
        <v>5499</v>
      </c>
      <c r="F5440" s="93" t="s">
        <v>5524</v>
      </c>
      <c r="G5440" s="93" t="s">
        <v>21</v>
      </c>
      <c r="H5440" s="18" t="s">
        <v>59</v>
      </c>
      <c r="I5440" s="18" t="s">
        <v>49</v>
      </c>
      <c r="J5440" s="18" t="s">
        <v>35</v>
      </c>
      <c r="K5440" s="18">
        <v>3</v>
      </c>
      <c r="L5440" s="18">
        <v>7</v>
      </c>
      <c r="M5440" s="18" t="s">
        <v>76</v>
      </c>
      <c r="N5440" s="18">
        <v>16800</v>
      </c>
      <c r="O5440" s="18">
        <v>8400</v>
      </c>
      <c r="P5440" s="52"/>
    </row>
    <row r="5441" s="1" customFormat="true" ht="35" customHeight="true" spans="1:16">
      <c r="A5441" s="17">
        <v>5438</v>
      </c>
      <c r="B5441" s="54" t="s">
        <v>5358</v>
      </c>
      <c r="C5441" s="50">
        <v>169</v>
      </c>
      <c r="D5441" s="18">
        <v>1</v>
      </c>
      <c r="E5441" s="24" t="s">
        <v>5525</v>
      </c>
      <c r="F5441" s="18" t="s">
        <v>5526</v>
      </c>
      <c r="G5441" s="18" t="s">
        <v>21</v>
      </c>
      <c r="H5441" s="18" t="s">
        <v>22</v>
      </c>
      <c r="I5441" s="18" t="s">
        <v>29</v>
      </c>
      <c r="J5441" s="18" t="s">
        <v>24</v>
      </c>
      <c r="K5441" s="18" t="s">
        <v>24</v>
      </c>
      <c r="L5441" s="18">
        <v>6</v>
      </c>
      <c r="M5441" s="18" t="s">
        <v>25</v>
      </c>
      <c r="N5441" s="18">
        <v>14400</v>
      </c>
      <c r="O5441" s="18">
        <v>7200</v>
      </c>
      <c r="P5441" s="52">
        <f ca="1">SUMIF(E:O,E5441,O:O)</f>
        <v>132000</v>
      </c>
    </row>
    <row r="5442" s="1" customFormat="true" ht="35" customHeight="true" spans="1:16">
      <c r="A5442" s="17">
        <v>5439</v>
      </c>
      <c r="B5442" s="54" t="s">
        <v>5358</v>
      </c>
      <c r="C5442" s="50">
        <v>170</v>
      </c>
      <c r="D5442" s="18">
        <v>2</v>
      </c>
      <c r="E5442" s="24" t="s">
        <v>5525</v>
      </c>
      <c r="F5442" s="18" t="s">
        <v>5527</v>
      </c>
      <c r="G5442" s="18" t="s">
        <v>21</v>
      </c>
      <c r="H5442" s="18" t="s">
        <v>59</v>
      </c>
      <c r="I5442" s="18" t="s">
        <v>49</v>
      </c>
      <c r="J5442" s="18" t="s">
        <v>35</v>
      </c>
      <c r="K5442" s="18">
        <v>2</v>
      </c>
      <c r="L5442" s="18">
        <v>6</v>
      </c>
      <c r="M5442" s="18" t="s">
        <v>25</v>
      </c>
      <c r="N5442" s="18">
        <v>14400</v>
      </c>
      <c r="O5442" s="18">
        <v>7200</v>
      </c>
      <c r="P5442" s="52"/>
    </row>
    <row r="5443" s="1" customFormat="true" ht="35" customHeight="true" spans="1:16">
      <c r="A5443" s="17">
        <v>5440</v>
      </c>
      <c r="B5443" s="54" t="s">
        <v>5358</v>
      </c>
      <c r="C5443" s="50">
        <v>171</v>
      </c>
      <c r="D5443" s="18">
        <v>3</v>
      </c>
      <c r="E5443" s="24" t="s">
        <v>5525</v>
      </c>
      <c r="F5443" s="18" t="s">
        <v>5528</v>
      </c>
      <c r="G5443" s="18" t="s">
        <v>21</v>
      </c>
      <c r="H5443" s="18" t="s">
        <v>59</v>
      </c>
      <c r="I5443" s="18" t="s">
        <v>49</v>
      </c>
      <c r="J5443" s="18" t="s">
        <v>39</v>
      </c>
      <c r="K5443" s="18">
        <v>1</v>
      </c>
      <c r="L5443" s="18">
        <v>5</v>
      </c>
      <c r="M5443" s="18" t="s">
        <v>25</v>
      </c>
      <c r="N5443" s="18">
        <v>12000</v>
      </c>
      <c r="O5443" s="18">
        <v>6000</v>
      </c>
      <c r="P5443" s="52"/>
    </row>
    <row r="5444" s="1" customFormat="true" ht="35" customHeight="true" spans="1:16">
      <c r="A5444" s="17">
        <v>5441</v>
      </c>
      <c r="B5444" s="54" t="s">
        <v>5358</v>
      </c>
      <c r="C5444" s="50">
        <v>172</v>
      </c>
      <c r="D5444" s="18">
        <v>4</v>
      </c>
      <c r="E5444" s="24" t="s">
        <v>5525</v>
      </c>
      <c r="F5444" s="18" t="s">
        <v>5529</v>
      </c>
      <c r="G5444" s="18" t="s">
        <v>21</v>
      </c>
      <c r="H5444" s="18" t="s">
        <v>59</v>
      </c>
      <c r="I5444" s="18" t="s">
        <v>49</v>
      </c>
      <c r="J5444" s="18" t="s">
        <v>35</v>
      </c>
      <c r="K5444" s="18">
        <v>1</v>
      </c>
      <c r="L5444" s="18">
        <v>5</v>
      </c>
      <c r="M5444" s="18" t="s">
        <v>25</v>
      </c>
      <c r="N5444" s="18">
        <v>12000</v>
      </c>
      <c r="O5444" s="18">
        <v>6000</v>
      </c>
      <c r="P5444" s="52"/>
    </row>
    <row r="5445" s="1" customFormat="true" ht="35" customHeight="true" spans="1:16">
      <c r="A5445" s="17">
        <v>5442</v>
      </c>
      <c r="B5445" s="54" t="s">
        <v>5358</v>
      </c>
      <c r="C5445" s="50">
        <v>173</v>
      </c>
      <c r="D5445" s="18">
        <v>5</v>
      </c>
      <c r="E5445" s="24" t="s">
        <v>5525</v>
      </c>
      <c r="F5445" s="18" t="s">
        <v>5530</v>
      </c>
      <c r="G5445" s="18" t="s">
        <v>21</v>
      </c>
      <c r="H5445" s="18" t="s">
        <v>59</v>
      </c>
      <c r="I5445" s="18" t="s">
        <v>49</v>
      </c>
      <c r="J5445" s="18" t="s">
        <v>35</v>
      </c>
      <c r="K5445" s="18">
        <v>4</v>
      </c>
      <c r="L5445" s="18">
        <v>5</v>
      </c>
      <c r="M5445" s="18" t="s">
        <v>25</v>
      </c>
      <c r="N5445" s="18">
        <v>12000</v>
      </c>
      <c r="O5445" s="18">
        <v>6000</v>
      </c>
      <c r="P5445" s="52"/>
    </row>
    <row r="5446" s="1" customFormat="true" ht="35" customHeight="true" spans="1:16">
      <c r="A5446" s="17">
        <v>5443</v>
      </c>
      <c r="B5446" s="54" t="s">
        <v>5358</v>
      </c>
      <c r="C5446" s="50">
        <v>174</v>
      </c>
      <c r="D5446" s="18">
        <v>6</v>
      </c>
      <c r="E5446" s="24" t="s">
        <v>5525</v>
      </c>
      <c r="F5446" s="18" t="s">
        <v>4156</v>
      </c>
      <c r="G5446" s="18" t="s">
        <v>21</v>
      </c>
      <c r="H5446" s="18" t="s">
        <v>22</v>
      </c>
      <c r="I5446" s="18" t="s">
        <v>64</v>
      </c>
      <c r="J5446" s="18" t="s">
        <v>24</v>
      </c>
      <c r="K5446" s="18" t="s">
        <v>24</v>
      </c>
      <c r="L5446" s="18">
        <v>10</v>
      </c>
      <c r="M5446" s="18" t="s">
        <v>25</v>
      </c>
      <c r="N5446" s="18">
        <v>24000</v>
      </c>
      <c r="O5446" s="18">
        <v>12000</v>
      </c>
      <c r="P5446" s="52"/>
    </row>
    <row r="5447" s="1" customFormat="true" ht="35" customHeight="true" spans="1:16">
      <c r="A5447" s="17">
        <v>5444</v>
      </c>
      <c r="B5447" s="54" t="s">
        <v>5358</v>
      </c>
      <c r="C5447" s="50">
        <v>175</v>
      </c>
      <c r="D5447" s="18">
        <v>7</v>
      </c>
      <c r="E5447" s="24" t="s">
        <v>5525</v>
      </c>
      <c r="F5447" s="18" t="s">
        <v>5531</v>
      </c>
      <c r="G5447" s="18" t="s">
        <v>21</v>
      </c>
      <c r="H5447" s="18" t="s">
        <v>22</v>
      </c>
      <c r="I5447" s="18" t="s">
        <v>31</v>
      </c>
      <c r="J5447" s="18" t="s">
        <v>35</v>
      </c>
      <c r="K5447" s="18">
        <v>1</v>
      </c>
      <c r="L5447" s="18">
        <v>8</v>
      </c>
      <c r="M5447" s="18" t="s">
        <v>25</v>
      </c>
      <c r="N5447" s="18">
        <v>19200</v>
      </c>
      <c r="O5447" s="18">
        <v>9600</v>
      </c>
      <c r="P5447" s="52"/>
    </row>
    <row r="5448" s="1" customFormat="true" ht="35" customHeight="true" spans="1:16">
      <c r="A5448" s="17">
        <v>5445</v>
      </c>
      <c r="B5448" s="54" t="s">
        <v>5358</v>
      </c>
      <c r="C5448" s="50">
        <v>176</v>
      </c>
      <c r="D5448" s="18">
        <v>8</v>
      </c>
      <c r="E5448" s="24" t="s">
        <v>5525</v>
      </c>
      <c r="F5448" s="18" t="s">
        <v>5532</v>
      </c>
      <c r="G5448" s="18" t="s">
        <v>21</v>
      </c>
      <c r="H5448" s="18" t="s">
        <v>22</v>
      </c>
      <c r="I5448" s="18" t="s">
        <v>54</v>
      </c>
      <c r="J5448" s="18" t="s">
        <v>24</v>
      </c>
      <c r="K5448" s="18" t="s">
        <v>24</v>
      </c>
      <c r="L5448" s="18">
        <v>8</v>
      </c>
      <c r="M5448" s="18" t="s">
        <v>25</v>
      </c>
      <c r="N5448" s="18">
        <v>19200</v>
      </c>
      <c r="O5448" s="18">
        <v>9600</v>
      </c>
      <c r="P5448" s="52"/>
    </row>
    <row r="5449" s="1" customFormat="true" ht="35" customHeight="true" spans="1:16">
      <c r="A5449" s="17">
        <v>5446</v>
      </c>
      <c r="B5449" s="54" t="s">
        <v>5358</v>
      </c>
      <c r="C5449" s="50">
        <v>177</v>
      </c>
      <c r="D5449" s="18">
        <v>9</v>
      </c>
      <c r="E5449" s="24" t="s">
        <v>5525</v>
      </c>
      <c r="F5449" s="18" t="s">
        <v>5533</v>
      </c>
      <c r="G5449" s="18" t="s">
        <v>21</v>
      </c>
      <c r="H5449" s="18" t="s">
        <v>59</v>
      </c>
      <c r="I5449" s="18" t="s">
        <v>75</v>
      </c>
      <c r="J5449" s="18" t="s">
        <v>39</v>
      </c>
      <c r="K5449" s="18">
        <v>1</v>
      </c>
      <c r="L5449" s="18">
        <v>7</v>
      </c>
      <c r="M5449" s="18" t="s">
        <v>25</v>
      </c>
      <c r="N5449" s="18">
        <v>16800</v>
      </c>
      <c r="O5449" s="18">
        <v>8400</v>
      </c>
      <c r="P5449" s="52"/>
    </row>
    <row r="5450" s="1" customFormat="true" ht="35" customHeight="true" spans="1:16">
      <c r="A5450" s="17">
        <v>5447</v>
      </c>
      <c r="B5450" s="54" t="s">
        <v>5358</v>
      </c>
      <c r="C5450" s="50">
        <v>178</v>
      </c>
      <c r="D5450" s="18">
        <v>10</v>
      </c>
      <c r="E5450" s="24" t="s">
        <v>5525</v>
      </c>
      <c r="F5450" s="18" t="s">
        <v>5534</v>
      </c>
      <c r="G5450" s="18" t="s">
        <v>21</v>
      </c>
      <c r="H5450" s="18" t="s">
        <v>22</v>
      </c>
      <c r="I5450" s="18" t="s">
        <v>31</v>
      </c>
      <c r="J5450" s="18" t="s">
        <v>39</v>
      </c>
      <c r="K5450" s="18">
        <v>2</v>
      </c>
      <c r="L5450" s="18">
        <v>5</v>
      </c>
      <c r="M5450" s="18" t="s">
        <v>25</v>
      </c>
      <c r="N5450" s="18">
        <v>12000</v>
      </c>
      <c r="O5450" s="18">
        <v>6000</v>
      </c>
      <c r="P5450" s="52"/>
    </row>
    <row r="5451" s="1" customFormat="true" ht="35" customHeight="true" spans="1:16">
      <c r="A5451" s="17">
        <v>5448</v>
      </c>
      <c r="B5451" s="54" t="s">
        <v>5358</v>
      </c>
      <c r="C5451" s="50">
        <v>179</v>
      </c>
      <c r="D5451" s="18">
        <v>11</v>
      </c>
      <c r="E5451" s="24" t="s">
        <v>5525</v>
      </c>
      <c r="F5451" s="18" t="s">
        <v>5535</v>
      </c>
      <c r="G5451" s="18" t="s">
        <v>21</v>
      </c>
      <c r="H5451" s="18" t="s">
        <v>59</v>
      </c>
      <c r="I5451" s="18" t="s">
        <v>49</v>
      </c>
      <c r="J5451" s="18" t="s">
        <v>39</v>
      </c>
      <c r="K5451" s="18">
        <v>3</v>
      </c>
      <c r="L5451" s="18">
        <v>10</v>
      </c>
      <c r="M5451" s="18" t="s">
        <v>25</v>
      </c>
      <c r="N5451" s="18">
        <v>24000</v>
      </c>
      <c r="O5451" s="18">
        <v>12000</v>
      </c>
      <c r="P5451" s="52"/>
    </row>
    <row r="5452" s="1" customFormat="true" ht="35" customHeight="true" spans="1:16">
      <c r="A5452" s="17">
        <v>5449</v>
      </c>
      <c r="B5452" s="54" t="s">
        <v>5358</v>
      </c>
      <c r="C5452" s="50">
        <v>180</v>
      </c>
      <c r="D5452" s="18">
        <v>12</v>
      </c>
      <c r="E5452" s="24" t="s">
        <v>5525</v>
      </c>
      <c r="F5452" s="18" t="s">
        <v>5536</v>
      </c>
      <c r="G5452" s="18" t="s">
        <v>21</v>
      </c>
      <c r="H5452" s="18" t="s">
        <v>59</v>
      </c>
      <c r="I5452" s="18" t="s">
        <v>49</v>
      </c>
      <c r="J5452" s="18" t="s">
        <v>35</v>
      </c>
      <c r="K5452" s="18">
        <v>5</v>
      </c>
      <c r="L5452" s="18">
        <v>10</v>
      </c>
      <c r="M5452" s="18" t="s">
        <v>25</v>
      </c>
      <c r="N5452" s="18">
        <v>24000</v>
      </c>
      <c r="O5452" s="18">
        <v>12000</v>
      </c>
      <c r="P5452" s="52"/>
    </row>
    <row r="5453" s="1" customFormat="true" ht="35" customHeight="true" spans="1:16">
      <c r="A5453" s="17">
        <v>5450</v>
      </c>
      <c r="B5453" s="54" t="s">
        <v>5358</v>
      </c>
      <c r="C5453" s="50">
        <v>181</v>
      </c>
      <c r="D5453" s="18">
        <v>13</v>
      </c>
      <c r="E5453" s="24" t="s">
        <v>5525</v>
      </c>
      <c r="F5453" s="18" t="s">
        <v>5537</v>
      </c>
      <c r="G5453" s="18" t="s">
        <v>21</v>
      </c>
      <c r="H5453" s="18" t="s">
        <v>59</v>
      </c>
      <c r="I5453" s="18" t="s">
        <v>49</v>
      </c>
      <c r="J5453" s="18" t="s">
        <v>39</v>
      </c>
      <c r="K5453" s="18">
        <v>2</v>
      </c>
      <c r="L5453" s="18">
        <v>10</v>
      </c>
      <c r="M5453" s="18" t="s">
        <v>25</v>
      </c>
      <c r="N5453" s="18">
        <v>24000</v>
      </c>
      <c r="O5453" s="18">
        <v>12000</v>
      </c>
      <c r="P5453" s="52"/>
    </row>
    <row r="5454" s="1" customFormat="true" ht="35" customHeight="true" spans="1:16">
      <c r="A5454" s="17">
        <v>5451</v>
      </c>
      <c r="B5454" s="54" t="s">
        <v>5358</v>
      </c>
      <c r="C5454" s="50">
        <v>182</v>
      </c>
      <c r="D5454" s="18">
        <v>14</v>
      </c>
      <c r="E5454" s="24" t="s">
        <v>5525</v>
      </c>
      <c r="F5454" s="18" t="s">
        <v>5538</v>
      </c>
      <c r="G5454" s="18" t="s">
        <v>21</v>
      </c>
      <c r="H5454" s="18" t="s">
        <v>59</v>
      </c>
      <c r="I5454" s="18" t="s">
        <v>49</v>
      </c>
      <c r="J5454" s="18" t="s">
        <v>32</v>
      </c>
      <c r="K5454" s="18">
        <v>1</v>
      </c>
      <c r="L5454" s="18">
        <v>2</v>
      </c>
      <c r="M5454" s="18" t="s">
        <v>25</v>
      </c>
      <c r="N5454" s="18">
        <v>4800</v>
      </c>
      <c r="O5454" s="18">
        <v>2400</v>
      </c>
      <c r="P5454" s="52"/>
    </row>
    <row r="5455" s="1" customFormat="true" ht="35" customHeight="true" spans="1:16">
      <c r="A5455" s="17">
        <v>5452</v>
      </c>
      <c r="B5455" s="54" t="s">
        <v>5358</v>
      </c>
      <c r="C5455" s="50">
        <v>183</v>
      </c>
      <c r="D5455" s="18">
        <v>15</v>
      </c>
      <c r="E5455" s="24" t="s">
        <v>5525</v>
      </c>
      <c r="F5455" s="18" t="s">
        <v>5539</v>
      </c>
      <c r="G5455" s="18" t="s">
        <v>21</v>
      </c>
      <c r="H5455" s="18" t="s">
        <v>59</v>
      </c>
      <c r="I5455" s="18" t="s">
        <v>49</v>
      </c>
      <c r="J5455" s="18" t="s">
        <v>32</v>
      </c>
      <c r="K5455" s="18">
        <v>2</v>
      </c>
      <c r="L5455" s="18">
        <v>2</v>
      </c>
      <c r="M5455" s="18" t="s">
        <v>25</v>
      </c>
      <c r="N5455" s="18">
        <v>4800</v>
      </c>
      <c r="O5455" s="18">
        <v>2400</v>
      </c>
      <c r="P5455" s="52"/>
    </row>
    <row r="5456" s="1" customFormat="true" ht="35" customHeight="true" spans="1:16">
      <c r="A5456" s="17">
        <v>5453</v>
      </c>
      <c r="B5456" s="54" t="s">
        <v>5358</v>
      </c>
      <c r="C5456" s="50">
        <v>184</v>
      </c>
      <c r="D5456" s="18">
        <v>16</v>
      </c>
      <c r="E5456" s="24" t="s">
        <v>5525</v>
      </c>
      <c r="F5456" s="18" t="s">
        <v>5540</v>
      </c>
      <c r="G5456" s="18" t="s">
        <v>21</v>
      </c>
      <c r="H5456" s="18" t="s">
        <v>59</v>
      </c>
      <c r="I5456" s="18" t="s">
        <v>49</v>
      </c>
      <c r="J5456" s="18" t="s">
        <v>35</v>
      </c>
      <c r="K5456" s="18">
        <v>3</v>
      </c>
      <c r="L5456" s="18">
        <v>2</v>
      </c>
      <c r="M5456" s="18" t="s">
        <v>25</v>
      </c>
      <c r="N5456" s="18">
        <v>4800</v>
      </c>
      <c r="O5456" s="18">
        <v>2400</v>
      </c>
      <c r="P5456" s="52"/>
    </row>
    <row r="5457" s="1" customFormat="true" ht="35" customHeight="true" spans="1:16">
      <c r="A5457" s="17">
        <v>5454</v>
      </c>
      <c r="B5457" s="54" t="s">
        <v>5358</v>
      </c>
      <c r="C5457" s="50">
        <v>185</v>
      </c>
      <c r="D5457" s="18">
        <v>17</v>
      </c>
      <c r="E5457" s="24" t="s">
        <v>5525</v>
      </c>
      <c r="F5457" s="18" t="s">
        <v>5541</v>
      </c>
      <c r="G5457" s="18" t="s">
        <v>21</v>
      </c>
      <c r="H5457" s="18" t="s">
        <v>22</v>
      </c>
      <c r="I5457" s="18" t="s">
        <v>31</v>
      </c>
      <c r="J5457" s="18" t="s">
        <v>39</v>
      </c>
      <c r="K5457" s="18">
        <v>1</v>
      </c>
      <c r="L5457" s="18">
        <v>6</v>
      </c>
      <c r="M5457" s="18" t="s">
        <v>25</v>
      </c>
      <c r="N5457" s="18">
        <v>14400</v>
      </c>
      <c r="O5457" s="18">
        <v>7200</v>
      </c>
      <c r="P5457" s="52"/>
    </row>
    <row r="5458" s="1" customFormat="true" ht="35" customHeight="true" spans="1:16">
      <c r="A5458" s="17">
        <v>5455</v>
      </c>
      <c r="B5458" s="54" t="s">
        <v>5358</v>
      </c>
      <c r="C5458" s="50">
        <v>186</v>
      </c>
      <c r="D5458" s="18">
        <v>18</v>
      </c>
      <c r="E5458" s="24" t="s">
        <v>5525</v>
      </c>
      <c r="F5458" s="18" t="s">
        <v>5542</v>
      </c>
      <c r="G5458" s="18" t="s">
        <v>21</v>
      </c>
      <c r="H5458" s="18" t="s">
        <v>22</v>
      </c>
      <c r="I5458" s="18" t="s">
        <v>31</v>
      </c>
      <c r="J5458" s="18" t="s">
        <v>39</v>
      </c>
      <c r="K5458" s="18">
        <v>1</v>
      </c>
      <c r="L5458" s="18">
        <v>1</v>
      </c>
      <c r="M5458" s="18" t="s">
        <v>25</v>
      </c>
      <c r="N5458" s="18">
        <v>2400</v>
      </c>
      <c r="O5458" s="18">
        <v>1200</v>
      </c>
      <c r="P5458" s="52"/>
    </row>
    <row r="5459" s="1" customFormat="true" ht="35" customHeight="true" spans="1:16">
      <c r="A5459" s="17">
        <v>5456</v>
      </c>
      <c r="B5459" s="54" t="s">
        <v>5358</v>
      </c>
      <c r="C5459" s="50">
        <v>187</v>
      </c>
      <c r="D5459" s="18">
        <v>19</v>
      </c>
      <c r="E5459" s="24" t="s">
        <v>5525</v>
      </c>
      <c r="F5459" s="18" t="s">
        <v>5543</v>
      </c>
      <c r="G5459" s="18" t="s">
        <v>21</v>
      </c>
      <c r="H5459" s="18" t="s">
        <v>22</v>
      </c>
      <c r="I5459" s="18" t="s">
        <v>31</v>
      </c>
      <c r="J5459" s="18" t="s">
        <v>39</v>
      </c>
      <c r="K5459" s="18">
        <v>3</v>
      </c>
      <c r="L5459" s="18">
        <v>1</v>
      </c>
      <c r="M5459" s="18" t="s">
        <v>25</v>
      </c>
      <c r="N5459" s="18">
        <v>2400</v>
      </c>
      <c r="O5459" s="18">
        <v>1200</v>
      </c>
      <c r="P5459" s="52"/>
    </row>
    <row r="5460" s="1" customFormat="true" ht="35" customHeight="true" spans="1:16">
      <c r="A5460" s="17">
        <v>5457</v>
      </c>
      <c r="B5460" s="54" t="s">
        <v>5358</v>
      </c>
      <c r="C5460" s="50">
        <v>188</v>
      </c>
      <c r="D5460" s="18">
        <v>20</v>
      </c>
      <c r="E5460" s="24" t="s">
        <v>5525</v>
      </c>
      <c r="F5460" s="18" t="s">
        <v>5544</v>
      </c>
      <c r="G5460" s="18" t="s">
        <v>21</v>
      </c>
      <c r="H5460" s="41" t="s">
        <v>22</v>
      </c>
      <c r="I5460" s="18" t="s">
        <v>31</v>
      </c>
      <c r="J5460" s="18" t="s">
        <v>35</v>
      </c>
      <c r="K5460" s="18">
        <v>2</v>
      </c>
      <c r="L5460" s="18">
        <v>1</v>
      </c>
      <c r="M5460" s="18" t="s">
        <v>25</v>
      </c>
      <c r="N5460" s="18">
        <v>2400</v>
      </c>
      <c r="O5460" s="18">
        <v>1200</v>
      </c>
      <c r="P5460" s="52"/>
    </row>
    <row r="5461" s="1" customFormat="true" ht="35" customHeight="true" spans="1:16">
      <c r="A5461" s="17">
        <v>5458</v>
      </c>
      <c r="B5461" s="54" t="s">
        <v>5358</v>
      </c>
      <c r="C5461" s="50">
        <v>189</v>
      </c>
      <c r="D5461" s="18">
        <v>1</v>
      </c>
      <c r="E5461" s="24" t="s">
        <v>5545</v>
      </c>
      <c r="F5461" s="18" t="s">
        <v>1866</v>
      </c>
      <c r="G5461" s="18" t="s">
        <v>21</v>
      </c>
      <c r="H5461" s="18" t="s">
        <v>22</v>
      </c>
      <c r="I5461" s="18" t="s">
        <v>31</v>
      </c>
      <c r="J5461" s="18" t="s">
        <v>32</v>
      </c>
      <c r="K5461" s="18">
        <v>3</v>
      </c>
      <c r="L5461" s="18">
        <v>5</v>
      </c>
      <c r="M5461" s="18" t="s">
        <v>25</v>
      </c>
      <c r="N5461" s="18">
        <v>12000</v>
      </c>
      <c r="O5461" s="18">
        <v>6000</v>
      </c>
      <c r="P5461" s="52">
        <f ca="1">SUMIF(E:O,E5461,O:O)</f>
        <v>157200</v>
      </c>
    </row>
    <row r="5462" s="1" customFormat="true" ht="35" customHeight="true" spans="1:16">
      <c r="A5462" s="17">
        <v>5459</v>
      </c>
      <c r="B5462" s="54" t="s">
        <v>5358</v>
      </c>
      <c r="C5462" s="50">
        <v>190</v>
      </c>
      <c r="D5462" s="18">
        <v>2</v>
      </c>
      <c r="E5462" s="24" t="s">
        <v>5545</v>
      </c>
      <c r="F5462" s="18" t="s">
        <v>1806</v>
      </c>
      <c r="G5462" s="18" t="s">
        <v>21</v>
      </c>
      <c r="H5462" s="18" t="s">
        <v>22</v>
      </c>
      <c r="I5462" s="18" t="s">
        <v>31</v>
      </c>
      <c r="J5462" s="18" t="s">
        <v>32</v>
      </c>
      <c r="K5462" s="18">
        <v>2</v>
      </c>
      <c r="L5462" s="18">
        <v>4</v>
      </c>
      <c r="M5462" s="18" t="s">
        <v>25</v>
      </c>
      <c r="N5462" s="18">
        <v>9600</v>
      </c>
      <c r="O5462" s="18">
        <v>4800</v>
      </c>
      <c r="P5462" s="52"/>
    </row>
    <row r="5463" s="1" customFormat="true" ht="35" customHeight="true" spans="1:16">
      <c r="A5463" s="17">
        <v>5460</v>
      </c>
      <c r="B5463" s="54" t="s">
        <v>5358</v>
      </c>
      <c r="C5463" s="50">
        <v>191</v>
      </c>
      <c r="D5463" s="18">
        <v>3</v>
      </c>
      <c r="E5463" s="24" t="s">
        <v>5545</v>
      </c>
      <c r="F5463" s="18" t="s">
        <v>5546</v>
      </c>
      <c r="G5463" s="18" t="s">
        <v>21</v>
      </c>
      <c r="H5463" s="18" t="s">
        <v>22</v>
      </c>
      <c r="I5463" s="18" t="s">
        <v>31</v>
      </c>
      <c r="J5463" s="18" t="s">
        <v>32</v>
      </c>
      <c r="K5463" s="18">
        <v>3</v>
      </c>
      <c r="L5463" s="18">
        <v>4</v>
      </c>
      <c r="M5463" s="18" t="s">
        <v>25</v>
      </c>
      <c r="N5463" s="18">
        <v>9600</v>
      </c>
      <c r="O5463" s="18">
        <v>4800</v>
      </c>
      <c r="P5463" s="52"/>
    </row>
    <row r="5464" s="1" customFormat="true" ht="35" customHeight="true" spans="1:16">
      <c r="A5464" s="17">
        <v>5461</v>
      </c>
      <c r="B5464" s="54" t="s">
        <v>5358</v>
      </c>
      <c r="C5464" s="50">
        <v>192</v>
      </c>
      <c r="D5464" s="18">
        <v>4</v>
      </c>
      <c r="E5464" s="24" t="s">
        <v>5545</v>
      </c>
      <c r="F5464" s="18" t="s">
        <v>4348</v>
      </c>
      <c r="G5464" s="18" t="s">
        <v>21</v>
      </c>
      <c r="H5464" s="18" t="s">
        <v>22</v>
      </c>
      <c r="I5464" s="18" t="s">
        <v>31</v>
      </c>
      <c r="J5464" s="18" t="s">
        <v>32</v>
      </c>
      <c r="K5464" s="18">
        <v>2</v>
      </c>
      <c r="L5464" s="18">
        <v>4</v>
      </c>
      <c r="M5464" s="18" t="s">
        <v>25</v>
      </c>
      <c r="N5464" s="18">
        <v>9600</v>
      </c>
      <c r="O5464" s="18">
        <v>4800</v>
      </c>
      <c r="P5464" s="52"/>
    </row>
    <row r="5465" s="1" customFormat="true" ht="35" customHeight="true" spans="1:16">
      <c r="A5465" s="17">
        <v>5462</v>
      </c>
      <c r="B5465" s="54" t="s">
        <v>5358</v>
      </c>
      <c r="C5465" s="50">
        <v>193</v>
      </c>
      <c r="D5465" s="18">
        <v>5</v>
      </c>
      <c r="E5465" s="24" t="s">
        <v>5545</v>
      </c>
      <c r="F5465" s="18" t="s">
        <v>5547</v>
      </c>
      <c r="G5465" s="18" t="s">
        <v>21</v>
      </c>
      <c r="H5465" s="18" t="s">
        <v>22</v>
      </c>
      <c r="I5465" s="18" t="s">
        <v>31</v>
      </c>
      <c r="J5465" s="18" t="s">
        <v>32</v>
      </c>
      <c r="K5465" s="18">
        <v>1</v>
      </c>
      <c r="L5465" s="18">
        <v>4</v>
      </c>
      <c r="M5465" s="18" t="s">
        <v>25</v>
      </c>
      <c r="N5465" s="18">
        <v>9600</v>
      </c>
      <c r="O5465" s="18">
        <v>4800</v>
      </c>
      <c r="P5465" s="52"/>
    </row>
    <row r="5466" s="1" customFormat="true" ht="35" customHeight="true" spans="1:16">
      <c r="A5466" s="17">
        <v>5463</v>
      </c>
      <c r="B5466" s="54" t="s">
        <v>5358</v>
      </c>
      <c r="C5466" s="50">
        <v>194</v>
      </c>
      <c r="D5466" s="18">
        <v>6</v>
      </c>
      <c r="E5466" s="24" t="s">
        <v>5545</v>
      </c>
      <c r="F5466" s="18" t="s">
        <v>5548</v>
      </c>
      <c r="G5466" s="18" t="s">
        <v>21</v>
      </c>
      <c r="H5466" s="18" t="s">
        <v>22</v>
      </c>
      <c r="I5466" s="18" t="s">
        <v>31</v>
      </c>
      <c r="J5466" s="18" t="s">
        <v>39</v>
      </c>
      <c r="K5466" s="18">
        <v>3</v>
      </c>
      <c r="L5466" s="18">
        <v>5</v>
      </c>
      <c r="M5466" s="18" t="s">
        <v>25</v>
      </c>
      <c r="N5466" s="18">
        <v>12000</v>
      </c>
      <c r="O5466" s="18">
        <v>6000</v>
      </c>
      <c r="P5466" s="52"/>
    </row>
    <row r="5467" s="1" customFormat="true" ht="35" customHeight="true" spans="1:16">
      <c r="A5467" s="17">
        <v>5464</v>
      </c>
      <c r="B5467" s="54" t="s">
        <v>5358</v>
      </c>
      <c r="C5467" s="50">
        <v>195</v>
      </c>
      <c r="D5467" s="18">
        <v>7</v>
      </c>
      <c r="E5467" s="24" t="s">
        <v>5545</v>
      </c>
      <c r="F5467" s="18" t="s">
        <v>5549</v>
      </c>
      <c r="G5467" s="18" t="s">
        <v>21</v>
      </c>
      <c r="H5467" s="18" t="s">
        <v>59</v>
      </c>
      <c r="I5467" s="18" t="s">
        <v>49</v>
      </c>
      <c r="J5467" s="18" t="s">
        <v>39</v>
      </c>
      <c r="K5467" s="18">
        <v>4</v>
      </c>
      <c r="L5467" s="18">
        <v>3</v>
      </c>
      <c r="M5467" s="18" t="s">
        <v>25</v>
      </c>
      <c r="N5467" s="18">
        <v>7200</v>
      </c>
      <c r="O5467" s="18">
        <v>3600</v>
      </c>
      <c r="P5467" s="52"/>
    </row>
    <row r="5468" s="1" customFormat="true" ht="35" customHeight="true" spans="1:16">
      <c r="A5468" s="17">
        <v>5465</v>
      </c>
      <c r="B5468" s="54" t="s">
        <v>5358</v>
      </c>
      <c r="C5468" s="50">
        <v>196</v>
      </c>
      <c r="D5468" s="18">
        <v>8</v>
      </c>
      <c r="E5468" s="24" t="s">
        <v>5545</v>
      </c>
      <c r="F5468" s="18" t="s">
        <v>5550</v>
      </c>
      <c r="G5468" s="18" t="s">
        <v>21</v>
      </c>
      <c r="H5468" s="18" t="s">
        <v>59</v>
      </c>
      <c r="I5468" s="18" t="s">
        <v>49</v>
      </c>
      <c r="J5468" s="18" t="s">
        <v>35</v>
      </c>
      <c r="K5468" s="18">
        <v>1</v>
      </c>
      <c r="L5468" s="18">
        <v>3</v>
      </c>
      <c r="M5468" s="18" t="s">
        <v>25</v>
      </c>
      <c r="N5468" s="18">
        <v>7200</v>
      </c>
      <c r="O5468" s="18">
        <v>3600</v>
      </c>
      <c r="P5468" s="52"/>
    </row>
    <row r="5469" s="1" customFormat="true" ht="35" customHeight="true" spans="1:16">
      <c r="A5469" s="17">
        <v>5466</v>
      </c>
      <c r="B5469" s="54" t="s">
        <v>5358</v>
      </c>
      <c r="C5469" s="50">
        <v>197</v>
      </c>
      <c r="D5469" s="18">
        <v>9</v>
      </c>
      <c r="E5469" s="24" t="s">
        <v>5545</v>
      </c>
      <c r="F5469" s="18" t="s">
        <v>5551</v>
      </c>
      <c r="G5469" s="18" t="s">
        <v>21</v>
      </c>
      <c r="H5469" s="18" t="s">
        <v>59</v>
      </c>
      <c r="I5469" s="18" t="s">
        <v>49</v>
      </c>
      <c r="J5469" s="18" t="s">
        <v>32</v>
      </c>
      <c r="K5469" s="18">
        <v>4</v>
      </c>
      <c r="L5469" s="18">
        <v>3</v>
      </c>
      <c r="M5469" s="18" t="s">
        <v>25</v>
      </c>
      <c r="N5469" s="18">
        <v>7200</v>
      </c>
      <c r="O5469" s="18">
        <v>3600</v>
      </c>
      <c r="P5469" s="52"/>
    </row>
    <row r="5470" s="1" customFormat="true" ht="35" customHeight="true" spans="1:16">
      <c r="A5470" s="17">
        <v>5467</v>
      </c>
      <c r="B5470" s="54" t="s">
        <v>5358</v>
      </c>
      <c r="C5470" s="50">
        <v>198</v>
      </c>
      <c r="D5470" s="18">
        <v>10</v>
      </c>
      <c r="E5470" s="24" t="s">
        <v>5545</v>
      </c>
      <c r="F5470" s="18" t="s">
        <v>5552</v>
      </c>
      <c r="G5470" s="18" t="s">
        <v>21</v>
      </c>
      <c r="H5470" s="18" t="s">
        <v>22</v>
      </c>
      <c r="I5470" s="18" t="s">
        <v>23</v>
      </c>
      <c r="J5470" s="18" t="s">
        <v>24</v>
      </c>
      <c r="K5470" s="18" t="s">
        <v>24</v>
      </c>
      <c r="L5470" s="18">
        <v>10</v>
      </c>
      <c r="M5470" s="18" t="s">
        <v>25</v>
      </c>
      <c r="N5470" s="18">
        <v>24000</v>
      </c>
      <c r="O5470" s="18">
        <v>12000</v>
      </c>
      <c r="P5470" s="52"/>
    </row>
    <row r="5471" s="1" customFormat="true" ht="35" customHeight="true" spans="1:16">
      <c r="A5471" s="17">
        <v>5468</v>
      </c>
      <c r="B5471" s="54" t="s">
        <v>5358</v>
      </c>
      <c r="C5471" s="50">
        <v>199</v>
      </c>
      <c r="D5471" s="18">
        <v>11</v>
      </c>
      <c r="E5471" s="24" t="s">
        <v>5545</v>
      </c>
      <c r="F5471" s="18" t="s">
        <v>5553</v>
      </c>
      <c r="G5471" s="18" t="s">
        <v>21</v>
      </c>
      <c r="H5471" s="18" t="s">
        <v>22</v>
      </c>
      <c r="I5471" s="18" t="s">
        <v>146</v>
      </c>
      <c r="J5471" s="18" t="s">
        <v>24</v>
      </c>
      <c r="K5471" s="18" t="s">
        <v>24</v>
      </c>
      <c r="L5471" s="18">
        <v>10</v>
      </c>
      <c r="M5471" s="18" t="s">
        <v>25</v>
      </c>
      <c r="N5471" s="18">
        <v>24000</v>
      </c>
      <c r="O5471" s="18">
        <v>12000</v>
      </c>
      <c r="P5471" s="52"/>
    </row>
    <row r="5472" s="1" customFormat="true" ht="35" customHeight="true" spans="1:16">
      <c r="A5472" s="17">
        <v>5469</v>
      </c>
      <c r="B5472" s="54" t="s">
        <v>5358</v>
      </c>
      <c r="C5472" s="50">
        <v>200</v>
      </c>
      <c r="D5472" s="18">
        <v>12</v>
      </c>
      <c r="E5472" s="24" t="s">
        <v>5545</v>
      </c>
      <c r="F5472" s="18" t="s">
        <v>5554</v>
      </c>
      <c r="G5472" s="18" t="s">
        <v>21</v>
      </c>
      <c r="H5472" s="18" t="s">
        <v>22</v>
      </c>
      <c r="I5472" s="18" t="s">
        <v>31</v>
      </c>
      <c r="J5472" s="18" t="s">
        <v>39</v>
      </c>
      <c r="K5472" s="18">
        <v>1</v>
      </c>
      <c r="L5472" s="18">
        <v>3</v>
      </c>
      <c r="M5472" s="18" t="s">
        <v>25</v>
      </c>
      <c r="N5472" s="18">
        <v>7200</v>
      </c>
      <c r="O5472" s="18">
        <v>3600</v>
      </c>
      <c r="P5472" s="52"/>
    </row>
    <row r="5473" s="1" customFormat="true" ht="35" customHeight="true" spans="1:16">
      <c r="A5473" s="17">
        <v>5470</v>
      </c>
      <c r="B5473" s="54" t="s">
        <v>5358</v>
      </c>
      <c r="C5473" s="50">
        <v>201</v>
      </c>
      <c r="D5473" s="18">
        <v>13</v>
      </c>
      <c r="E5473" s="24" t="s">
        <v>5545</v>
      </c>
      <c r="F5473" s="18" t="s">
        <v>5555</v>
      </c>
      <c r="G5473" s="18" t="s">
        <v>21</v>
      </c>
      <c r="H5473" s="18" t="s">
        <v>22</v>
      </c>
      <c r="I5473" s="18" t="s">
        <v>31</v>
      </c>
      <c r="J5473" s="18" t="s">
        <v>39</v>
      </c>
      <c r="K5473" s="18">
        <v>1</v>
      </c>
      <c r="L5473" s="18">
        <v>2</v>
      </c>
      <c r="M5473" s="18" t="s">
        <v>25</v>
      </c>
      <c r="N5473" s="18">
        <v>4800</v>
      </c>
      <c r="O5473" s="18">
        <v>2400</v>
      </c>
      <c r="P5473" s="52"/>
    </row>
    <row r="5474" s="1" customFormat="true" ht="35" customHeight="true" spans="1:16">
      <c r="A5474" s="17">
        <v>5471</v>
      </c>
      <c r="B5474" s="54" t="s">
        <v>5358</v>
      </c>
      <c r="C5474" s="50">
        <v>202</v>
      </c>
      <c r="D5474" s="18">
        <v>14</v>
      </c>
      <c r="E5474" s="24" t="s">
        <v>5545</v>
      </c>
      <c r="F5474" s="18" t="s">
        <v>3553</v>
      </c>
      <c r="G5474" s="18" t="s">
        <v>21</v>
      </c>
      <c r="H5474" s="18" t="s">
        <v>22</v>
      </c>
      <c r="I5474" s="18" t="s">
        <v>31</v>
      </c>
      <c r="J5474" s="18" t="s">
        <v>35</v>
      </c>
      <c r="K5474" s="18">
        <v>3</v>
      </c>
      <c r="L5474" s="18">
        <v>6</v>
      </c>
      <c r="M5474" s="18" t="s">
        <v>25</v>
      </c>
      <c r="N5474" s="18">
        <v>14400</v>
      </c>
      <c r="O5474" s="18">
        <v>7200</v>
      </c>
      <c r="P5474" s="52"/>
    </row>
    <row r="5475" s="1" customFormat="true" ht="35" customHeight="true" spans="1:16">
      <c r="A5475" s="17">
        <v>5472</v>
      </c>
      <c r="B5475" s="54" t="s">
        <v>5358</v>
      </c>
      <c r="C5475" s="50">
        <v>203</v>
      </c>
      <c r="D5475" s="18">
        <v>15</v>
      </c>
      <c r="E5475" s="24" t="s">
        <v>5545</v>
      </c>
      <c r="F5475" s="18" t="s">
        <v>5556</v>
      </c>
      <c r="G5475" s="18" t="s">
        <v>21</v>
      </c>
      <c r="H5475" s="18" t="s">
        <v>22</v>
      </c>
      <c r="I5475" s="18" t="s">
        <v>31</v>
      </c>
      <c r="J5475" s="18" t="s">
        <v>35</v>
      </c>
      <c r="K5475" s="18">
        <v>2</v>
      </c>
      <c r="L5475" s="18">
        <v>2</v>
      </c>
      <c r="M5475" s="18" t="s">
        <v>25</v>
      </c>
      <c r="N5475" s="18">
        <v>4800</v>
      </c>
      <c r="O5475" s="18">
        <v>2400</v>
      </c>
      <c r="P5475" s="52"/>
    </row>
    <row r="5476" s="1" customFormat="true" ht="35" customHeight="true" spans="1:16">
      <c r="A5476" s="17">
        <v>5473</v>
      </c>
      <c r="B5476" s="54" t="s">
        <v>5358</v>
      </c>
      <c r="C5476" s="50">
        <v>204</v>
      </c>
      <c r="D5476" s="18">
        <v>16</v>
      </c>
      <c r="E5476" s="24" t="s">
        <v>5545</v>
      </c>
      <c r="F5476" s="18" t="s">
        <v>5557</v>
      </c>
      <c r="G5476" s="18" t="s">
        <v>21</v>
      </c>
      <c r="H5476" s="18" t="s">
        <v>22</v>
      </c>
      <c r="I5476" s="18" t="s">
        <v>31</v>
      </c>
      <c r="J5476" s="18" t="s">
        <v>35</v>
      </c>
      <c r="K5476" s="18">
        <v>1</v>
      </c>
      <c r="L5476" s="18">
        <v>7</v>
      </c>
      <c r="M5476" s="18" t="s">
        <v>25</v>
      </c>
      <c r="N5476" s="18">
        <v>16800</v>
      </c>
      <c r="O5476" s="18">
        <v>8400</v>
      </c>
      <c r="P5476" s="52"/>
    </row>
    <row r="5477" s="1" customFormat="true" ht="35" customHeight="true" spans="1:16">
      <c r="A5477" s="17">
        <v>5474</v>
      </c>
      <c r="B5477" s="54" t="s">
        <v>5358</v>
      </c>
      <c r="C5477" s="50">
        <v>205</v>
      </c>
      <c r="D5477" s="18">
        <v>17</v>
      </c>
      <c r="E5477" s="24" t="s">
        <v>5545</v>
      </c>
      <c r="F5477" s="18" t="s">
        <v>5558</v>
      </c>
      <c r="G5477" s="18" t="s">
        <v>21</v>
      </c>
      <c r="H5477" s="18" t="s">
        <v>22</v>
      </c>
      <c r="I5477" s="18" t="s">
        <v>31</v>
      </c>
      <c r="J5477" s="18" t="s">
        <v>35</v>
      </c>
      <c r="K5477" s="18">
        <v>2</v>
      </c>
      <c r="L5477" s="18">
        <v>2</v>
      </c>
      <c r="M5477" s="18" t="s">
        <v>25</v>
      </c>
      <c r="N5477" s="18">
        <v>4800</v>
      </c>
      <c r="O5477" s="18">
        <v>2400</v>
      </c>
      <c r="P5477" s="52"/>
    </row>
    <row r="5478" s="1" customFormat="true" ht="35" customHeight="true" spans="1:16">
      <c r="A5478" s="17">
        <v>5475</v>
      </c>
      <c r="B5478" s="54" t="s">
        <v>5358</v>
      </c>
      <c r="C5478" s="50">
        <v>206</v>
      </c>
      <c r="D5478" s="18">
        <v>18</v>
      </c>
      <c r="E5478" s="24" t="s">
        <v>5545</v>
      </c>
      <c r="F5478" s="18" t="s">
        <v>5559</v>
      </c>
      <c r="G5478" s="18" t="s">
        <v>21</v>
      </c>
      <c r="H5478" s="18" t="s">
        <v>22</v>
      </c>
      <c r="I5478" s="18" t="s">
        <v>31</v>
      </c>
      <c r="J5478" s="18" t="s">
        <v>35</v>
      </c>
      <c r="K5478" s="18">
        <v>3</v>
      </c>
      <c r="L5478" s="18">
        <v>6</v>
      </c>
      <c r="M5478" s="18" t="s">
        <v>25</v>
      </c>
      <c r="N5478" s="18">
        <v>14400</v>
      </c>
      <c r="O5478" s="18">
        <v>7200</v>
      </c>
      <c r="P5478" s="52"/>
    </row>
    <row r="5479" s="1" customFormat="true" ht="35" customHeight="true" spans="1:16">
      <c r="A5479" s="17">
        <v>5476</v>
      </c>
      <c r="B5479" s="54" t="s">
        <v>5358</v>
      </c>
      <c r="C5479" s="50">
        <v>207</v>
      </c>
      <c r="D5479" s="18">
        <v>19</v>
      </c>
      <c r="E5479" s="24" t="s">
        <v>5545</v>
      </c>
      <c r="F5479" s="18" t="s">
        <v>5560</v>
      </c>
      <c r="G5479" s="18" t="s">
        <v>21</v>
      </c>
      <c r="H5479" s="18" t="s">
        <v>22</v>
      </c>
      <c r="I5479" s="18" t="s">
        <v>31</v>
      </c>
      <c r="J5479" s="18" t="s">
        <v>39</v>
      </c>
      <c r="K5479" s="18">
        <v>4</v>
      </c>
      <c r="L5479" s="18">
        <v>5</v>
      </c>
      <c r="M5479" s="18" t="s">
        <v>25</v>
      </c>
      <c r="N5479" s="18">
        <v>12000</v>
      </c>
      <c r="O5479" s="18">
        <v>6000</v>
      </c>
      <c r="P5479" s="52"/>
    </row>
    <row r="5480" s="1" customFormat="true" ht="35" customHeight="true" spans="1:16">
      <c r="A5480" s="17">
        <v>5477</v>
      </c>
      <c r="B5480" s="54" t="s">
        <v>5358</v>
      </c>
      <c r="C5480" s="50">
        <v>208</v>
      </c>
      <c r="D5480" s="18">
        <v>20</v>
      </c>
      <c r="E5480" s="24" t="s">
        <v>5545</v>
      </c>
      <c r="F5480" s="18" t="s">
        <v>5561</v>
      </c>
      <c r="G5480" s="18" t="s">
        <v>21</v>
      </c>
      <c r="H5480" s="18" t="s">
        <v>22</v>
      </c>
      <c r="I5480" s="18" t="s">
        <v>31</v>
      </c>
      <c r="J5480" s="18" t="s">
        <v>32</v>
      </c>
      <c r="K5480" s="18">
        <v>1</v>
      </c>
      <c r="L5480" s="18">
        <v>2</v>
      </c>
      <c r="M5480" s="18" t="s">
        <v>25</v>
      </c>
      <c r="N5480" s="18">
        <v>4800</v>
      </c>
      <c r="O5480" s="18">
        <v>2400</v>
      </c>
      <c r="P5480" s="52"/>
    </row>
    <row r="5481" s="1" customFormat="true" ht="35" customHeight="true" spans="1:16">
      <c r="A5481" s="17">
        <v>5478</v>
      </c>
      <c r="B5481" s="54" t="s">
        <v>5358</v>
      </c>
      <c r="C5481" s="50">
        <v>209</v>
      </c>
      <c r="D5481" s="18">
        <v>21</v>
      </c>
      <c r="E5481" s="24" t="s">
        <v>5545</v>
      </c>
      <c r="F5481" s="18" t="s">
        <v>5562</v>
      </c>
      <c r="G5481" s="18" t="s">
        <v>21</v>
      </c>
      <c r="H5481" s="18" t="s">
        <v>22</v>
      </c>
      <c r="I5481" s="18" t="s">
        <v>31</v>
      </c>
      <c r="J5481" s="18" t="s">
        <v>32</v>
      </c>
      <c r="K5481" s="18">
        <v>4</v>
      </c>
      <c r="L5481" s="18">
        <v>2</v>
      </c>
      <c r="M5481" s="18" t="s">
        <v>25</v>
      </c>
      <c r="N5481" s="18">
        <v>4800</v>
      </c>
      <c r="O5481" s="18">
        <v>2400</v>
      </c>
      <c r="P5481" s="52"/>
    </row>
    <row r="5482" s="1" customFormat="true" ht="35" customHeight="true" spans="1:16">
      <c r="A5482" s="17">
        <v>5479</v>
      </c>
      <c r="B5482" s="54" t="s">
        <v>5358</v>
      </c>
      <c r="C5482" s="50">
        <v>210</v>
      </c>
      <c r="D5482" s="18">
        <v>22</v>
      </c>
      <c r="E5482" s="24" t="s">
        <v>5545</v>
      </c>
      <c r="F5482" s="18" t="s">
        <v>5563</v>
      </c>
      <c r="G5482" s="18" t="s">
        <v>21</v>
      </c>
      <c r="H5482" s="18" t="s">
        <v>59</v>
      </c>
      <c r="I5482" s="18" t="s">
        <v>49</v>
      </c>
      <c r="J5482" s="18" t="s">
        <v>39</v>
      </c>
      <c r="K5482" s="18">
        <v>2</v>
      </c>
      <c r="L5482" s="18">
        <v>7</v>
      </c>
      <c r="M5482" s="18" t="s">
        <v>25</v>
      </c>
      <c r="N5482" s="18">
        <v>16800</v>
      </c>
      <c r="O5482" s="18">
        <v>8400</v>
      </c>
      <c r="P5482" s="52"/>
    </row>
    <row r="5483" s="1" customFormat="true" ht="35" customHeight="true" spans="1:16">
      <c r="A5483" s="17">
        <v>5480</v>
      </c>
      <c r="B5483" s="54" t="s">
        <v>5358</v>
      </c>
      <c r="C5483" s="50">
        <v>211</v>
      </c>
      <c r="D5483" s="18">
        <v>23</v>
      </c>
      <c r="E5483" s="24" t="s">
        <v>5545</v>
      </c>
      <c r="F5483" s="18" t="s">
        <v>5564</v>
      </c>
      <c r="G5483" s="18" t="s">
        <v>21</v>
      </c>
      <c r="H5483" s="18" t="s">
        <v>59</v>
      </c>
      <c r="I5483" s="18" t="s">
        <v>49</v>
      </c>
      <c r="J5483" s="18" t="s">
        <v>39</v>
      </c>
      <c r="K5483" s="18">
        <v>3</v>
      </c>
      <c r="L5483" s="18">
        <v>3</v>
      </c>
      <c r="M5483" s="18" t="s">
        <v>25</v>
      </c>
      <c r="N5483" s="18">
        <v>7200</v>
      </c>
      <c r="O5483" s="18">
        <v>3600</v>
      </c>
      <c r="P5483" s="52"/>
    </row>
    <row r="5484" s="1" customFormat="true" ht="35" customHeight="true" spans="1:16">
      <c r="A5484" s="17">
        <v>5481</v>
      </c>
      <c r="B5484" s="54" t="s">
        <v>5358</v>
      </c>
      <c r="C5484" s="50">
        <v>212</v>
      </c>
      <c r="D5484" s="18">
        <v>24</v>
      </c>
      <c r="E5484" s="24" t="s">
        <v>5545</v>
      </c>
      <c r="F5484" s="18" t="s">
        <v>5565</v>
      </c>
      <c r="G5484" s="18" t="s">
        <v>21</v>
      </c>
      <c r="H5484" s="18" t="s">
        <v>59</v>
      </c>
      <c r="I5484" s="18" t="s">
        <v>49</v>
      </c>
      <c r="J5484" s="18" t="s">
        <v>32</v>
      </c>
      <c r="K5484" s="18">
        <v>3</v>
      </c>
      <c r="L5484" s="18">
        <v>3</v>
      </c>
      <c r="M5484" s="18" t="s">
        <v>25</v>
      </c>
      <c r="N5484" s="18">
        <v>7200</v>
      </c>
      <c r="O5484" s="18">
        <v>3600</v>
      </c>
      <c r="P5484" s="52"/>
    </row>
    <row r="5485" s="1" customFormat="true" ht="35" customHeight="true" spans="1:16">
      <c r="A5485" s="17">
        <v>5482</v>
      </c>
      <c r="B5485" s="54" t="s">
        <v>5358</v>
      </c>
      <c r="C5485" s="50">
        <v>213</v>
      </c>
      <c r="D5485" s="18">
        <v>25</v>
      </c>
      <c r="E5485" s="24" t="s">
        <v>5545</v>
      </c>
      <c r="F5485" s="18" t="s">
        <v>5566</v>
      </c>
      <c r="G5485" s="18" t="s">
        <v>21</v>
      </c>
      <c r="H5485" s="18" t="s">
        <v>59</v>
      </c>
      <c r="I5485" s="18" t="s">
        <v>49</v>
      </c>
      <c r="J5485" s="18" t="s">
        <v>35</v>
      </c>
      <c r="K5485" s="18">
        <v>2</v>
      </c>
      <c r="L5485" s="18">
        <v>8</v>
      </c>
      <c r="M5485" s="18" t="s">
        <v>25</v>
      </c>
      <c r="N5485" s="18">
        <v>19200</v>
      </c>
      <c r="O5485" s="18">
        <v>9600</v>
      </c>
      <c r="P5485" s="52"/>
    </row>
    <row r="5486" s="1" customFormat="true" ht="35" customHeight="true" spans="1:16">
      <c r="A5486" s="17">
        <v>5483</v>
      </c>
      <c r="B5486" s="54" t="s">
        <v>5358</v>
      </c>
      <c r="C5486" s="50">
        <v>214</v>
      </c>
      <c r="D5486" s="18">
        <v>26</v>
      </c>
      <c r="E5486" s="24" t="s">
        <v>5545</v>
      </c>
      <c r="F5486" s="18" t="s">
        <v>5567</v>
      </c>
      <c r="G5486" s="18" t="s">
        <v>21</v>
      </c>
      <c r="H5486" s="18" t="s">
        <v>59</v>
      </c>
      <c r="I5486" s="18" t="s">
        <v>49</v>
      </c>
      <c r="J5486" s="18" t="s">
        <v>32</v>
      </c>
      <c r="K5486" s="18">
        <v>1</v>
      </c>
      <c r="L5486" s="18">
        <v>3</v>
      </c>
      <c r="M5486" s="18" t="s">
        <v>25</v>
      </c>
      <c r="N5486" s="18">
        <v>7200</v>
      </c>
      <c r="O5486" s="18">
        <v>3600</v>
      </c>
      <c r="P5486" s="52"/>
    </row>
    <row r="5487" s="1" customFormat="true" ht="35" customHeight="true" spans="1:16">
      <c r="A5487" s="17">
        <v>5484</v>
      </c>
      <c r="B5487" s="54" t="s">
        <v>5358</v>
      </c>
      <c r="C5487" s="50">
        <v>215</v>
      </c>
      <c r="D5487" s="18">
        <v>27</v>
      </c>
      <c r="E5487" s="24" t="s">
        <v>5545</v>
      </c>
      <c r="F5487" s="18" t="s">
        <v>5568</v>
      </c>
      <c r="G5487" s="18" t="s">
        <v>21</v>
      </c>
      <c r="H5487" s="18" t="s">
        <v>22</v>
      </c>
      <c r="I5487" s="18" t="s">
        <v>31</v>
      </c>
      <c r="J5487" s="18" t="s">
        <v>39</v>
      </c>
      <c r="K5487" s="18">
        <v>2</v>
      </c>
      <c r="L5487" s="18">
        <v>5</v>
      </c>
      <c r="M5487" s="18" t="s">
        <v>76</v>
      </c>
      <c r="N5487" s="18">
        <v>12000</v>
      </c>
      <c r="O5487" s="18">
        <v>6000</v>
      </c>
      <c r="P5487" s="52"/>
    </row>
    <row r="5488" s="1" customFormat="true" ht="35" customHeight="true" spans="1:16">
      <c r="A5488" s="17">
        <v>5485</v>
      </c>
      <c r="B5488" s="54" t="s">
        <v>5358</v>
      </c>
      <c r="C5488" s="50">
        <v>216</v>
      </c>
      <c r="D5488" s="18">
        <v>28</v>
      </c>
      <c r="E5488" s="24" t="s">
        <v>5545</v>
      </c>
      <c r="F5488" s="18" t="s">
        <v>5569</v>
      </c>
      <c r="G5488" s="18" t="s">
        <v>21</v>
      </c>
      <c r="H5488" s="18" t="s">
        <v>42</v>
      </c>
      <c r="I5488" s="18" t="s">
        <v>75</v>
      </c>
      <c r="J5488" s="18" t="s">
        <v>24</v>
      </c>
      <c r="K5488" s="18" t="s">
        <v>24</v>
      </c>
      <c r="L5488" s="18">
        <v>7</v>
      </c>
      <c r="M5488" s="18" t="s">
        <v>76</v>
      </c>
      <c r="N5488" s="18">
        <v>16800</v>
      </c>
      <c r="O5488" s="18">
        <v>8400</v>
      </c>
      <c r="P5488" s="52"/>
    </row>
    <row r="5489" s="1" customFormat="true" ht="35" customHeight="true" spans="1:16">
      <c r="A5489" s="17">
        <v>5486</v>
      </c>
      <c r="B5489" s="54" t="s">
        <v>5358</v>
      </c>
      <c r="C5489" s="50">
        <v>217</v>
      </c>
      <c r="D5489" s="18">
        <v>29</v>
      </c>
      <c r="E5489" s="24" t="s">
        <v>5545</v>
      </c>
      <c r="F5489" s="18" t="s">
        <v>5570</v>
      </c>
      <c r="G5489" s="18" t="s">
        <v>21</v>
      </c>
      <c r="H5489" s="18" t="s">
        <v>59</v>
      </c>
      <c r="I5489" s="18" t="s">
        <v>49</v>
      </c>
      <c r="J5489" s="18" t="s">
        <v>32</v>
      </c>
      <c r="K5489" s="18">
        <v>2</v>
      </c>
      <c r="L5489" s="18">
        <v>3</v>
      </c>
      <c r="M5489" s="18" t="s">
        <v>76</v>
      </c>
      <c r="N5489" s="18">
        <v>7200</v>
      </c>
      <c r="O5489" s="18">
        <v>3600</v>
      </c>
      <c r="P5489" s="52"/>
    </row>
    <row r="5490" s="1" customFormat="true" ht="35" customHeight="true" spans="1:16">
      <c r="A5490" s="17">
        <v>5487</v>
      </c>
      <c r="B5490" s="54" t="s">
        <v>5358</v>
      </c>
      <c r="C5490" s="50">
        <v>218</v>
      </c>
      <c r="D5490" s="18">
        <v>1</v>
      </c>
      <c r="E5490" s="24" t="s">
        <v>5571</v>
      </c>
      <c r="F5490" s="18" t="s">
        <v>2241</v>
      </c>
      <c r="G5490" s="18" t="s">
        <v>21</v>
      </c>
      <c r="H5490" s="18" t="s">
        <v>59</v>
      </c>
      <c r="I5490" s="18" t="s">
        <v>49</v>
      </c>
      <c r="J5490" s="18" t="s">
        <v>35</v>
      </c>
      <c r="K5490" s="18">
        <v>3</v>
      </c>
      <c r="L5490" s="18">
        <v>5</v>
      </c>
      <c r="M5490" s="18" t="s">
        <v>25</v>
      </c>
      <c r="N5490" s="18">
        <f t="shared" ref="N5490:N5502" si="23">L5490*2400</f>
        <v>12000</v>
      </c>
      <c r="O5490" s="18">
        <v>6000</v>
      </c>
      <c r="P5490" s="52">
        <f ca="1">SUMIF(E:O,E5490,O:O)</f>
        <v>54000</v>
      </c>
    </row>
    <row r="5491" s="1" customFormat="true" ht="35" customHeight="true" spans="1:16">
      <c r="A5491" s="17">
        <v>5488</v>
      </c>
      <c r="B5491" s="54" t="s">
        <v>5358</v>
      </c>
      <c r="C5491" s="50">
        <v>219</v>
      </c>
      <c r="D5491" s="18">
        <v>2</v>
      </c>
      <c r="E5491" s="24" t="s">
        <v>5571</v>
      </c>
      <c r="F5491" s="18" t="s">
        <v>5572</v>
      </c>
      <c r="G5491" s="18" t="s">
        <v>21</v>
      </c>
      <c r="H5491" s="18" t="s">
        <v>22</v>
      </c>
      <c r="I5491" s="18" t="s">
        <v>31</v>
      </c>
      <c r="J5491" s="18" t="s">
        <v>39</v>
      </c>
      <c r="K5491" s="18">
        <v>2</v>
      </c>
      <c r="L5491" s="18">
        <v>4</v>
      </c>
      <c r="M5491" s="18" t="s">
        <v>25</v>
      </c>
      <c r="N5491" s="18">
        <f t="shared" si="23"/>
        <v>9600</v>
      </c>
      <c r="O5491" s="18">
        <v>4800</v>
      </c>
      <c r="P5491" s="52"/>
    </row>
    <row r="5492" s="1" customFormat="true" ht="35" customHeight="true" spans="1:16">
      <c r="A5492" s="17">
        <v>5489</v>
      </c>
      <c r="B5492" s="54" t="s">
        <v>5358</v>
      </c>
      <c r="C5492" s="50">
        <v>220</v>
      </c>
      <c r="D5492" s="18">
        <v>3</v>
      </c>
      <c r="E5492" s="24" t="s">
        <v>5571</v>
      </c>
      <c r="F5492" s="18" t="s">
        <v>5573</v>
      </c>
      <c r="G5492" s="18" t="s">
        <v>21</v>
      </c>
      <c r="H5492" s="18" t="s">
        <v>22</v>
      </c>
      <c r="I5492" s="18" t="s">
        <v>31</v>
      </c>
      <c r="J5492" s="18" t="s">
        <v>39</v>
      </c>
      <c r="K5492" s="18">
        <v>1</v>
      </c>
      <c r="L5492" s="18">
        <v>4</v>
      </c>
      <c r="M5492" s="18" t="s">
        <v>25</v>
      </c>
      <c r="N5492" s="18">
        <f t="shared" si="23"/>
        <v>9600</v>
      </c>
      <c r="O5492" s="18">
        <v>4800</v>
      </c>
      <c r="P5492" s="52"/>
    </row>
    <row r="5493" s="1" customFormat="true" ht="35" customHeight="true" spans="1:16">
      <c r="A5493" s="17">
        <v>5490</v>
      </c>
      <c r="B5493" s="54" t="s">
        <v>5358</v>
      </c>
      <c r="C5493" s="50">
        <v>221</v>
      </c>
      <c r="D5493" s="18">
        <v>4</v>
      </c>
      <c r="E5493" s="24" t="s">
        <v>5571</v>
      </c>
      <c r="F5493" s="18" t="s">
        <v>5574</v>
      </c>
      <c r="G5493" s="18" t="s">
        <v>21</v>
      </c>
      <c r="H5493" s="18" t="s">
        <v>59</v>
      </c>
      <c r="I5493" s="18" t="s">
        <v>49</v>
      </c>
      <c r="J5493" s="18" t="s">
        <v>35</v>
      </c>
      <c r="K5493" s="18">
        <v>1</v>
      </c>
      <c r="L5493" s="18">
        <v>5</v>
      </c>
      <c r="M5493" s="18" t="s">
        <v>25</v>
      </c>
      <c r="N5493" s="18">
        <f t="shared" si="23"/>
        <v>12000</v>
      </c>
      <c r="O5493" s="18">
        <v>6000</v>
      </c>
      <c r="P5493" s="52"/>
    </row>
    <row r="5494" s="1" customFormat="true" ht="35" customHeight="true" spans="1:16">
      <c r="A5494" s="17">
        <v>5491</v>
      </c>
      <c r="B5494" s="54" t="s">
        <v>5358</v>
      </c>
      <c r="C5494" s="50">
        <v>222</v>
      </c>
      <c r="D5494" s="18">
        <v>5</v>
      </c>
      <c r="E5494" s="24" t="s">
        <v>5571</v>
      </c>
      <c r="F5494" s="18" t="s">
        <v>5575</v>
      </c>
      <c r="G5494" s="18" t="s">
        <v>21</v>
      </c>
      <c r="H5494" s="18" t="s">
        <v>59</v>
      </c>
      <c r="I5494" s="18" t="s">
        <v>49</v>
      </c>
      <c r="J5494" s="18" t="s">
        <v>24</v>
      </c>
      <c r="K5494" s="18" t="s">
        <v>24</v>
      </c>
      <c r="L5494" s="18">
        <v>3</v>
      </c>
      <c r="M5494" s="18" t="s">
        <v>25</v>
      </c>
      <c r="N5494" s="18">
        <f t="shared" si="23"/>
        <v>7200</v>
      </c>
      <c r="O5494" s="18">
        <v>3600</v>
      </c>
      <c r="P5494" s="52"/>
    </row>
    <row r="5495" s="1" customFormat="true" ht="35" customHeight="true" spans="1:16">
      <c r="A5495" s="17">
        <v>5492</v>
      </c>
      <c r="B5495" s="54" t="s">
        <v>5358</v>
      </c>
      <c r="C5495" s="50">
        <v>223</v>
      </c>
      <c r="D5495" s="18">
        <v>6</v>
      </c>
      <c r="E5495" s="24" t="s">
        <v>5571</v>
      </c>
      <c r="F5495" s="18" t="s">
        <v>5576</v>
      </c>
      <c r="G5495" s="18" t="s">
        <v>21</v>
      </c>
      <c r="H5495" s="18" t="s">
        <v>22</v>
      </c>
      <c r="I5495" s="18" t="s">
        <v>23</v>
      </c>
      <c r="J5495" s="18" t="s">
        <v>24</v>
      </c>
      <c r="K5495" s="18" t="s">
        <v>24</v>
      </c>
      <c r="L5495" s="18">
        <v>2</v>
      </c>
      <c r="M5495" s="18" t="s">
        <v>25</v>
      </c>
      <c r="N5495" s="18">
        <f t="shared" si="23"/>
        <v>4800</v>
      </c>
      <c r="O5495" s="18">
        <v>2400</v>
      </c>
      <c r="P5495" s="52"/>
    </row>
    <row r="5496" s="1" customFormat="true" ht="35" customHeight="true" spans="1:16">
      <c r="A5496" s="17">
        <v>5493</v>
      </c>
      <c r="B5496" s="54" t="s">
        <v>5358</v>
      </c>
      <c r="C5496" s="50">
        <v>224</v>
      </c>
      <c r="D5496" s="18">
        <v>7</v>
      </c>
      <c r="E5496" s="24" t="s">
        <v>5571</v>
      </c>
      <c r="F5496" s="18" t="s">
        <v>3036</v>
      </c>
      <c r="G5496" s="18" t="s">
        <v>21</v>
      </c>
      <c r="H5496" s="18" t="s">
        <v>22</v>
      </c>
      <c r="I5496" s="18" t="s">
        <v>27</v>
      </c>
      <c r="J5496" s="18" t="s">
        <v>24</v>
      </c>
      <c r="K5496" s="18" t="s">
        <v>24</v>
      </c>
      <c r="L5496" s="18">
        <v>5</v>
      </c>
      <c r="M5496" s="18" t="s">
        <v>25</v>
      </c>
      <c r="N5496" s="18">
        <f t="shared" si="23"/>
        <v>12000</v>
      </c>
      <c r="O5496" s="18">
        <v>6000</v>
      </c>
      <c r="P5496" s="52"/>
    </row>
    <row r="5497" s="1" customFormat="true" ht="35" customHeight="true" spans="1:16">
      <c r="A5497" s="17">
        <v>5494</v>
      </c>
      <c r="B5497" s="54" t="s">
        <v>5358</v>
      </c>
      <c r="C5497" s="50">
        <v>225</v>
      </c>
      <c r="D5497" s="18">
        <v>8</v>
      </c>
      <c r="E5497" s="24" t="s">
        <v>5571</v>
      </c>
      <c r="F5497" s="18" t="s">
        <v>5577</v>
      </c>
      <c r="G5497" s="18" t="s">
        <v>21</v>
      </c>
      <c r="H5497" s="18" t="s">
        <v>22</v>
      </c>
      <c r="I5497" s="18" t="s">
        <v>31</v>
      </c>
      <c r="J5497" s="18" t="s">
        <v>39</v>
      </c>
      <c r="K5497" s="18">
        <v>2</v>
      </c>
      <c r="L5497" s="18">
        <v>6</v>
      </c>
      <c r="M5497" s="18" t="s">
        <v>76</v>
      </c>
      <c r="N5497" s="18">
        <f t="shared" si="23"/>
        <v>14400</v>
      </c>
      <c r="O5497" s="18">
        <f t="shared" ref="O5497:O5507" si="24">N5497/2</f>
        <v>7200</v>
      </c>
      <c r="P5497" s="52"/>
    </row>
    <row r="5498" s="1" customFormat="true" ht="35" customHeight="true" spans="1:16">
      <c r="A5498" s="17">
        <v>5495</v>
      </c>
      <c r="B5498" s="54" t="s">
        <v>5358</v>
      </c>
      <c r="C5498" s="50">
        <v>226</v>
      </c>
      <c r="D5498" s="18">
        <v>9</v>
      </c>
      <c r="E5498" s="24" t="s">
        <v>5571</v>
      </c>
      <c r="F5498" s="18" t="s">
        <v>5578</v>
      </c>
      <c r="G5498" s="18" t="s">
        <v>21</v>
      </c>
      <c r="H5498" s="18" t="s">
        <v>42</v>
      </c>
      <c r="I5498" s="18" t="s">
        <v>75</v>
      </c>
      <c r="J5498" s="18" t="s">
        <v>24</v>
      </c>
      <c r="K5498" s="18" t="s">
        <v>24</v>
      </c>
      <c r="L5498" s="18">
        <v>5</v>
      </c>
      <c r="M5498" s="18" t="s">
        <v>76</v>
      </c>
      <c r="N5498" s="18">
        <f t="shared" si="23"/>
        <v>12000</v>
      </c>
      <c r="O5498" s="18">
        <f t="shared" si="24"/>
        <v>6000</v>
      </c>
      <c r="P5498" s="52"/>
    </row>
    <row r="5499" s="1" customFormat="true" ht="35" customHeight="true" spans="1:16">
      <c r="A5499" s="17">
        <v>5496</v>
      </c>
      <c r="B5499" s="54" t="s">
        <v>5358</v>
      </c>
      <c r="C5499" s="50">
        <v>227</v>
      </c>
      <c r="D5499" s="18">
        <v>10</v>
      </c>
      <c r="E5499" s="24" t="s">
        <v>5571</v>
      </c>
      <c r="F5499" s="18" t="s">
        <v>1078</v>
      </c>
      <c r="G5499" s="18" t="s">
        <v>21</v>
      </c>
      <c r="H5499" s="18" t="s">
        <v>22</v>
      </c>
      <c r="I5499" s="18" t="s">
        <v>31</v>
      </c>
      <c r="J5499" s="18" t="s">
        <v>35</v>
      </c>
      <c r="K5499" s="18">
        <v>2</v>
      </c>
      <c r="L5499" s="18">
        <v>3</v>
      </c>
      <c r="M5499" s="18" t="s">
        <v>76</v>
      </c>
      <c r="N5499" s="18">
        <f t="shared" si="23"/>
        <v>7200</v>
      </c>
      <c r="O5499" s="18">
        <f t="shared" si="24"/>
        <v>3600</v>
      </c>
      <c r="P5499" s="52"/>
    </row>
    <row r="5500" s="1" customFormat="true" ht="35" customHeight="true" spans="1:16">
      <c r="A5500" s="17">
        <v>5497</v>
      </c>
      <c r="B5500" s="54" t="s">
        <v>5358</v>
      </c>
      <c r="C5500" s="50">
        <v>228</v>
      </c>
      <c r="D5500" s="18">
        <v>11</v>
      </c>
      <c r="E5500" s="24" t="s">
        <v>5571</v>
      </c>
      <c r="F5500" s="18" t="s">
        <v>5579</v>
      </c>
      <c r="G5500" s="18" t="s">
        <v>21</v>
      </c>
      <c r="H5500" s="18" t="s">
        <v>22</v>
      </c>
      <c r="I5500" s="18" t="s">
        <v>31</v>
      </c>
      <c r="J5500" s="18" t="s">
        <v>35</v>
      </c>
      <c r="K5500" s="18">
        <v>1</v>
      </c>
      <c r="L5500" s="18">
        <v>1</v>
      </c>
      <c r="M5500" s="18" t="s">
        <v>76</v>
      </c>
      <c r="N5500" s="18">
        <f t="shared" si="23"/>
        <v>2400</v>
      </c>
      <c r="O5500" s="18">
        <f t="shared" si="24"/>
        <v>1200</v>
      </c>
      <c r="P5500" s="52"/>
    </row>
    <row r="5501" s="1" customFormat="true" ht="35" customHeight="true" spans="1:16">
      <c r="A5501" s="17">
        <v>5498</v>
      </c>
      <c r="B5501" s="54" t="s">
        <v>5358</v>
      </c>
      <c r="C5501" s="50">
        <v>229</v>
      </c>
      <c r="D5501" s="18">
        <v>12</v>
      </c>
      <c r="E5501" s="24" t="s">
        <v>5571</v>
      </c>
      <c r="F5501" s="18" t="s">
        <v>5580</v>
      </c>
      <c r="G5501" s="18" t="s">
        <v>21</v>
      </c>
      <c r="H5501" s="18" t="s">
        <v>59</v>
      </c>
      <c r="I5501" s="18" t="s">
        <v>49</v>
      </c>
      <c r="J5501" s="18" t="s">
        <v>39</v>
      </c>
      <c r="K5501" s="18">
        <v>1</v>
      </c>
      <c r="L5501" s="18">
        <v>1</v>
      </c>
      <c r="M5501" s="18" t="s">
        <v>76</v>
      </c>
      <c r="N5501" s="18">
        <f t="shared" si="23"/>
        <v>2400</v>
      </c>
      <c r="O5501" s="18">
        <f t="shared" si="24"/>
        <v>1200</v>
      </c>
      <c r="P5501" s="52"/>
    </row>
    <row r="5502" s="1" customFormat="true" ht="35" customHeight="true" spans="1:16">
      <c r="A5502" s="17">
        <v>5499</v>
      </c>
      <c r="B5502" s="54" t="s">
        <v>5358</v>
      </c>
      <c r="C5502" s="50">
        <v>230</v>
      </c>
      <c r="D5502" s="18">
        <v>13</v>
      </c>
      <c r="E5502" s="24" t="s">
        <v>5571</v>
      </c>
      <c r="F5502" s="18" t="s">
        <v>5581</v>
      </c>
      <c r="G5502" s="18" t="s">
        <v>21</v>
      </c>
      <c r="H5502" s="18" t="s">
        <v>22</v>
      </c>
      <c r="I5502" s="18" t="s">
        <v>31</v>
      </c>
      <c r="J5502" s="18" t="s">
        <v>39</v>
      </c>
      <c r="K5502" s="18">
        <v>3</v>
      </c>
      <c r="L5502" s="18">
        <v>1</v>
      </c>
      <c r="M5502" s="18" t="s">
        <v>76</v>
      </c>
      <c r="N5502" s="18">
        <f t="shared" si="23"/>
        <v>2400</v>
      </c>
      <c r="O5502" s="18">
        <f t="shared" si="24"/>
        <v>1200</v>
      </c>
      <c r="P5502" s="52"/>
    </row>
    <row r="5503" s="1" customFormat="true" ht="35" customHeight="true" spans="1:16">
      <c r="A5503" s="17">
        <v>5500</v>
      </c>
      <c r="B5503" s="54" t="s">
        <v>5358</v>
      </c>
      <c r="C5503" s="50">
        <v>231</v>
      </c>
      <c r="D5503" s="18">
        <v>1</v>
      </c>
      <c r="E5503" s="24" t="s">
        <v>5582</v>
      </c>
      <c r="F5503" s="18" t="s">
        <v>5583</v>
      </c>
      <c r="G5503" s="18" t="s">
        <v>21</v>
      </c>
      <c r="H5503" s="18" t="s">
        <v>22</v>
      </c>
      <c r="I5503" s="18" t="s">
        <v>23</v>
      </c>
      <c r="J5503" s="18" t="s">
        <v>24</v>
      </c>
      <c r="K5503" s="18" t="s">
        <v>24</v>
      </c>
      <c r="L5503" s="18">
        <v>10</v>
      </c>
      <c r="M5503" s="18" t="s">
        <v>25</v>
      </c>
      <c r="N5503" s="18">
        <v>24000</v>
      </c>
      <c r="O5503" s="18">
        <f t="shared" si="24"/>
        <v>12000</v>
      </c>
      <c r="P5503" s="52">
        <f ca="1">SUMIF(E:O,E5503,O:O)</f>
        <v>51600</v>
      </c>
    </row>
    <row r="5504" s="1" customFormat="true" ht="35" customHeight="true" spans="1:16">
      <c r="A5504" s="17">
        <v>5501</v>
      </c>
      <c r="B5504" s="54" t="s">
        <v>5358</v>
      </c>
      <c r="C5504" s="50">
        <v>232</v>
      </c>
      <c r="D5504" s="18">
        <v>2</v>
      </c>
      <c r="E5504" s="24" t="s">
        <v>5582</v>
      </c>
      <c r="F5504" s="18" t="s">
        <v>5584</v>
      </c>
      <c r="G5504" s="18" t="s">
        <v>21</v>
      </c>
      <c r="H5504" s="18" t="s">
        <v>22</v>
      </c>
      <c r="I5504" s="18" t="s">
        <v>31</v>
      </c>
      <c r="J5504" s="18" t="s">
        <v>24</v>
      </c>
      <c r="K5504" s="18" t="s">
        <v>24</v>
      </c>
      <c r="L5504" s="18">
        <v>10</v>
      </c>
      <c r="M5504" s="18" t="s">
        <v>25</v>
      </c>
      <c r="N5504" s="18">
        <v>24000</v>
      </c>
      <c r="O5504" s="18">
        <f t="shared" si="24"/>
        <v>12000</v>
      </c>
      <c r="P5504" s="52"/>
    </row>
    <row r="5505" s="1" customFormat="true" ht="35" customHeight="true" spans="1:16">
      <c r="A5505" s="17">
        <v>5502</v>
      </c>
      <c r="B5505" s="54" t="s">
        <v>5358</v>
      </c>
      <c r="C5505" s="50">
        <v>233</v>
      </c>
      <c r="D5505" s="18">
        <v>3</v>
      </c>
      <c r="E5505" s="24" t="s">
        <v>5582</v>
      </c>
      <c r="F5505" s="18" t="s">
        <v>5585</v>
      </c>
      <c r="G5505" s="18" t="s">
        <v>21</v>
      </c>
      <c r="H5505" s="18" t="s">
        <v>42</v>
      </c>
      <c r="I5505" s="18" t="s">
        <v>75</v>
      </c>
      <c r="J5505" s="18" t="s">
        <v>24</v>
      </c>
      <c r="K5505" s="18" t="s">
        <v>24</v>
      </c>
      <c r="L5505" s="18">
        <v>9</v>
      </c>
      <c r="M5505" s="18" t="s">
        <v>25</v>
      </c>
      <c r="N5505" s="18">
        <f t="shared" ref="N5505:N5507" si="25">2400*L5505</f>
        <v>21600</v>
      </c>
      <c r="O5505" s="18">
        <f t="shared" si="24"/>
        <v>10800</v>
      </c>
      <c r="P5505" s="52"/>
    </row>
    <row r="5506" s="1" customFormat="true" ht="35" customHeight="true" spans="1:16">
      <c r="A5506" s="17">
        <v>5503</v>
      </c>
      <c r="B5506" s="54" t="s">
        <v>5358</v>
      </c>
      <c r="C5506" s="50">
        <v>234</v>
      </c>
      <c r="D5506" s="18">
        <v>4</v>
      </c>
      <c r="E5506" s="24" t="s">
        <v>5582</v>
      </c>
      <c r="F5506" s="18" t="s">
        <v>5586</v>
      </c>
      <c r="G5506" s="18" t="s">
        <v>21</v>
      </c>
      <c r="H5506" s="18" t="s">
        <v>22</v>
      </c>
      <c r="I5506" s="18" t="s">
        <v>31</v>
      </c>
      <c r="J5506" s="18" t="s">
        <v>24</v>
      </c>
      <c r="K5506" s="18" t="s">
        <v>24</v>
      </c>
      <c r="L5506" s="18">
        <v>8</v>
      </c>
      <c r="M5506" s="18" t="s">
        <v>25</v>
      </c>
      <c r="N5506" s="18">
        <f t="shared" si="25"/>
        <v>19200</v>
      </c>
      <c r="O5506" s="18">
        <f t="shared" si="24"/>
        <v>9600</v>
      </c>
      <c r="P5506" s="52"/>
    </row>
    <row r="5507" s="1" customFormat="true" ht="35" customHeight="true" spans="1:16">
      <c r="A5507" s="17">
        <v>5504</v>
      </c>
      <c r="B5507" s="54" t="s">
        <v>5358</v>
      </c>
      <c r="C5507" s="50">
        <v>235</v>
      </c>
      <c r="D5507" s="18">
        <v>5</v>
      </c>
      <c r="E5507" s="24" t="s">
        <v>5582</v>
      </c>
      <c r="F5507" s="18" t="s">
        <v>5587</v>
      </c>
      <c r="G5507" s="18" t="s">
        <v>21</v>
      </c>
      <c r="H5507" s="18" t="s">
        <v>59</v>
      </c>
      <c r="I5507" s="18" t="s">
        <v>49</v>
      </c>
      <c r="J5507" s="18" t="s">
        <v>35</v>
      </c>
      <c r="K5507" s="18">
        <v>1</v>
      </c>
      <c r="L5507" s="18">
        <v>6</v>
      </c>
      <c r="M5507" s="18" t="s">
        <v>25</v>
      </c>
      <c r="N5507" s="18">
        <f t="shared" si="25"/>
        <v>14400</v>
      </c>
      <c r="O5507" s="18">
        <f t="shared" si="24"/>
        <v>7200</v>
      </c>
      <c r="P5507" s="53"/>
    </row>
    <row r="5508" s="1" customFormat="true" ht="35" customHeight="true" spans="1:16">
      <c r="A5508" s="17">
        <v>5505</v>
      </c>
      <c r="B5508" s="54" t="s">
        <v>5358</v>
      </c>
      <c r="C5508" s="50">
        <v>236</v>
      </c>
      <c r="D5508" s="18">
        <v>1</v>
      </c>
      <c r="E5508" s="24" t="s">
        <v>5588</v>
      </c>
      <c r="F5508" s="67" t="s">
        <v>5589</v>
      </c>
      <c r="G5508" s="18" t="s">
        <v>21</v>
      </c>
      <c r="H5508" s="18" t="s">
        <v>22</v>
      </c>
      <c r="I5508" s="18" t="s">
        <v>146</v>
      </c>
      <c r="J5508" s="18" t="s">
        <v>24</v>
      </c>
      <c r="K5508" s="18" t="s">
        <v>24</v>
      </c>
      <c r="L5508" s="18">
        <v>7</v>
      </c>
      <c r="M5508" s="18" t="s">
        <v>25</v>
      </c>
      <c r="N5508" s="18">
        <v>16800</v>
      </c>
      <c r="O5508" s="18">
        <v>8400</v>
      </c>
      <c r="P5508" s="43">
        <f ca="1">SUMIF(E:O,E5508,O:O)</f>
        <v>66000</v>
      </c>
    </row>
    <row r="5509" s="1" customFormat="true" ht="35" customHeight="true" spans="1:16">
      <c r="A5509" s="17">
        <v>5506</v>
      </c>
      <c r="B5509" s="54" t="s">
        <v>5358</v>
      </c>
      <c r="C5509" s="50">
        <v>237</v>
      </c>
      <c r="D5509" s="18">
        <v>2</v>
      </c>
      <c r="E5509" s="24" t="s">
        <v>5588</v>
      </c>
      <c r="F5509" s="67" t="s">
        <v>5590</v>
      </c>
      <c r="G5509" s="18" t="s">
        <v>21</v>
      </c>
      <c r="H5509" s="18" t="s">
        <v>59</v>
      </c>
      <c r="I5509" s="18" t="s">
        <v>49</v>
      </c>
      <c r="J5509" s="18" t="s">
        <v>35</v>
      </c>
      <c r="K5509" s="18">
        <v>3</v>
      </c>
      <c r="L5509" s="18">
        <v>7</v>
      </c>
      <c r="M5509" s="18" t="s">
        <v>25</v>
      </c>
      <c r="N5509" s="18">
        <v>16800</v>
      </c>
      <c r="O5509" s="18">
        <v>8400</v>
      </c>
      <c r="P5509" s="43"/>
    </row>
    <row r="5510" s="1" customFormat="true" ht="35" customHeight="true" spans="1:16">
      <c r="A5510" s="17">
        <v>5507</v>
      </c>
      <c r="B5510" s="54" t="s">
        <v>5358</v>
      </c>
      <c r="C5510" s="50">
        <v>238</v>
      </c>
      <c r="D5510" s="18">
        <v>3</v>
      </c>
      <c r="E5510" s="24" t="s">
        <v>5588</v>
      </c>
      <c r="F5510" s="67" t="s">
        <v>5591</v>
      </c>
      <c r="G5510" s="18" t="s">
        <v>21</v>
      </c>
      <c r="H5510" s="18" t="s">
        <v>59</v>
      </c>
      <c r="I5510" s="18" t="s">
        <v>49</v>
      </c>
      <c r="J5510" s="18" t="s">
        <v>35</v>
      </c>
      <c r="K5510" s="18">
        <v>1</v>
      </c>
      <c r="L5510" s="18">
        <v>7</v>
      </c>
      <c r="M5510" s="18" t="s">
        <v>25</v>
      </c>
      <c r="N5510" s="18">
        <v>16800</v>
      </c>
      <c r="O5510" s="18">
        <v>8400</v>
      </c>
      <c r="P5510" s="43"/>
    </row>
    <row r="5511" s="1" customFormat="true" ht="35" customHeight="true" spans="1:16">
      <c r="A5511" s="17">
        <v>5508</v>
      </c>
      <c r="B5511" s="54" t="s">
        <v>5358</v>
      </c>
      <c r="C5511" s="50">
        <v>239</v>
      </c>
      <c r="D5511" s="18">
        <v>4</v>
      </c>
      <c r="E5511" s="24" t="s">
        <v>5588</v>
      </c>
      <c r="F5511" s="67" t="s">
        <v>3915</v>
      </c>
      <c r="G5511" s="18" t="s">
        <v>21</v>
      </c>
      <c r="H5511" s="18" t="s">
        <v>59</v>
      </c>
      <c r="I5511" s="18" t="s">
        <v>49</v>
      </c>
      <c r="J5511" s="18" t="s">
        <v>32</v>
      </c>
      <c r="K5511" s="18">
        <v>1</v>
      </c>
      <c r="L5511" s="18">
        <v>7</v>
      </c>
      <c r="M5511" s="18" t="s">
        <v>25</v>
      </c>
      <c r="N5511" s="18">
        <v>16800</v>
      </c>
      <c r="O5511" s="18">
        <v>8400</v>
      </c>
      <c r="P5511" s="43"/>
    </row>
    <row r="5512" s="1" customFormat="true" ht="35" customHeight="true" spans="1:16">
      <c r="A5512" s="17">
        <v>5509</v>
      </c>
      <c r="B5512" s="54" t="s">
        <v>5358</v>
      </c>
      <c r="C5512" s="50">
        <v>240</v>
      </c>
      <c r="D5512" s="18">
        <v>5</v>
      </c>
      <c r="E5512" s="24" t="s">
        <v>5588</v>
      </c>
      <c r="F5512" s="67" t="s">
        <v>5592</v>
      </c>
      <c r="G5512" s="18" t="s">
        <v>21</v>
      </c>
      <c r="H5512" s="18" t="s">
        <v>22</v>
      </c>
      <c r="I5512" s="18" t="s">
        <v>23</v>
      </c>
      <c r="J5512" s="18" t="s">
        <v>24</v>
      </c>
      <c r="K5512" s="18" t="s">
        <v>24</v>
      </c>
      <c r="L5512" s="18">
        <v>7</v>
      </c>
      <c r="M5512" s="18" t="s">
        <v>25</v>
      </c>
      <c r="N5512" s="18">
        <v>16800</v>
      </c>
      <c r="O5512" s="18">
        <v>8400</v>
      </c>
      <c r="P5512" s="43"/>
    </row>
    <row r="5513" s="1" customFormat="true" ht="35" customHeight="true" spans="1:16">
      <c r="A5513" s="17">
        <v>5510</v>
      </c>
      <c r="B5513" s="54" t="s">
        <v>5358</v>
      </c>
      <c r="C5513" s="50">
        <v>241</v>
      </c>
      <c r="D5513" s="18">
        <v>6</v>
      </c>
      <c r="E5513" s="24" t="s">
        <v>5588</v>
      </c>
      <c r="F5513" s="18" t="s">
        <v>5593</v>
      </c>
      <c r="G5513" s="18" t="s">
        <v>21</v>
      </c>
      <c r="H5513" s="18" t="s">
        <v>59</v>
      </c>
      <c r="I5513" s="18" t="s">
        <v>49</v>
      </c>
      <c r="J5513" s="18" t="s">
        <v>35</v>
      </c>
      <c r="K5513" s="18">
        <v>2</v>
      </c>
      <c r="L5513" s="18">
        <v>4</v>
      </c>
      <c r="M5513" s="18" t="s">
        <v>25</v>
      </c>
      <c r="N5513" s="18">
        <v>9600</v>
      </c>
      <c r="O5513" s="18">
        <v>4800</v>
      </c>
      <c r="P5513" s="43"/>
    </row>
    <row r="5514" s="1" customFormat="true" ht="35" customHeight="true" spans="1:16">
      <c r="A5514" s="17">
        <v>5511</v>
      </c>
      <c r="B5514" s="54" t="s">
        <v>5358</v>
      </c>
      <c r="C5514" s="50">
        <v>242</v>
      </c>
      <c r="D5514" s="18">
        <v>7</v>
      </c>
      <c r="E5514" s="24" t="s">
        <v>5588</v>
      </c>
      <c r="F5514" s="18" t="s">
        <v>5594</v>
      </c>
      <c r="G5514" s="18" t="s">
        <v>21</v>
      </c>
      <c r="H5514" s="18" t="s">
        <v>89</v>
      </c>
      <c r="I5514" s="18" t="s">
        <v>49</v>
      </c>
      <c r="J5514" s="18" t="s">
        <v>32</v>
      </c>
      <c r="K5514" s="18">
        <v>2</v>
      </c>
      <c r="L5514" s="18">
        <v>10</v>
      </c>
      <c r="M5514" s="18" t="s">
        <v>25</v>
      </c>
      <c r="N5514" s="18">
        <v>24000</v>
      </c>
      <c r="O5514" s="18">
        <v>12000</v>
      </c>
      <c r="P5514" s="43"/>
    </row>
    <row r="5515" s="1" customFormat="true" ht="35" customHeight="true" spans="1:16">
      <c r="A5515" s="17">
        <v>5512</v>
      </c>
      <c r="B5515" s="54" t="s">
        <v>5358</v>
      </c>
      <c r="C5515" s="50">
        <v>243</v>
      </c>
      <c r="D5515" s="18">
        <v>8</v>
      </c>
      <c r="E5515" s="24" t="s">
        <v>5588</v>
      </c>
      <c r="F5515" s="18" t="s">
        <v>5595</v>
      </c>
      <c r="G5515" s="18" t="s">
        <v>21</v>
      </c>
      <c r="H5515" s="18" t="s">
        <v>59</v>
      </c>
      <c r="I5515" s="18" t="s">
        <v>49</v>
      </c>
      <c r="J5515" s="18" t="s">
        <v>39</v>
      </c>
      <c r="K5515" s="18">
        <v>2</v>
      </c>
      <c r="L5515" s="18">
        <v>2</v>
      </c>
      <c r="M5515" s="18" t="s">
        <v>25</v>
      </c>
      <c r="N5515" s="18">
        <v>4800</v>
      </c>
      <c r="O5515" s="18">
        <v>2400</v>
      </c>
      <c r="P5515" s="43"/>
    </row>
    <row r="5516" s="1" customFormat="true" ht="35" customHeight="true" spans="1:16">
      <c r="A5516" s="17">
        <v>5513</v>
      </c>
      <c r="B5516" s="54" t="s">
        <v>5358</v>
      </c>
      <c r="C5516" s="50">
        <v>244</v>
      </c>
      <c r="D5516" s="18">
        <v>9</v>
      </c>
      <c r="E5516" s="24" t="s">
        <v>5588</v>
      </c>
      <c r="F5516" s="18" t="s">
        <v>5596</v>
      </c>
      <c r="G5516" s="18" t="s">
        <v>21</v>
      </c>
      <c r="H5516" s="18" t="s">
        <v>22</v>
      </c>
      <c r="I5516" s="18" t="s">
        <v>54</v>
      </c>
      <c r="J5516" s="18" t="s">
        <v>24</v>
      </c>
      <c r="K5516" s="18" t="s">
        <v>24</v>
      </c>
      <c r="L5516" s="18">
        <v>1</v>
      </c>
      <c r="M5516" s="18" t="s">
        <v>76</v>
      </c>
      <c r="N5516" s="18">
        <v>2400</v>
      </c>
      <c r="O5516" s="18">
        <v>1200</v>
      </c>
      <c r="P5516" s="43"/>
    </row>
    <row r="5517" s="1" customFormat="true" ht="35" customHeight="true" spans="1:16">
      <c r="A5517" s="17">
        <v>5514</v>
      </c>
      <c r="B5517" s="54" t="s">
        <v>5358</v>
      </c>
      <c r="C5517" s="50">
        <v>245</v>
      </c>
      <c r="D5517" s="18">
        <v>10</v>
      </c>
      <c r="E5517" s="24" t="s">
        <v>5588</v>
      </c>
      <c r="F5517" s="18" t="s">
        <v>565</v>
      </c>
      <c r="G5517" s="18" t="s">
        <v>21</v>
      </c>
      <c r="H5517" s="18" t="s">
        <v>59</v>
      </c>
      <c r="I5517" s="18" t="s">
        <v>49</v>
      </c>
      <c r="J5517" s="18" t="s">
        <v>39</v>
      </c>
      <c r="K5517" s="18">
        <v>1</v>
      </c>
      <c r="L5517" s="18">
        <v>1</v>
      </c>
      <c r="M5517" s="18" t="s">
        <v>76</v>
      </c>
      <c r="N5517" s="18">
        <v>2400</v>
      </c>
      <c r="O5517" s="18">
        <v>1200</v>
      </c>
      <c r="P5517" s="43"/>
    </row>
    <row r="5518" s="1" customFormat="true" ht="35" customHeight="true" spans="1:16">
      <c r="A5518" s="17">
        <v>5515</v>
      </c>
      <c r="B5518" s="54" t="s">
        <v>5358</v>
      </c>
      <c r="C5518" s="50">
        <v>246</v>
      </c>
      <c r="D5518" s="18">
        <v>11</v>
      </c>
      <c r="E5518" s="24" t="s">
        <v>5588</v>
      </c>
      <c r="F5518" s="18" t="s">
        <v>5597</v>
      </c>
      <c r="G5518" s="18" t="s">
        <v>21</v>
      </c>
      <c r="H5518" s="18" t="s">
        <v>59</v>
      </c>
      <c r="I5518" s="18" t="s">
        <v>49</v>
      </c>
      <c r="J5518" s="18" t="s">
        <v>35</v>
      </c>
      <c r="K5518" s="18">
        <v>4</v>
      </c>
      <c r="L5518" s="18">
        <v>1</v>
      </c>
      <c r="M5518" s="18" t="s">
        <v>76</v>
      </c>
      <c r="N5518" s="18">
        <v>2400</v>
      </c>
      <c r="O5518" s="18">
        <v>1200</v>
      </c>
      <c r="P5518" s="43"/>
    </row>
    <row r="5519" s="1" customFormat="true" ht="35" customHeight="true" spans="1:16">
      <c r="A5519" s="17">
        <v>5516</v>
      </c>
      <c r="B5519" s="54" t="s">
        <v>5358</v>
      </c>
      <c r="C5519" s="50">
        <v>247</v>
      </c>
      <c r="D5519" s="18">
        <v>12</v>
      </c>
      <c r="E5519" s="24" t="s">
        <v>5588</v>
      </c>
      <c r="F5519" s="18" t="s">
        <v>5598</v>
      </c>
      <c r="G5519" s="18" t="s">
        <v>21</v>
      </c>
      <c r="H5519" s="18" t="s">
        <v>42</v>
      </c>
      <c r="I5519" s="18" t="s">
        <v>49</v>
      </c>
      <c r="J5519" s="18" t="s">
        <v>39</v>
      </c>
      <c r="K5519" s="18">
        <v>3</v>
      </c>
      <c r="L5519" s="18">
        <v>1</v>
      </c>
      <c r="M5519" s="18" t="s">
        <v>76</v>
      </c>
      <c r="N5519" s="18">
        <v>2400</v>
      </c>
      <c r="O5519" s="18">
        <v>1200</v>
      </c>
      <c r="P5519" s="43"/>
    </row>
    <row r="5520" s="1" customFormat="true" ht="35" customHeight="true" spans="1:16">
      <c r="A5520" s="17">
        <v>5517</v>
      </c>
      <c r="B5520" s="54" t="s">
        <v>5358</v>
      </c>
      <c r="C5520" s="50">
        <v>248</v>
      </c>
      <c r="D5520" s="18">
        <v>1</v>
      </c>
      <c r="E5520" s="24" t="s">
        <v>5599</v>
      </c>
      <c r="F5520" s="18" t="s">
        <v>5600</v>
      </c>
      <c r="G5520" s="18" t="s">
        <v>21</v>
      </c>
      <c r="H5520" s="18" t="s">
        <v>22</v>
      </c>
      <c r="I5520" s="18" t="s">
        <v>54</v>
      </c>
      <c r="J5520" s="18" t="s">
        <v>24</v>
      </c>
      <c r="K5520" s="18" t="s">
        <v>24</v>
      </c>
      <c r="L5520" s="18">
        <v>8</v>
      </c>
      <c r="M5520" s="18" t="s">
        <v>25</v>
      </c>
      <c r="N5520" s="18">
        <v>19200</v>
      </c>
      <c r="O5520" s="18">
        <f t="shared" ref="O5520:O5525" si="26">N5520/2</f>
        <v>9600</v>
      </c>
      <c r="P5520" s="43">
        <f ca="1">SUMIF(E:O,E5520,O:O)</f>
        <v>58800</v>
      </c>
    </row>
    <row r="5521" s="1" customFormat="true" ht="35" customHeight="true" spans="1:16">
      <c r="A5521" s="17">
        <v>5518</v>
      </c>
      <c r="B5521" s="54" t="s">
        <v>5358</v>
      </c>
      <c r="C5521" s="50">
        <v>249</v>
      </c>
      <c r="D5521" s="18">
        <v>2</v>
      </c>
      <c r="E5521" s="24" t="s">
        <v>5599</v>
      </c>
      <c r="F5521" s="18" t="s">
        <v>5601</v>
      </c>
      <c r="G5521" s="18" t="s">
        <v>21</v>
      </c>
      <c r="H5521" s="18" t="s">
        <v>2572</v>
      </c>
      <c r="I5521" s="18" t="s">
        <v>43</v>
      </c>
      <c r="J5521" s="18" t="s">
        <v>24</v>
      </c>
      <c r="K5521" s="18" t="s">
        <v>24</v>
      </c>
      <c r="L5521" s="18">
        <v>10</v>
      </c>
      <c r="M5521" s="18" t="s">
        <v>25</v>
      </c>
      <c r="N5521" s="18">
        <v>24000</v>
      </c>
      <c r="O5521" s="18">
        <f t="shared" si="26"/>
        <v>12000</v>
      </c>
      <c r="P5521" s="43"/>
    </row>
    <row r="5522" s="1" customFormat="true" ht="35" customHeight="true" spans="1:16">
      <c r="A5522" s="17">
        <v>5519</v>
      </c>
      <c r="B5522" s="54" t="s">
        <v>5358</v>
      </c>
      <c r="C5522" s="50">
        <v>250</v>
      </c>
      <c r="D5522" s="18">
        <v>3</v>
      </c>
      <c r="E5522" s="24" t="s">
        <v>5599</v>
      </c>
      <c r="F5522" s="18" t="s">
        <v>5602</v>
      </c>
      <c r="G5522" s="18" t="s">
        <v>21</v>
      </c>
      <c r="H5522" s="18" t="s">
        <v>22</v>
      </c>
      <c r="I5522" s="18" t="s">
        <v>31</v>
      </c>
      <c r="J5522" s="18" t="s">
        <v>35</v>
      </c>
      <c r="K5522" s="18">
        <v>2</v>
      </c>
      <c r="L5522" s="18">
        <v>3</v>
      </c>
      <c r="M5522" s="18" t="s">
        <v>25</v>
      </c>
      <c r="N5522" s="18">
        <v>7200</v>
      </c>
      <c r="O5522" s="18">
        <f t="shared" si="26"/>
        <v>3600</v>
      </c>
      <c r="P5522" s="43"/>
    </row>
    <row r="5523" s="1" customFormat="true" ht="35" customHeight="true" spans="1:16">
      <c r="A5523" s="17">
        <v>5520</v>
      </c>
      <c r="B5523" s="54" t="s">
        <v>5358</v>
      </c>
      <c r="C5523" s="50">
        <v>251</v>
      </c>
      <c r="D5523" s="18">
        <v>4</v>
      </c>
      <c r="E5523" s="24" t="s">
        <v>5599</v>
      </c>
      <c r="F5523" s="18" t="s">
        <v>5603</v>
      </c>
      <c r="G5523" s="18" t="s">
        <v>21</v>
      </c>
      <c r="H5523" s="18" t="s">
        <v>22</v>
      </c>
      <c r="I5523" s="18" t="s">
        <v>31</v>
      </c>
      <c r="J5523" s="18" t="s">
        <v>32</v>
      </c>
      <c r="K5523" s="18">
        <v>1</v>
      </c>
      <c r="L5523" s="18">
        <v>3</v>
      </c>
      <c r="M5523" s="18" t="s">
        <v>25</v>
      </c>
      <c r="N5523" s="18">
        <v>7200</v>
      </c>
      <c r="O5523" s="18">
        <f t="shared" si="26"/>
        <v>3600</v>
      </c>
      <c r="P5523" s="43"/>
    </row>
    <row r="5524" s="1" customFormat="true" ht="35" customHeight="true" spans="1:16">
      <c r="A5524" s="17">
        <v>5521</v>
      </c>
      <c r="B5524" s="54" t="s">
        <v>5358</v>
      </c>
      <c r="C5524" s="50">
        <v>252</v>
      </c>
      <c r="D5524" s="18">
        <v>5</v>
      </c>
      <c r="E5524" s="24" t="s">
        <v>5599</v>
      </c>
      <c r="F5524" s="18" t="s">
        <v>5604</v>
      </c>
      <c r="G5524" s="18" t="s">
        <v>21</v>
      </c>
      <c r="H5524" s="18" t="s">
        <v>1422</v>
      </c>
      <c r="I5524" s="18" t="s">
        <v>49</v>
      </c>
      <c r="J5524" s="18" t="s">
        <v>35</v>
      </c>
      <c r="K5524" s="18">
        <v>2</v>
      </c>
      <c r="L5524" s="18">
        <v>2</v>
      </c>
      <c r="M5524" s="18" t="s">
        <v>25</v>
      </c>
      <c r="N5524" s="18">
        <v>4800</v>
      </c>
      <c r="O5524" s="18">
        <f t="shared" si="26"/>
        <v>2400</v>
      </c>
      <c r="P5524" s="43"/>
    </row>
    <row r="5525" s="1" customFormat="true" ht="35" customHeight="true" spans="1:16">
      <c r="A5525" s="17">
        <v>5522</v>
      </c>
      <c r="B5525" s="54" t="s">
        <v>5358</v>
      </c>
      <c r="C5525" s="50">
        <v>253</v>
      </c>
      <c r="D5525" s="18">
        <v>6</v>
      </c>
      <c r="E5525" s="24" t="s">
        <v>5599</v>
      </c>
      <c r="F5525" s="18" t="s">
        <v>5605</v>
      </c>
      <c r="G5525" s="18" t="s">
        <v>21</v>
      </c>
      <c r="H5525" s="18" t="s">
        <v>1422</v>
      </c>
      <c r="I5525" s="18" t="s">
        <v>49</v>
      </c>
      <c r="J5525" s="18" t="s">
        <v>39</v>
      </c>
      <c r="K5525" s="18">
        <v>2</v>
      </c>
      <c r="L5525" s="18">
        <v>2</v>
      </c>
      <c r="M5525" s="18" t="s">
        <v>25</v>
      </c>
      <c r="N5525" s="18">
        <v>4800</v>
      </c>
      <c r="O5525" s="18">
        <f t="shared" si="26"/>
        <v>2400</v>
      </c>
      <c r="P5525" s="43"/>
    </row>
    <row r="5526" s="1" customFormat="true" ht="35" customHeight="true" spans="1:16">
      <c r="A5526" s="17">
        <v>5523</v>
      </c>
      <c r="B5526" s="54" t="s">
        <v>5358</v>
      </c>
      <c r="C5526" s="50">
        <v>254</v>
      </c>
      <c r="D5526" s="18">
        <v>7</v>
      </c>
      <c r="E5526" s="24" t="s">
        <v>5599</v>
      </c>
      <c r="F5526" s="18" t="s">
        <v>5606</v>
      </c>
      <c r="G5526" s="18" t="s">
        <v>21</v>
      </c>
      <c r="H5526" s="18" t="s">
        <v>22</v>
      </c>
      <c r="I5526" s="18" t="s">
        <v>31</v>
      </c>
      <c r="J5526" s="18" t="s">
        <v>32</v>
      </c>
      <c r="K5526" s="18">
        <v>1</v>
      </c>
      <c r="L5526" s="18">
        <v>1</v>
      </c>
      <c r="M5526" s="18" t="s">
        <v>76</v>
      </c>
      <c r="N5526" s="18">
        <v>2400</v>
      </c>
      <c r="O5526" s="18">
        <v>1200</v>
      </c>
      <c r="P5526" s="43"/>
    </row>
    <row r="5527" s="1" customFormat="true" ht="35" customHeight="true" spans="1:16">
      <c r="A5527" s="17">
        <v>5524</v>
      </c>
      <c r="B5527" s="54" t="s">
        <v>5358</v>
      </c>
      <c r="C5527" s="50">
        <v>255</v>
      </c>
      <c r="D5527" s="18">
        <v>8</v>
      </c>
      <c r="E5527" s="24" t="s">
        <v>5599</v>
      </c>
      <c r="F5527" s="18" t="s">
        <v>5607</v>
      </c>
      <c r="G5527" s="18" t="s">
        <v>21</v>
      </c>
      <c r="H5527" s="18" t="s">
        <v>22</v>
      </c>
      <c r="I5527" s="18" t="s">
        <v>31</v>
      </c>
      <c r="J5527" s="18" t="s">
        <v>39</v>
      </c>
      <c r="K5527" s="18">
        <v>2</v>
      </c>
      <c r="L5527" s="18">
        <v>4</v>
      </c>
      <c r="M5527" s="18" t="s">
        <v>76</v>
      </c>
      <c r="N5527" s="18">
        <v>9600</v>
      </c>
      <c r="O5527" s="18">
        <v>4800</v>
      </c>
      <c r="P5527" s="43"/>
    </row>
    <row r="5528" s="1" customFormat="true" ht="35" customHeight="true" spans="1:16">
      <c r="A5528" s="17">
        <v>5525</v>
      </c>
      <c r="B5528" s="54" t="s">
        <v>5358</v>
      </c>
      <c r="C5528" s="50">
        <v>256</v>
      </c>
      <c r="D5528" s="18">
        <v>9</v>
      </c>
      <c r="E5528" s="24" t="s">
        <v>5599</v>
      </c>
      <c r="F5528" s="18" t="s">
        <v>5608</v>
      </c>
      <c r="G5528" s="18" t="s">
        <v>21</v>
      </c>
      <c r="H5528" s="18" t="s">
        <v>22</v>
      </c>
      <c r="I5528" s="18" t="s">
        <v>31</v>
      </c>
      <c r="J5528" s="18" t="s">
        <v>35</v>
      </c>
      <c r="K5528" s="18">
        <v>3</v>
      </c>
      <c r="L5528" s="18">
        <v>5</v>
      </c>
      <c r="M5528" s="18" t="s">
        <v>76</v>
      </c>
      <c r="N5528" s="18">
        <v>12000</v>
      </c>
      <c r="O5528" s="18">
        <v>6000</v>
      </c>
      <c r="P5528" s="43"/>
    </row>
    <row r="5529" s="1" customFormat="true" ht="35" customHeight="true" spans="1:16">
      <c r="A5529" s="17">
        <v>5526</v>
      </c>
      <c r="B5529" s="54" t="s">
        <v>5358</v>
      </c>
      <c r="C5529" s="50">
        <v>257</v>
      </c>
      <c r="D5529" s="18">
        <v>10</v>
      </c>
      <c r="E5529" s="24" t="s">
        <v>5599</v>
      </c>
      <c r="F5529" s="18" t="s">
        <v>5609</v>
      </c>
      <c r="G5529" s="18" t="s">
        <v>21</v>
      </c>
      <c r="H5529" s="18" t="s">
        <v>22</v>
      </c>
      <c r="I5529" s="18" t="s">
        <v>31</v>
      </c>
      <c r="J5529" s="18" t="s">
        <v>35</v>
      </c>
      <c r="K5529" s="18">
        <v>4</v>
      </c>
      <c r="L5529" s="18">
        <v>6</v>
      </c>
      <c r="M5529" s="18" t="s">
        <v>76</v>
      </c>
      <c r="N5529" s="18">
        <v>14400</v>
      </c>
      <c r="O5529" s="18">
        <v>7200</v>
      </c>
      <c r="P5529" s="43"/>
    </row>
    <row r="5530" s="1" customFormat="true" ht="35" customHeight="true" spans="1:16">
      <c r="A5530" s="17">
        <v>5527</v>
      </c>
      <c r="B5530" s="54" t="s">
        <v>5358</v>
      </c>
      <c r="C5530" s="50">
        <v>258</v>
      </c>
      <c r="D5530" s="18">
        <v>11</v>
      </c>
      <c r="E5530" s="24" t="s">
        <v>5599</v>
      </c>
      <c r="F5530" s="18" t="s">
        <v>5610</v>
      </c>
      <c r="G5530" s="18" t="s">
        <v>21</v>
      </c>
      <c r="H5530" s="18" t="s">
        <v>89</v>
      </c>
      <c r="I5530" s="18" t="s">
        <v>49</v>
      </c>
      <c r="J5530" s="18" t="s">
        <v>32</v>
      </c>
      <c r="K5530" s="18">
        <v>1</v>
      </c>
      <c r="L5530" s="18">
        <v>3</v>
      </c>
      <c r="M5530" s="18" t="s">
        <v>76</v>
      </c>
      <c r="N5530" s="18">
        <v>7200</v>
      </c>
      <c r="O5530" s="18">
        <v>3600</v>
      </c>
      <c r="P5530" s="43"/>
    </row>
    <row r="5531" s="1" customFormat="true" ht="35" customHeight="true" spans="1:16">
      <c r="A5531" s="17">
        <v>5528</v>
      </c>
      <c r="B5531" s="54" t="s">
        <v>5358</v>
      </c>
      <c r="C5531" s="50">
        <v>259</v>
      </c>
      <c r="D5531" s="18">
        <v>12</v>
      </c>
      <c r="E5531" s="24" t="s">
        <v>5599</v>
      </c>
      <c r="F5531" s="18" t="s">
        <v>5611</v>
      </c>
      <c r="G5531" s="18" t="s">
        <v>21</v>
      </c>
      <c r="H5531" s="18" t="s">
        <v>89</v>
      </c>
      <c r="I5531" s="18" t="s">
        <v>49</v>
      </c>
      <c r="J5531" s="18" t="s">
        <v>35</v>
      </c>
      <c r="K5531" s="18">
        <v>1</v>
      </c>
      <c r="L5531" s="18">
        <v>1</v>
      </c>
      <c r="M5531" s="18" t="s">
        <v>76</v>
      </c>
      <c r="N5531" s="18">
        <v>2400</v>
      </c>
      <c r="O5531" s="18">
        <v>1200</v>
      </c>
      <c r="P5531" s="43"/>
    </row>
    <row r="5532" s="1" customFormat="true" ht="35" customHeight="true" spans="1:16">
      <c r="A5532" s="17">
        <v>5529</v>
      </c>
      <c r="B5532" s="54" t="s">
        <v>5358</v>
      </c>
      <c r="C5532" s="19">
        <v>260</v>
      </c>
      <c r="D5532" s="18">
        <v>13</v>
      </c>
      <c r="E5532" s="24" t="s">
        <v>5599</v>
      </c>
      <c r="F5532" s="18" t="s">
        <v>5612</v>
      </c>
      <c r="G5532" s="18" t="s">
        <v>21</v>
      </c>
      <c r="H5532" s="18" t="s">
        <v>89</v>
      </c>
      <c r="I5532" s="18" t="s">
        <v>49</v>
      </c>
      <c r="J5532" s="18" t="s">
        <v>35</v>
      </c>
      <c r="K5532" s="18">
        <v>3</v>
      </c>
      <c r="L5532" s="18">
        <v>1</v>
      </c>
      <c r="M5532" s="18" t="s">
        <v>76</v>
      </c>
      <c r="N5532" s="18">
        <v>2400</v>
      </c>
      <c r="O5532" s="18">
        <v>1200</v>
      </c>
      <c r="P5532" s="43"/>
    </row>
    <row r="5533" s="1" customFormat="true" ht="35" customHeight="true" spans="1:16">
      <c r="A5533" s="17">
        <v>5530</v>
      </c>
      <c r="B5533" s="77" t="s">
        <v>5613</v>
      </c>
      <c r="C5533" s="44">
        <v>1</v>
      </c>
      <c r="D5533" s="20">
        <v>1</v>
      </c>
      <c r="E5533" s="24" t="s">
        <v>5614</v>
      </c>
      <c r="F5533" s="20" t="s">
        <v>5615</v>
      </c>
      <c r="G5533" s="20" t="s">
        <v>21</v>
      </c>
      <c r="H5533" s="20" t="s">
        <v>22</v>
      </c>
      <c r="I5533" s="20" t="s">
        <v>29</v>
      </c>
      <c r="J5533" s="20" t="s">
        <v>24</v>
      </c>
      <c r="K5533" s="20" t="s">
        <v>24</v>
      </c>
      <c r="L5533" s="20">
        <v>10</v>
      </c>
      <c r="M5533" s="20" t="s">
        <v>25</v>
      </c>
      <c r="N5533" s="20">
        <v>24000</v>
      </c>
      <c r="O5533" s="20">
        <v>12000</v>
      </c>
      <c r="P5533" s="43">
        <f ca="1">SUMIF(E:O,E5533,O:O)</f>
        <v>286800</v>
      </c>
    </row>
    <row r="5534" s="1" customFormat="true" ht="35" customHeight="true" spans="1:16">
      <c r="A5534" s="17">
        <v>5531</v>
      </c>
      <c r="B5534" s="77" t="s">
        <v>5613</v>
      </c>
      <c r="C5534" s="44">
        <v>2</v>
      </c>
      <c r="D5534" s="20">
        <v>2</v>
      </c>
      <c r="E5534" s="24" t="s">
        <v>5614</v>
      </c>
      <c r="F5534" s="18" t="s">
        <v>5616</v>
      </c>
      <c r="G5534" s="18" t="s">
        <v>21</v>
      </c>
      <c r="H5534" s="18" t="s">
        <v>22</v>
      </c>
      <c r="I5534" s="18" t="s">
        <v>45</v>
      </c>
      <c r="J5534" s="18" t="s">
        <v>24</v>
      </c>
      <c r="K5534" s="18" t="s">
        <v>24</v>
      </c>
      <c r="L5534" s="18">
        <v>10</v>
      </c>
      <c r="M5534" s="18" t="s">
        <v>25</v>
      </c>
      <c r="N5534" s="18">
        <v>24000</v>
      </c>
      <c r="O5534" s="18">
        <v>12000</v>
      </c>
      <c r="P5534" s="43"/>
    </row>
    <row r="5535" s="1" customFormat="true" ht="35" customHeight="true" spans="1:16">
      <c r="A5535" s="17">
        <v>5532</v>
      </c>
      <c r="B5535" s="77" t="s">
        <v>5613</v>
      </c>
      <c r="C5535" s="44">
        <v>3</v>
      </c>
      <c r="D5535" s="20">
        <v>3</v>
      </c>
      <c r="E5535" s="24" t="s">
        <v>5614</v>
      </c>
      <c r="F5535" s="18" t="s">
        <v>5617</v>
      </c>
      <c r="G5535" s="18" t="s">
        <v>21</v>
      </c>
      <c r="H5535" s="18" t="s">
        <v>22</v>
      </c>
      <c r="I5535" s="18" t="s">
        <v>31</v>
      </c>
      <c r="J5535" s="18" t="s">
        <v>35</v>
      </c>
      <c r="K5535" s="18">
        <v>3</v>
      </c>
      <c r="L5535" s="18">
        <v>10</v>
      </c>
      <c r="M5535" s="18" t="s">
        <v>25</v>
      </c>
      <c r="N5535" s="18">
        <v>24000</v>
      </c>
      <c r="O5535" s="18">
        <v>12000</v>
      </c>
      <c r="P5535" s="43"/>
    </row>
    <row r="5536" s="1" customFormat="true" ht="35" customHeight="true" spans="1:16">
      <c r="A5536" s="17">
        <v>5533</v>
      </c>
      <c r="B5536" s="77" t="s">
        <v>5613</v>
      </c>
      <c r="C5536" s="44">
        <v>4</v>
      </c>
      <c r="D5536" s="20">
        <v>4</v>
      </c>
      <c r="E5536" s="24" t="s">
        <v>5614</v>
      </c>
      <c r="F5536" s="18" t="s">
        <v>5618</v>
      </c>
      <c r="G5536" s="18" t="s">
        <v>21</v>
      </c>
      <c r="H5536" s="18" t="s">
        <v>22</v>
      </c>
      <c r="I5536" s="18" t="s">
        <v>31</v>
      </c>
      <c r="J5536" s="18" t="s">
        <v>39</v>
      </c>
      <c r="K5536" s="18">
        <v>2</v>
      </c>
      <c r="L5536" s="18">
        <v>10</v>
      </c>
      <c r="M5536" s="18" t="s">
        <v>25</v>
      </c>
      <c r="N5536" s="18">
        <v>24000</v>
      </c>
      <c r="O5536" s="18">
        <v>12000</v>
      </c>
      <c r="P5536" s="43"/>
    </row>
    <row r="5537" s="1" customFormat="true" ht="35" customHeight="true" spans="1:16">
      <c r="A5537" s="17">
        <v>5534</v>
      </c>
      <c r="B5537" s="77" t="s">
        <v>5613</v>
      </c>
      <c r="C5537" s="44">
        <v>5</v>
      </c>
      <c r="D5537" s="20">
        <v>5</v>
      </c>
      <c r="E5537" s="24" t="s">
        <v>5614</v>
      </c>
      <c r="F5537" s="18" t="s">
        <v>5619</v>
      </c>
      <c r="G5537" s="18" t="s">
        <v>21</v>
      </c>
      <c r="H5537" s="18" t="s">
        <v>22</v>
      </c>
      <c r="I5537" s="18" t="s">
        <v>54</v>
      </c>
      <c r="J5537" s="18" t="s">
        <v>24</v>
      </c>
      <c r="K5537" s="18" t="s">
        <v>24</v>
      </c>
      <c r="L5537" s="18">
        <v>10</v>
      </c>
      <c r="M5537" s="18" t="s">
        <v>25</v>
      </c>
      <c r="N5537" s="18">
        <v>24000</v>
      </c>
      <c r="O5537" s="18">
        <v>12000</v>
      </c>
      <c r="P5537" s="43"/>
    </row>
    <row r="5538" s="1" customFormat="true" ht="35" customHeight="true" spans="1:16">
      <c r="A5538" s="17">
        <v>5535</v>
      </c>
      <c r="B5538" s="77" t="s">
        <v>5613</v>
      </c>
      <c r="C5538" s="44">
        <v>6</v>
      </c>
      <c r="D5538" s="20">
        <v>6</v>
      </c>
      <c r="E5538" s="24" t="s">
        <v>5614</v>
      </c>
      <c r="F5538" s="18" t="s">
        <v>5620</v>
      </c>
      <c r="G5538" s="18" t="s">
        <v>21</v>
      </c>
      <c r="H5538" s="18" t="s">
        <v>22</v>
      </c>
      <c r="I5538" s="18" t="s">
        <v>27</v>
      </c>
      <c r="J5538" s="18" t="s">
        <v>24</v>
      </c>
      <c r="K5538" s="18" t="s">
        <v>24</v>
      </c>
      <c r="L5538" s="18">
        <v>10</v>
      </c>
      <c r="M5538" s="18" t="s">
        <v>25</v>
      </c>
      <c r="N5538" s="18">
        <v>24000</v>
      </c>
      <c r="O5538" s="18">
        <v>12000</v>
      </c>
      <c r="P5538" s="43"/>
    </row>
    <row r="5539" s="1" customFormat="true" ht="35" customHeight="true" spans="1:16">
      <c r="A5539" s="17">
        <v>5536</v>
      </c>
      <c r="B5539" s="77" t="s">
        <v>5613</v>
      </c>
      <c r="C5539" s="44">
        <v>7</v>
      </c>
      <c r="D5539" s="20">
        <v>7</v>
      </c>
      <c r="E5539" s="24" t="s">
        <v>5614</v>
      </c>
      <c r="F5539" s="18" t="s">
        <v>5621</v>
      </c>
      <c r="G5539" s="18" t="s">
        <v>21</v>
      </c>
      <c r="H5539" s="18" t="s">
        <v>22</v>
      </c>
      <c r="I5539" s="18" t="s">
        <v>31</v>
      </c>
      <c r="J5539" s="18" t="s">
        <v>32</v>
      </c>
      <c r="K5539" s="18">
        <v>4</v>
      </c>
      <c r="L5539" s="18">
        <v>10</v>
      </c>
      <c r="M5539" s="18" t="s">
        <v>25</v>
      </c>
      <c r="N5539" s="18">
        <v>24000</v>
      </c>
      <c r="O5539" s="18">
        <v>12000</v>
      </c>
      <c r="P5539" s="43"/>
    </row>
    <row r="5540" s="1" customFormat="true" ht="35" customHeight="true" spans="1:16">
      <c r="A5540" s="17">
        <v>5537</v>
      </c>
      <c r="B5540" s="77" t="s">
        <v>5613</v>
      </c>
      <c r="C5540" s="44">
        <v>8</v>
      </c>
      <c r="D5540" s="20">
        <v>8</v>
      </c>
      <c r="E5540" s="24" t="s">
        <v>5614</v>
      </c>
      <c r="F5540" s="18" t="s">
        <v>5622</v>
      </c>
      <c r="G5540" s="18" t="s">
        <v>21</v>
      </c>
      <c r="H5540" s="18" t="s">
        <v>22</v>
      </c>
      <c r="I5540" s="18" t="s">
        <v>31</v>
      </c>
      <c r="J5540" s="18" t="s">
        <v>39</v>
      </c>
      <c r="K5540" s="18">
        <v>3</v>
      </c>
      <c r="L5540" s="18">
        <v>10</v>
      </c>
      <c r="M5540" s="18" t="s">
        <v>25</v>
      </c>
      <c r="N5540" s="18">
        <v>24000</v>
      </c>
      <c r="O5540" s="18">
        <v>12000</v>
      </c>
      <c r="P5540" s="43"/>
    </row>
    <row r="5541" s="1" customFormat="true" ht="35" customHeight="true" spans="1:16">
      <c r="A5541" s="17">
        <v>5538</v>
      </c>
      <c r="B5541" s="77" t="s">
        <v>5613</v>
      </c>
      <c r="C5541" s="44">
        <v>9</v>
      </c>
      <c r="D5541" s="20">
        <v>9</v>
      </c>
      <c r="E5541" s="24" t="s">
        <v>5614</v>
      </c>
      <c r="F5541" s="18" t="s">
        <v>5623</v>
      </c>
      <c r="G5541" s="18" t="s">
        <v>21</v>
      </c>
      <c r="H5541" s="18" t="s">
        <v>22</v>
      </c>
      <c r="I5541" s="18" t="s">
        <v>31</v>
      </c>
      <c r="J5541" s="18" t="s">
        <v>39</v>
      </c>
      <c r="K5541" s="18">
        <v>4</v>
      </c>
      <c r="L5541" s="18">
        <v>10</v>
      </c>
      <c r="M5541" s="18" t="s">
        <v>25</v>
      </c>
      <c r="N5541" s="18">
        <v>24000</v>
      </c>
      <c r="O5541" s="18">
        <v>12000</v>
      </c>
      <c r="P5541" s="43"/>
    </row>
    <row r="5542" s="1" customFormat="true" ht="35" customHeight="true" spans="1:16">
      <c r="A5542" s="17">
        <v>5539</v>
      </c>
      <c r="B5542" s="77" t="s">
        <v>5613</v>
      </c>
      <c r="C5542" s="44">
        <v>10</v>
      </c>
      <c r="D5542" s="20">
        <v>10</v>
      </c>
      <c r="E5542" s="24" t="s">
        <v>5614</v>
      </c>
      <c r="F5542" s="18" t="s">
        <v>5624</v>
      </c>
      <c r="G5542" s="18" t="s">
        <v>21</v>
      </c>
      <c r="H5542" s="18" t="s">
        <v>22</v>
      </c>
      <c r="I5542" s="18" t="s">
        <v>31</v>
      </c>
      <c r="J5542" s="18" t="s">
        <v>32</v>
      </c>
      <c r="K5542" s="18">
        <v>1</v>
      </c>
      <c r="L5542" s="18">
        <v>10</v>
      </c>
      <c r="M5542" s="18" t="s">
        <v>25</v>
      </c>
      <c r="N5542" s="18">
        <v>24000</v>
      </c>
      <c r="O5542" s="18">
        <v>12000</v>
      </c>
      <c r="P5542" s="43"/>
    </row>
    <row r="5543" s="1" customFormat="true" ht="35" customHeight="true" spans="1:16">
      <c r="A5543" s="17">
        <v>5540</v>
      </c>
      <c r="B5543" s="77" t="s">
        <v>5613</v>
      </c>
      <c r="C5543" s="44">
        <v>11</v>
      </c>
      <c r="D5543" s="20">
        <v>11</v>
      </c>
      <c r="E5543" s="24" t="s">
        <v>5614</v>
      </c>
      <c r="F5543" s="18" t="s">
        <v>5625</v>
      </c>
      <c r="G5543" s="18" t="s">
        <v>21</v>
      </c>
      <c r="H5543" s="18" t="s">
        <v>22</v>
      </c>
      <c r="I5543" s="18" t="s">
        <v>31</v>
      </c>
      <c r="J5543" s="18" t="s">
        <v>35</v>
      </c>
      <c r="K5543" s="18">
        <v>2</v>
      </c>
      <c r="L5543" s="18">
        <v>10</v>
      </c>
      <c r="M5543" s="18" t="s">
        <v>25</v>
      </c>
      <c r="N5543" s="18">
        <v>24000</v>
      </c>
      <c r="O5543" s="18">
        <v>12000</v>
      </c>
      <c r="P5543" s="43"/>
    </row>
    <row r="5544" s="1" customFormat="true" ht="35" customHeight="true" spans="1:16">
      <c r="A5544" s="17">
        <v>5541</v>
      </c>
      <c r="B5544" s="77" t="s">
        <v>5613</v>
      </c>
      <c r="C5544" s="44">
        <v>12</v>
      </c>
      <c r="D5544" s="20">
        <v>12</v>
      </c>
      <c r="E5544" s="24" t="s">
        <v>5614</v>
      </c>
      <c r="F5544" s="18" t="s">
        <v>5626</v>
      </c>
      <c r="G5544" s="18" t="s">
        <v>21</v>
      </c>
      <c r="H5544" s="18" t="s">
        <v>22</v>
      </c>
      <c r="I5544" s="18" t="s">
        <v>31</v>
      </c>
      <c r="J5544" s="18" t="s">
        <v>35</v>
      </c>
      <c r="K5544" s="18">
        <v>4</v>
      </c>
      <c r="L5544" s="18">
        <v>10</v>
      </c>
      <c r="M5544" s="18" t="s">
        <v>25</v>
      </c>
      <c r="N5544" s="18">
        <v>24000</v>
      </c>
      <c r="O5544" s="18">
        <v>12000</v>
      </c>
      <c r="P5544" s="43"/>
    </row>
    <row r="5545" s="1" customFormat="true" ht="35" customHeight="true" spans="1:16">
      <c r="A5545" s="17">
        <v>5542</v>
      </c>
      <c r="B5545" s="77" t="s">
        <v>5613</v>
      </c>
      <c r="C5545" s="44">
        <v>13</v>
      </c>
      <c r="D5545" s="20">
        <v>13</v>
      </c>
      <c r="E5545" s="24" t="s">
        <v>5614</v>
      </c>
      <c r="F5545" s="18" t="s">
        <v>5627</v>
      </c>
      <c r="G5545" s="18" t="s">
        <v>21</v>
      </c>
      <c r="H5545" s="18" t="s">
        <v>22</v>
      </c>
      <c r="I5545" s="18" t="s">
        <v>31</v>
      </c>
      <c r="J5545" s="18" t="s">
        <v>35</v>
      </c>
      <c r="K5545" s="18">
        <v>1</v>
      </c>
      <c r="L5545" s="18">
        <v>10</v>
      </c>
      <c r="M5545" s="18" t="s">
        <v>25</v>
      </c>
      <c r="N5545" s="18">
        <v>24000</v>
      </c>
      <c r="O5545" s="18">
        <v>12000</v>
      </c>
      <c r="P5545" s="43"/>
    </row>
    <row r="5546" s="1" customFormat="true" ht="35" customHeight="true" spans="1:16">
      <c r="A5546" s="17">
        <v>5543</v>
      </c>
      <c r="B5546" s="77" t="s">
        <v>5613</v>
      </c>
      <c r="C5546" s="44">
        <v>14</v>
      </c>
      <c r="D5546" s="20">
        <v>14</v>
      </c>
      <c r="E5546" s="24" t="s">
        <v>5614</v>
      </c>
      <c r="F5546" s="18" t="s">
        <v>5628</v>
      </c>
      <c r="G5546" s="18" t="s">
        <v>21</v>
      </c>
      <c r="H5546" s="18" t="s">
        <v>42</v>
      </c>
      <c r="I5546" s="18" t="s">
        <v>43</v>
      </c>
      <c r="J5546" s="18" t="s">
        <v>24</v>
      </c>
      <c r="K5546" s="18" t="s">
        <v>24</v>
      </c>
      <c r="L5546" s="18">
        <v>10</v>
      </c>
      <c r="M5546" s="18" t="s">
        <v>25</v>
      </c>
      <c r="N5546" s="18">
        <v>24000</v>
      </c>
      <c r="O5546" s="18">
        <v>12000</v>
      </c>
      <c r="P5546" s="43"/>
    </row>
    <row r="5547" s="1" customFormat="true" ht="35" customHeight="true" spans="1:16">
      <c r="A5547" s="17">
        <v>5544</v>
      </c>
      <c r="B5547" s="77" t="s">
        <v>5613</v>
      </c>
      <c r="C5547" s="44">
        <v>15</v>
      </c>
      <c r="D5547" s="20">
        <v>15</v>
      </c>
      <c r="E5547" s="24" t="s">
        <v>5614</v>
      </c>
      <c r="F5547" s="18" t="s">
        <v>5629</v>
      </c>
      <c r="G5547" s="18" t="s">
        <v>21</v>
      </c>
      <c r="H5547" s="18" t="s">
        <v>22</v>
      </c>
      <c r="I5547" s="18" t="s">
        <v>31</v>
      </c>
      <c r="J5547" s="18" t="s">
        <v>35</v>
      </c>
      <c r="K5547" s="18">
        <v>4</v>
      </c>
      <c r="L5547" s="18">
        <v>10</v>
      </c>
      <c r="M5547" s="18" t="s">
        <v>25</v>
      </c>
      <c r="N5547" s="18">
        <v>24000</v>
      </c>
      <c r="O5547" s="18">
        <v>12000</v>
      </c>
      <c r="P5547" s="43"/>
    </row>
    <row r="5548" s="1" customFormat="true" ht="35" customHeight="true" spans="1:16">
      <c r="A5548" s="17">
        <v>5545</v>
      </c>
      <c r="B5548" s="77" t="s">
        <v>5613</v>
      </c>
      <c r="C5548" s="44">
        <v>16</v>
      </c>
      <c r="D5548" s="20">
        <v>16</v>
      </c>
      <c r="E5548" s="24" t="s">
        <v>5614</v>
      </c>
      <c r="F5548" s="18" t="s">
        <v>5630</v>
      </c>
      <c r="G5548" s="18" t="s">
        <v>21</v>
      </c>
      <c r="H5548" s="18" t="s">
        <v>22</v>
      </c>
      <c r="I5548" s="18" t="s">
        <v>31</v>
      </c>
      <c r="J5548" s="18" t="s">
        <v>32</v>
      </c>
      <c r="K5548" s="18">
        <v>2</v>
      </c>
      <c r="L5548" s="18">
        <v>10</v>
      </c>
      <c r="M5548" s="18" t="s">
        <v>25</v>
      </c>
      <c r="N5548" s="18">
        <v>24000</v>
      </c>
      <c r="O5548" s="18">
        <v>12000</v>
      </c>
      <c r="P5548" s="43"/>
    </row>
    <row r="5549" s="1" customFormat="true" ht="35" customHeight="true" spans="1:16">
      <c r="A5549" s="17">
        <v>5546</v>
      </c>
      <c r="B5549" s="77" t="s">
        <v>5613</v>
      </c>
      <c r="C5549" s="44">
        <v>17</v>
      </c>
      <c r="D5549" s="20">
        <v>17</v>
      </c>
      <c r="E5549" s="24" t="s">
        <v>5614</v>
      </c>
      <c r="F5549" s="18" t="s">
        <v>5631</v>
      </c>
      <c r="G5549" s="18" t="s">
        <v>21</v>
      </c>
      <c r="H5549" s="18" t="s">
        <v>22</v>
      </c>
      <c r="I5549" s="18" t="s">
        <v>31</v>
      </c>
      <c r="J5549" s="18" t="s">
        <v>35</v>
      </c>
      <c r="K5549" s="18">
        <v>3</v>
      </c>
      <c r="L5549" s="18">
        <v>9</v>
      </c>
      <c r="M5549" s="18" t="s">
        <v>25</v>
      </c>
      <c r="N5549" s="18">
        <v>21600</v>
      </c>
      <c r="O5549" s="18">
        <v>10800</v>
      </c>
      <c r="P5549" s="43"/>
    </row>
    <row r="5550" s="1" customFormat="true" ht="35" customHeight="true" spans="1:16">
      <c r="A5550" s="17">
        <v>5547</v>
      </c>
      <c r="B5550" s="77" t="s">
        <v>5613</v>
      </c>
      <c r="C5550" s="44">
        <v>18</v>
      </c>
      <c r="D5550" s="20">
        <v>18</v>
      </c>
      <c r="E5550" s="24" t="s">
        <v>5614</v>
      </c>
      <c r="F5550" s="18" t="s">
        <v>5632</v>
      </c>
      <c r="G5550" s="18" t="s">
        <v>21</v>
      </c>
      <c r="H5550" s="18" t="s">
        <v>22</v>
      </c>
      <c r="I5550" s="18" t="s">
        <v>31</v>
      </c>
      <c r="J5550" s="18" t="s">
        <v>32</v>
      </c>
      <c r="K5550" s="18">
        <v>3</v>
      </c>
      <c r="L5550" s="18">
        <v>9</v>
      </c>
      <c r="M5550" s="18" t="s">
        <v>25</v>
      </c>
      <c r="N5550" s="18">
        <v>21600</v>
      </c>
      <c r="O5550" s="18">
        <v>10800</v>
      </c>
      <c r="P5550" s="43"/>
    </row>
    <row r="5551" s="1" customFormat="true" ht="35" customHeight="true" spans="1:16">
      <c r="A5551" s="17">
        <v>5548</v>
      </c>
      <c r="B5551" s="77" t="s">
        <v>5613</v>
      </c>
      <c r="C5551" s="44">
        <v>19</v>
      </c>
      <c r="D5551" s="20">
        <v>19</v>
      </c>
      <c r="E5551" s="24" t="s">
        <v>5614</v>
      </c>
      <c r="F5551" s="18" t="s">
        <v>5633</v>
      </c>
      <c r="G5551" s="18" t="s">
        <v>21</v>
      </c>
      <c r="H5551" s="18" t="s">
        <v>22</v>
      </c>
      <c r="I5551" s="18" t="s">
        <v>31</v>
      </c>
      <c r="J5551" s="18" t="s">
        <v>24</v>
      </c>
      <c r="K5551" s="18" t="s">
        <v>24</v>
      </c>
      <c r="L5551" s="18">
        <v>7</v>
      </c>
      <c r="M5551" s="18" t="s">
        <v>25</v>
      </c>
      <c r="N5551" s="18">
        <v>16800</v>
      </c>
      <c r="O5551" s="18">
        <v>8400</v>
      </c>
      <c r="P5551" s="43"/>
    </row>
    <row r="5552" s="1" customFormat="true" ht="35" customHeight="true" spans="1:16">
      <c r="A5552" s="17">
        <v>5549</v>
      </c>
      <c r="B5552" s="77" t="s">
        <v>5613</v>
      </c>
      <c r="C5552" s="44">
        <v>20</v>
      </c>
      <c r="D5552" s="20">
        <v>20</v>
      </c>
      <c r="E5552" s="24" t="s">
        <v>5614</v>
      </c>
      <c r="F5552" s="18" t="s">
        <v>5634</v>
      </c>
      <c r="G5552" s="18" t="s">
        <v>21</v>
      </c>
      <c r="H5552" s="18" t="s">
        <v>22</v>
      </c>
      <c r="I5552" s="18" t="s">
        <v>31</v>
      </c>
      <c r="J5552" s="18" t="s">
        <v>35</v>
      </c>
      <c r="K5552" s="18">
        <v>1</v>
      </c>
      <c r="L5552" s="18">
        <v>7</v>
      </c>
      <c r="M5552" s="18" t="s">
        <v>25</v>
      </c>
      <c r="N5552" s="18">
        <v>16800</v>
      </c>
      <c r="O5552" s="18">
        <v>8400</v>
      </c>
      <c r="P5552" s="43"/>
    </row>
    <row r="5553" s="1" customFormat="true" ht="35" customHeight="true" spans="1:16">
      <c r="A5553" s="17">
        <v>5550</v>
      </c>
      <c r="B5553" s="77" t="s">
        <v>5613</v>
      </c>
      <c r="C5553" s="44">
        <v>21</v>
      </c>
      <c r="D5553" s="20">
        <v>21</v>
      </c>
      <c r="E5553" s="24" t="s">
        <v>5614</v>
      </c>
      <c r="F5553" s="18" t="s">
        <v>5635</v>
      </c>
      <c r="G5553" s="18" t="s">
        <v>21</v>
      </c>
      <c r="H5553" s="18" t="s">
        <v>22</v>
      </c>
      <c r="I5553" s="18" t="s">
        <v>64</v>
      </c>
      <c r="J5553" s="18" t="s">
        <v>24</v>
      </c>
      <c r="K5553" s="18" t="s">
        <v>24</v>
      </c>
      <c r="L5553" s="18">
        <v>5</v>
      </c>
      <c r="M5553" s="18" t="s">
        <v>25</v>
      </c>
      <c r="N5553" s="18">
        <v>12000</v>
      </c>
      <c r="O5553" s="18">
        <v>6000</v>
      </c>
      <c r="P5553" s="43"/>
    </row>
    <row r="5554" s="1" customFormat="true" ht="35" customHeight="true" spans="1:16">
      <c r="A5554" s="17">
        <v>5551</v>
      </c>
      <c r="B5554" s="77" t="s">
        <v>5613</v>
      </c>
      <c r="C5554" s="44">
        <v>22</v>
      </c>
      <c r="D5554" s="20">
        <v>22</v>
      </c>
      <c r="E5554" s="24" t="s">
        <v>5614</v>
      </c>
      <c r="F5554" s="18" t="s">
        <v>5636</v>
      </c>
      <c r="G5554" s="18" t="s">
        <v>21</v>
      </c>
      <c r="H5554" s="18" t="s">
        <v>22</v>
      </c>
      <c r="I5554" s="18" t="s">
        <v>49</v>
      </c>
      <c r="J5554" s="18" t="s">
        <v>35</v>
      </c>
      <c r="K5554" s="18">
        <v>3</v>
      </c>
      <c r="L5554" s="18">
        <v>4</v>
      </c>
      <c r="M5554" s="18" t="s">
        <v>25</v>
      </c>
      <c r="N5554" s="18">
        <v>9600</v>
      </c>
      <c r="O5554" s="18">
        <v>4800</v>
      </c>
      <c r="P5554" s="43"/>
    </row>
    <row r="5555" s="1" customFormat="true" ht="35" customHeight="true" spans="1:16">
      <c r="A5555" s="17">
        <v>5552</v>
      </c>
      <c r="B5555" s="77" t="s">
        <v>5613</v>
      </c>
      <c r="C5555" s="44">
        <v>23</v>
      </c>
      <c r="D5555" s="20">
        <v>23</v>
      </c>
      <c r="E5555" s="24" t="s">
        <v>5614</v>
      </c>
      <c r="F5555" s="18" t="s">
        <v>5637</v>
      </c>
      <c r="G5555" s="18" t="s">
        <v>21</v>
      </c>
      <c r="H5555" s="18" t="s">
        <v>22</v>
      </c>
      <c r="I5555" s="18" t="s">
        <v>23</v>
      </c>
      <c r="J5555" s="18" t="s">
        <v>24</v>
      </c>
      <c r="K5555" s="18" t="s">
        <v>24</v>
      </c>
      <c r="L5555" s="18">
        <v>10</v>
      </c>
      <c r="M5555" s="18" t="s">
        <v>25</v>
      </c>
      <c r="N5555" s="18">
        <v>24000</v>
      </c>
      <c r="O5555" s="18">
        <v>12000</v>
      </c>
      <c r="P5555" s="43"/>
    </row>
    <row r="5556" s="1" customFormat="true" ht="35" customHeight="true" spans="1:16">
      <c r="A5556" s="17">
        <v>5553</v>
      </c>
      <c r="B5556" s="77" t="s">
        <v>5613</v>
      </c>
      <c r="C5556" s="44">
        <v>24</v>
      </c>
      <c r="D5556" s="20">
        <v>24</v>
      </c>
      <c r="E5556" s="24" t="s">
        <v>5614</v>
      </c>
      <c r="F5556" s="18" t="s">
        <v>5638</v>
      </c>
      <c r="G5556" s="18" t="s">
        <v>21</v>
      </c>
      <c r="H5556" s="18" t="s">
        <v>59</v>
      </c>
      <c r="I5556" s="18" t="s">
        <v>49</v>
      </c>
      <c r="J5556" s="18" t="s">
        <v>39</v>
      </c>
      <c r="K5556" s="18">
        <v>4</v>
      </c>
      <c r="L5556" s="18">
        <v>3</v>
      </c>
      <c r="M5556" s="18" t="s">
        <v>25</v>
      </c>
      <c r="N5556" s="18">
        <v>7200</v>
      </c>
      <c r="O5556" s="18">
        <v>3600</v>
      </c>
      <c r="P5556" s="43"/>
    </row>
    <row r="5557" s="1" customFormat="true" ht="35" customHeight="true" spans="1:16">
      <c r="A5557" s="17">
        <v>5554</v>
      </c>
      <c r="B5557" s="77" t="s">
        <v>5613</v>
      </c>
      <c r="C5557" s="44">
        <v>25</v>
      </c>
      <c r="D5557" s="20">
        <v>25</v>
      </c>
      <c r="E5557" s="24" t="s">
        <v>5614</v>
      </c>
      <c r="F5557" s="18" t="s">
        <v>5639</v>
      </c>
      <c r="G5557" s="18" t="s">
        <v>21</v>
      </c>
      <c r="H5557" s="18" t="s">
        <v>22</v>
      </c>
      <c r="I5557" s="18" t="s">
        <v>31</v>
      </c>
      <c r="J5557" s="18" t="s">
        <v>39</v>
      </c>
      <c r="K5557" s="18">
        <v>1</v>
      </c>
      <c r="L5557" s="18">
        <v>2</v>
      </c>
      <c r="M5557" s="18" t="s">
        <v>25</v>
      </c>
      <c r="N5557" s="18">
        <v>4800</v>
      </c>
      <c r="O5557" s="18">
        <v>2400</v>
      </c>
      <c r="P5557" s="43"/>
    </row>
    <row r="5558" s="1" customFormat="true" ht="35" customHeight="true" spans="1:16">
      <c r="A5558" s="17">
        <v>5555</v>
      </c>
      <c r="B5558" s="77" t="s">
        <v>5613</v>
      </c>
      <c r="C5558" s="44">
        <v>26</v>
      </c>
      <c r="D5558" s="20">
        <v>26</v>
      </c>
      <c r="E5558" s="24" t="s">
        <v>5614</v>
      </c>
      <c r="F5558" s="18" t="s">
        <v>5640</v>
      </c>
      <c r="G5558" s="18" t="s">
        <v>21</v>
      </c>
      <c r="H5558" s="18" t="s">
        <v>59</v>
      </c>
      <c r="I5558" s="18" t="s">
        <v>49</v>
      </c>
      <c r="J5558" s="18" t="s">
        <v>39</v>
      </c>
      <c r="K5558" s="18">
        <v>1</v>
      </c>
      <c r="L5558" s="18">
        <v>3</v>
      </c>
      <c r="M5558" s="18" t="s">
        <v>25</v>
      </c>
      <c r="N5558" s="18">
        <v>7200</v>
      </c>
      <c r="O5558" s="18">
        <v>3600</v>
      </c>
      <c r="P5558" s="43"/>
    </row>
    <row r="5559" s="1" customFormat="true" ht="35" customHeight="true" spans="1:16">
      <c r="A5559" s="17">
        <v>5556</v>
      </c>
      <c r="B5559" s="77" t="s">
        <v>5613</v>
      </c>
      <c r="C5559" s="44">
        <v>27</v>
      </c>
      <c r="D5559" s="20">
        <v>27</v>
      </c>
      <c r="E5559" s="24" t="s">
        <v>5614</v>
      </c>
      <c r="F5559" s="18" t="s">
        <v>5641</v>
      </c>
      <c r="G5559" s="18" t="s">
        <v>21</v>
      </c>
      <c r="H5559" s="18" t="s">
        <v>59</v>
      </c>
      <c r="I5559" s="18" t="s">
        <v>49</v>
      </c>
      <c r="J5559" s="18" t="s">
        <v>39</v>
      </c>
      <c r="K5559" s="18">
        <v>2</v>
      </c>
      <c r="L5559" s="18">
        <v>2</v>
      </c>
      <c r="M5559" s="18" t="s">
        <v>25</v>
      </c>
      <c r="N5559" s="18">
        <v>4800</v>
      </c>
      <c r="O5559" s="18">
        <v>2400</v>
      </c>
      <c r="P5559" s="43"/>
    </row>
    <row r="5560" s="1" customFormat="true" ht="35" customHeight="true" spans="1:16">
      <c r="A5560" s="17">
        <v>5557</v>
      </c>
      <c r="B5560" s="77" t="s">
        <v>5613</v>
      </c>
      <c r="C5560" s="44">
        <v>28</v>
      </c>
      <c r="D5560" s="20">
        <v>28</v>
      </c>
      <c r="E5560" s="24" t="s">
        <v>5614</v>
      </c>
      <c r="F5560" s="18" t="s">
        <v>5642</v>
      </c>
      <c r="G5560" s="18" t="s">
        <v>21</v>
      </c>
      <c r="H5560" s="18" t="s">
        <v>22</v>
      </c>
      <c r="I5560" s="18" t="s">
        <v>31</v>
      </c>
      <c r="J5560" s="18" t="s">
        <v>32</v>
      </c>
      <c r="K5560" s="18">
        <v>4</v>
      </c>
      <c r="L5560" s="18">
        <v>4</v>
      </c>
      <c r="M5560" s="18" t="s">
        <v>25</v>
      </c>
      <c r="N5560" s="18">
        <v>9600</v>
      </c>
      <c r="O5560" s="18">
        <v>4800</v>
      </c>
      <c r="P5560" s="43"/>
    </row>
    <row r="5561" s="1" customFormat="true" ht="35" customHeight="true" spans="1:16">
      <c r="A5561" s="17">
        <v>5558</v>
      </c>
      <c r="B5561" s="77" t="s">
        <v>5613</v>
      </c>
      <c r="C5561" s="44">
        <v>29</v>
      </c>
      <c r="D5561" s="20">
        <v>29</v>
      </c>
      <c r="E5561" s="24" t="s">
        <v>5614</v>
      </c>
      <c r="F5561" s="18" t="s">
        <v>5643</v>
      </c>
      <c r="G5561" s="18" t="s">
        <v>21</v>
      </c>
      <c r="H5561" s="18" t="s">
        <v>59</v>
      </c>
      <c r="I5561" s="18" t="s">
        <v>49</v>
      </c>
      <c r="J5561" s="18" t="s">
        <v>35</v>
      </c>
      <c r="K5561" s="18">
        <v>2</v>
      </c>
      <c r="L5561" s="18">
        <v>3</v>
      </c>
      <c r="M5561" s="18" t="s">
        <v>25</v>
      </c>
      <c r="N5561" s="18">
        <v>7200</v>
      </c>
      <c r="O5561" s="18">
        <v>3600</v>
      </c>
      <c r="P5561" s="43"/>
    </row>
    <row r="5562" s="1" customFormat="true" ht="35" customHeight="true" spans="1:16">
      <c r="A5562" s="17">
        <v>5559</v>
      </c>
      <c r="B5562" s="77" t="s">
        <v>5613</v>
      </c>
      <c r="C5562" s="44">
        <v>30</v>
      </c>
      <c r="D5562" s="20">
        <v>30</v>
      </c>
      <c r="E5562" s="24" t="s">
        <v>5614</v>
      </c>
      <c r="F5562" s="18" t="s">
        <v>5644</v>
      </c>
      <c r="G5562" s="18" t="s">
        <v>21</v>
      </c>
      <c r="H5562" s="18" t="s">
        <v>22</v>
      </c>
      <c r="I5562" s="18" t="s">
        <v>31</v>
      </c>
      <c r="J5562" s="18" t="s">
        <v>39</v>
      </c>
      <c r="K5562" s="18">
        <v>2</v>
      </c>
      <c r="L5562" s="18">
        <v>2</v>
      </c>
      <c r="M5562" s="18" t="s">
        <v>25</v>
      </c>
      <c r="N5562" s="18">
        <v>4800</v>
      </c>
      <c r="O5562" s="18">
        <v>2400</v>
      </c>
      <c r="P5562" s="43"/>
    </row>
    <row r="5563" s="1" customFormat="true" ht="35" customHeight="true" spans="1:16">
      <c r="A5563" s="17">
        <v>5560</v>
      </c>
      <c r="B5563" s="77" t="s">
        <v>5613</v>
      </c>
      <c r="C5563" s="44">
        <v>31</v>
      </c>
      <c r="D5563" s="20">
        <v>31</v>
      </c>
      <c r="E5563" s="24" t="s">
        <v>5614</v>
      </c>
      <c r="F5563" s="18" t="s">
        <v>5645</v>
      </c>
      <c r="G5563" s="18" t="s">
        <v>21</v>
      </c>
      <c r="H5563" s="18" t="s">
        <v>22</v>
      </c>
      <c r="I5563" s="18" t="s">
        <v>31</v>
      </c>
      <c r="J5563" s="18" t="s">
        <v>24</v>
      </c>
      <c r="K5563" s="18" t="s">
        <v>24</v>
      </c>
      <c r="L5563" s="18">
        <v>1</v>
      </c>
      <c r="M5563" s="18" t="s">
        <v>25</v>
      </c>
      <c r="N5563" s="18">
        <v>2400</v>
      </c>
      <c r="O5563" s="18">
        <v>1200</v>
      </c>
      <c r="P5563" s="43"/>
    </row>
    <row r="5564" s="1" customFormat="true" ht="35" customHeight="true" spans="1:16">
      <c r="A5564" s="17">
        <v>5561</v>
      </c>
      <c r="B5564" s="77" t="s">
        <v>5613</v>
      </c>
      <c r="C5564" s="44">
        <v>32</v>
      </c>
      <c r="D5564" s="20">
        <v>32</v>
      </c>
      <c r="E5564" s="24" t="s">
        <v>5614</v>
      </c>
      <c r="F5564" s="18" t="s">
        <v>5646</v>
      </c>
      <c r="G5564" s="18" t="s">
        <v>21</v>
      </c>
      <c r="H5564" s="18" t="s">
        <v>22</v>
      </c>
      <c r="I5564" s="18" t="s">
        <v>31</v>
      </c>
      <c r="J5564" s="18" t="s">
        <v>39</v>
      </c>
      <c r="K5564" s="18">
        <v>3</v>
      </c>
      <c r="L5564" s="18">
        <v>1</v>
      </c>
      <c r="M5564" s="18" t="s">
        <v>25</v>
      </c>
      <c r="N5564" s="18">
        <v>2400</v>
      </c>
      <c r="O5564" s="18">
        <v>1200</v>
      </c>
      <c r="P5564" s="43"/>
    </row>
    <row r="5565" s="1" customFormat="true" ht="35" customHeight="true" spans="1:16">
      <c r="A5565" s="17">
        <v>5562</v>
      </c>
      <c r="B5565" s="77" t="s">
        <v>5613</v>
      </c>
      <c r="C5565" s="44">
        <v>33</v>
      </c>
      <c r="D5565" s="20">
        <v>33</v>
      </c>
      <c r="E5565" s="24" t="s">
        <v>5614</v>
      </c>
      <c r="F5565" s="18" t="s">
        <v>5647</v>
      </c>
      <c r="G5565" s="18" t="s">
        <v>21</v>
      </c>
      <c r="H5565" s="18" t="s">
        <v>22</v>
      </c>
      <c r="I5565" s="18" t="s">
        <v>31</v>
      </c>
      <c r="J5565" s="18" t="s">
        <v>39</v>
      </c>
      <c r="K5565" s="18">
        <v>4</v>
      </c>
      <c r="L5565" s="18">
        <v>1</v>
      </c>
      <c r="M5565" s="18" t="s">
        <v>25</v>
      </c>
      <c r="N5565" s="18">
        <v>2400</v>
      </c>
      <c r="O5565" s="18">
        <v>1200</v>
      </c>
      <c r="P5565" s="43"/>
    </row>
    <row r="5566" s="1" customFormat="true" ht="35" customHeight="true" spans="1:16">
      <c r="A5566" s="17">
        <v>5563</v>
      </c>
      <c r="B5566" s="77" t="s">
        <v>5613</v>
      </c>
      <c r="C5566" s="44">
        <v>34</v>
      </c>
      <c r="D5566" s="20">
        <v>34</v>
      </c>
      <c r="E5566" s="24" t="s">
        <v>5614</v>
      </c>
      <c r="F5566" s="18" t="s">
        <v>5648</v>
      </c>
      <c r="G5566" s="18" t="s">
        <v>21</v>
      </c>
      <c r="H5566" s="18" t="s">
        <v>59</v>
      </c>
      <c r="I5566" s="18" t="s">
        <v>49</v>
      </c>
      <c r="J5566" s="18" t="s">
        <v>32</v>
      </c>
      <c r="K5566" s="18">
        <v>1</v>
      </c>
      <c r="L5566" s="18">
        <v>1</v>
      </c>
      <c r="M5566" s="18" t="s">
        <v>25</v>
      </c>
      <c r="N5566" s="18">
        <v>2400</v>
      </c>
      <c r="O5566" s="18">
        <v>1200</v>
      </c>
      <c r="P5566" s="43"/>
    </row>
    <row r="5567" s="1" customFormat="true" ht="35" customHeight="true" spans="1:16">
      <c r="A5567" s="17">
        <v>5564</v>
      </c>
      <c r="B5567" s="77" t="s">
        <v>5613</v>
      </c>
      <c r="C5567" s="44">
        <v>35</v>
      </c>
      <c r="D5567" s="20">
        <v>35</v>
      </c>
      <c r="E5567" s="24" t="s">
        <v>5614</v>
      </c>
      <c r="F5567" s="18" t="s">
        <v>5649</v>
      </c>
      <c r="G5567" s="18" t="s">
        <v>21</v>
      </c>
      <c r="H5567" s="18" t="s">
        <v>59</v>
      </c>
      <c r="I5567" s="18" t="s">
        <v>49</v>
      </c>
      <c r="J5567" s="18" t="s">
        <v>32</v>
      </c>
      <c r="K5567" s="18">
        <v>2</v>
      </c>
      <c r="L5567" s="18">
        <v>1</v>
      </c>
      <c r="M5567" s="18" t="s">
        <v>25</v>
      </c>
      <c r="N5567" s="18">
        <v>2400</v>
      </c>
      <c r="O5567" s="18">
        <v>1200</v>
      </c>
      <c r="P5567" s="43"/>
    </row>
    <row r="5568" s="1" customFormat="true" ht="35" customHeight="true" spans="1:16">
      <c r="A5568" s="17">
        <v>5565</v>
      </c>
      <c r="B5568" s="77" t="s">
        <v>5613</v>
      </c>
      <c r="C5568" s="44">
        <v>36</v>
      </c>
      <c r="D5568" s="20">
        <v>36</v>
      </c>
      <c r="E5568" s="24" t="s">
        <v>5614</v>
      </c>
      <c r="F5568" s="18" t="s">
        <v>5650</v>
      </c>
      <c r="G5568" s="18" t="s">
        <v>21</v>
      </c>
      <c r="H5568" s="18" t="s">
        <v>59</v>
      </c>
      <c r="I5568" s="18" t="s">
        <v>49</v>
      </c>
      <c r="J5568" s="18" t="s">
        <v>32</v>
      </c>
      <c r="K5568" s="18">
        <v>3</v>
      </c>
      <c r="L5568" s="18">
        <v>1</v>
      </c>
      <c r="M5568" s="18" t="s">
        <v>25</v>
      </c>
      <c r="N5568" s="18">
        <v>2400</v>
      </c>
      <c r="O5568" s="18">
        <v>1200</v>
      </c>
      <c r="P5568" s="43"/>
    </row>
    <row r="5569" s="1" customFormat="true" ht="35" customHeight="true" spans="1:16">
      <c r="A5569" s="17">
        <v>5566</v>
      </c>
      <c r="B5569" s="77" t="s">
        <v>5613</v>
      </c>
      <c r="C5569" s="44">
        <v>37</v>
      </c>
      <c r="D5569" s="20">
        <v>37</v>
      </c>
      <c r="E5569" s="24" t="s">
        <v>5614</v>
      </c>
      <c r="F5569" s="18" t="s">
        <v>5651</v>
      </c>
      <c r="G5569" s="18" t="s">
        <v>21</v>
      </c>
      <c r="H5569" s="18" t="s">
        <v>59</v>
      </c>
      <c r="I5569" s="18" t="s">
        <v>49</v>
      </c>
      <c r="J5569" s="18" t="s">
        <v>32</v>
      </c>
      <c r="K5569" s="18">
        <v>4</v>
      </c>
      <c r="L5569" s="18">
        <v>1</v>
      </c>
      <c r="M5569" s="18" t="s">
        <v>25</v>
      </c>
      <c r="N5569" s="18">
        <v>2400</v>
      </c>
      <c r="O5569" s="18">
        <v>1200</v>
      </c>
      <c r="P5569" s="43"/>
    </row>
    <row r="5570" s="1" customFormat="true" ht="35" customHeight="true" spans="1:16">
      <c r="A5570" s="17">
        <v>5567</v>
      </c>
      <c r="B5570" s="77" t="s">
        <v>5613</v>
      </c>
      <c r="C5570" s="44">
        <v>38</v>
      </c>
      <c r="D5570" s="20">
        <v>38</v>
      </c>
      <c r="E5570" s="24" t="s">
        <v>5614</v>
      </c>
      <c r="F5570" s="18" t="s">
        <v>5652</v>
      </c>
      <c r="G5570" s="18" t="s">
        <v>21</v>
      </c>
      <c r="H5570" s="18" t="s">
        <v>59</v>
      </c>
      <c r="I5570" s="18" t="s">
        <v>49</v>
      </c>
      <c r="J5570" s="18" t="s">
        <v>35</v>
      </c>
      <c r="K5570" s="18">
        <v>1</v>
      </c>
      <c r="L5570" s="18">
        <v>1</v>
      </c>
      <c r="M5570" s="18" t="s">
        <v>25</v>
      </c>
      <c r="N5570" s="18">
        <v>2400</v>
      </c>
      <c r="O5570" s="18">
        <v>1200</v>
      </c>
      <c r="P5570" s="43"/>
    </row>
    <row r="5571" s="1" customFormat="true" ht="35" customHeight="true" spans="1:16">
      <c r="A5571" s="17">
        <v>5568</v>
      </c>
      <c r="B5571" s="77" t="s">
        <v>5613</v>
      </c>
      <c r="C5571" s="44">
        <v>39</v>
      </c>
      <c r="D5571" s="20">
        <v>39</v>
      </c>
      <c r="E5571" s="24" t="s">
        <v>5614</v>
      </c>
      <c r="F5571" s="18" t="s">
        <v>5653</v>
      </c>
      <c r="G5571" s="18" t="s">
        <v>21</v>
      </c>
      <c r="H5571" s="18" t="s">
        <v>59</v>
      </c>
      <c r="I5571" s="18" t="s">
        <v>49</v>
      </c>
      <c r="J5571" s="18" t="s">
        <v>35</v>
      </c>
      <c r="K5571" s="18">
        <v>4</v>
      </c>
      <c r="L5571" s="18">
        <v>1</v>
      </c>
      <c r="M5571" s="18" t="s">
        <v>25</v>
      </c>
      <c r="N5571" s="18">
        <v>2400</v>
      </c>
      <c r="O5571" s="18">
        <v>1200</v>
      </c>
      <c r="P5571" s="43"/>
    </row>
    <row r="5572" s="1" customFormat="true" ht="35" customHeight="true" spans="1:16">
      <c r="A5572" s="17">
        <v>5569</v>
      </c>
      <c r="B5572" s="77" t="s">
        <v>5613</v>
      </c>
      <c r="C5572" s="44">
        <v>40</v>
      </c>
      <c r="D5572" s="20">
        <v>1</v>
      </c>
      <c r="E5572" s="24" t="s">
        <v>5654</v>
      </c>
      <c r="F5572" s="18" t="s">
        <v>5655</v>
      </c>
      <c r="G5572" s="20" t="s">
        <v>21</v>
      </c>
      <c r="H5572" s="20" t="s">
        <v>22</v>
      </c>
      <c r="I5572" s="18" t="s">
        <v>29</v>
      </c>
      <c r="J5572" s="20" t="s">
        <v>24</v>
      </c>
      <c r="K5572" s="20" t="s">
        <v>24</v>
      </c>
      <c r="L5572" s="20">
        <v>10</v>
      </c>
      <c r="M5572" s="20" t="s">
        <v>25</v>
      </c>
      <c r="N5572" s="20">
        <v>24000</v>
      </c>
      <c r="O5572" s="20">
        <v>12000</v>
      </c>
      <c r="P5572" s="51">
        <f ca="1">SUMIF(E:O,E5572,O:O)</f>
        <v>109200</v>
      </c>
    </row>
    <row r="5573" s="1" customFormat="true" ht="35" customHeight="true" spans="1:16">
      <c r="A5573" s="17">
        <v>5570</v>
      </c>
      <c r="B5573" s="77" t="s">
        <v>5613</v>
      </c>
      <c r="C5573" s="44">
        <v>41</v>
      </c>
      <c r="D5573" s="20">
        <v>2</v>
      </c>
      <c r="E5573" s="24" t="s">
        <v>5654</v>
      </c>
      <c r="F5573" s="18" t="s">
        <v>5656</v>
      </c>
      <c r="G5573" s="20" t="s">
        <v>21</v>
      </c>
      <c r="H5573" s="20" t="s">
        <v>22</v>
      </c>
      <c r="I5573" s="20" t="s">
        <v>64</v>
      </c>
      <c r="J5573" s="20" t="s">
        <v>24</v>
      </c>
      <c r="K5573" s="20" t="s">
        <v>24</v>
      </c>
      <c r="L5573" s="20">
        <v>10</v>
      </c>
      <c r="M5573" s="20" t="s">
        <v>25</v>
      </c>
      <c r="N5573" s="20">
        <v>24000</v>
      </c>
      <c r="O5573" s="20">
        <v>12000</v>
      </c>
      <c r="P5573" s="52"/>
    </row>
    <row r="5574" s="1" customFormat="true" ht="35" customHeight="true" spans="1:16">
      <c r="A5574" s="17">
        <v>5571</v>
      </c>
      <c r="B5574" s="77" t="s">
        <v>5613</v>
      </c>
      <c r="C5574" s="44">
        <v>42</v>
      </c>
      <c r="D5574" s="20">
        <v>3</v>
      </c>
      <c r="E5574" s="24" t="s">
        <v>5654</v>
      </c>
      <c r="F5574" s="18" t="s">
        <v>2729</v>
      </c>
      <c r="G5574" s="20" t="s">
        <v>21</v>
      </c>
      <c r="H5574" s="20" t="s">
        <v>22</v>
      </c>
      <c r="I5574" s="18" t="s">
        <v>45</v>
      </c>
      <c r="J5574" s="20" t="s">
        <v>24</v>
      </c>
      <c r="K5574" s="20" t="s">
        <v>24</v>
      </c>
      <c r="L5574" s="20">
        <v>7</v>
      </c>
      <c r="M5574" s="20" t="s">
        <v>25</v>
      </c>
      <c r="N5574" s="20">
        <v>16800</v>
      </c>
      <c r="O5574" s="20">
        <v>8400</v>
      </c>
      <c r="P5574" s="52"/>
    </row>
    <row r="5575" s="1" customFormat="true" ht="35" customHeight="true" spans="1:16">
      <c r="A5575" s="17">
        <v>5572</v>
      </c>
      <c r="B5575" s="77" t="s">
        <v>5613</v>
      </c>
      <c r="C5575" s="44">
        <v>43</v>
      </c>
      <c r="D5575" s="20">
        <v>4</v>
      </c>
      <c r="E5575" s="24" t="s">
        <v>5654</v>
      </c>
      <c r="F5575" s="18" t="s">
        <v>5657</v>
      </c>
      <c r="G5575" s="20" t="s">
        <v>21</v>
      </c>
      <c r="H5575" s="18" t="s">
        <v>42</v>
      </c>
      <c r="I5575" s="20" t="s">
        <v>43</v>
      </c>
      <c r="J5575" s="20" t="s">
        <v>24</v>
      </c>
      <c r="K5575" s="20" t="s">
        <v>24</v>
      </c>
      <c r="L5575" s="20">
        <v>6</v>
      </c>
      <c r="M5575" s="20" t="s">
        <v>25</v>
      </c>
      <c r="N5575" s="20">
        <v>14400</v>
      </c>
      <c r="O5575" s="20">
        <v>7200</v>
      </c>
      <c r="P5575" s="52"/>
    </row>
    <row r="5576" s="1" customFormat="true" ht="35" customHeight="true" spans="1:16">
      <c r="A5576" s="17">
        <v>5573</v>
      </c>
      <c r="B5576" s="77" t="s">
        <v>5613</v>
      </c>
      <c r="C5576" s="44">
        <v>44</v>
      </c>
      <c r="D5576" s="20">
        <v>5</v>
      </c>
      <c r="E5576" s="24" t="s">
        <v>5654</v>
      </c>
      <c r="F5576" s="18" t="s">
        <v>5658</v>
      </c>
      <c r="G5576" s="20" t="s">
        <v>21</v>
      </c>
      <c r="H5576" s="18" t="s">
        <v>59</v>
      </c>
      <c r="I5576" s="20" t="s">
        <v>49</v>
      </c>
      <c r="J5576" s="20" t="s">
        <v>39</v>
      </c>
      <c r="K5576" s="20">
        <v>1</v>
      </c>
      <c r="L5576" s="20">
        <v>8</v>
      </c>
      <c r="M5576" s="20" t="s">
        <v>25</v>
      </c>
      <c r="N5576" s="20">
        <v>19200</v>
      </c>
      <c r="O5576" s="20">
        <v>9600</v>
      </c>
      <c r="P5576" s="52"/>
    </row>
    <row r="5577" s="1" customFormat="true" ht="35" customHeight="true" spans="1:16">
      <c r="A5577" s="17">
        <v>5574</v>
      </c>
      <c r="B5577" s="77" t="s">
        <v>5613</v>
      </c>
      <c r="C5577" s="44">
        <v>45</v>
      </c>
      <c r="D5577" s="20">
        <v>6</v>
      </c>
      <c r="E5577" s="24" t="s">
        <v>5654</v>
      </c>
      <c r="F5577" s="18" t="s">
        <v>5659</v>
      </c>
      <c r="G5577" s="20" t="s">
        <v>21</v>
      </c>
      <c r="H5577" s="20" t="s">
        <v>22</v>
      </c>
      <c r="I5577" s="20" t="s">
        <v>31</v>
      </c>
      <c r="J5577" s="20" t="s">
        <v>35</v>
      </c>
      <c r="K5577" s="20">
        <v>2</v>
      </c>
      <c r="L5577" s="20">
        <v>5</v>
      </c>
      <c r="M5577" s="20" t="s">
        <v>25</v>
      </c>
      <c r="N5577" s="20">
        <v>12000</v>
      </c>
      <c r="O5577" s="20">
        <v>6000</v>
      </c>
      <c r="P5577" s="52"/>
    </row>
    <row r="5578" s="1" customFormat="true" ht="35" customHeight="true" spans="1:16">
      <c r="A5578" s="17">
        <v>5575</v>
      </c>
      <c r="B5578" s="77" t="s">
        <v>5613</v>
      </c>
      <c r="C5578" s="44">
        <v>46</v>
      </c>
      <c r="D5578" s="20">
        <v>7</v>
      </c>
      <c r="E5578" s="24" t="s">
        <v>5654</v>
      </c>
      <c r="F5578" s="18" t="s">
        <v>5660</v>
      </c>
      <c r="G5578" s="20" t="s">
        <v>21</v>
      </c>
      <c r="H5578" s="18" t="s">
        <v>22</v>
      </c>
      <c r="I5578" s="20" t="s">
        <v>31</v>
      </c>
      <c r="J5578" s="20" t="s">
        <v>35</v>
      </c>
      <c r="K5578" s="20">
        <v>1</v>
      </c>
      <c r="L5578" s="20">
        <v>4</v>
      </c>
      <c r="M5578" s="20" t="s">
        <v>25</v>
      </c>
      <c r="N5578" s="20">
        <v>9600</v>
      </c>
      <c r="O5578" s="20">
        <v>4800</v>
      </c>
      <c r="P5578" s="52"/>
    </row>
    <row r="5579" s="1" customFormat="true" ht="35" customHeight="true" spans="1:16">
      <c r="A5579" s="17">
        <v>5576</v>
      </c>
      <c r="B5579" s="77" t="s">
        <v>5613</v>
      </c>
      <c r="C5579" s="44">
        <v>47</v>
      </c>
      <c r="D5579" s="20">
        <v>8</v>
      </c>
      <c r="E5579" s="24" t="s">
        <v>5654</v>
      </c>
      <c r="F5579" s="18" t="s">
        <v>5661</v>
      </c>
      <c r="G5579" s="20" t="s">
        <v>21</v>
      </c>
      <c r="H5579" s="18" t="s">
        <v>59</v>
      </c>
      <c r="I5579" s="20" t="s">
        <v>49</v>
      </c>
      <c r="J5579" s="20" t="s">
        <v>35</v>
      </c>
      <c r="K5579" s="20">
        <v>1</v>
      </c>
      <c r="L5579" s="20">
        <v>5</v>
      </c>
      <c r="M5579" s="20" t="s">
        <v>25</v>
      </c>
      <c r="N5579" s="20">
        <v>12000</v>
      </c>
      <c r="O5579" s="20">
        <v>6000</v>
      </c>
      <c r="P5579" s="52"/>
    </row>
    <row r="5580" s="1" customFormat="true" ht="35" customHeight="true" spans="1:16">
      <c r="A5580" s="17">
        <v>5577</v>
      </c>
      <c r="B5580" s="77" t="s">
        <v>5613</v>
      </c>
      <c r="C5580" s="44">
        <v>48</v>
      </c>
      <c r="D5580" s="20">
        <v>9</v>
      </c>
      <c r="E5580" s="24" t="s">
        <v>5654</v>
      </c>
      <c r="F5580" s="20" t="s">
        <v>5662</v>
      </c>
      <c r="G5580" s="20" t="s">
        <v>21</v>
      </c>
      <c r="H5580" s="20" t="s">
        <v>22</v>
      </c>
      <c r="I5580" s="20" t="s">
        <v>31</v>
      </c>
      <c r="J5580" s="20" t="s">
        <v>39</v>
      </c>
      <c r="K5580" s="20">
        <v>2</v>
      </c>
      <c r="L5580" s="20">
        <v>2</v>
      </c>
      <c r="M5580" s="20" t="s">
        <v>25</v>
      </c>
      <c r="N5580" s="20">
        <v>4800</v>
      </c>
      <c r="O5580" s="20">
        <v>2400</v>
      </c>
      <c r="P5580" s="52"/>
    </row>
    <row r="5581" s="1" customFormat="true" ht="35" customHeight="true" spans="1:16">
      <c r="A5581" s="17">
        <v>5578</v>
      </c>
      <c r="B5581" s="77" t="s">
        <v>5613</v>
      </c>
      <c r="C5581" s="44">
        <v>49</v>
      </c>
      <c r="D5581" s="20">
        <v>10</v>
      </c>
      <c r="E5581" s="24" t="s">
        <v>5654</v>
      </c>
      <c r="F5581" s="20" t="s">
        <v>5663</v>
      </c>
      <c r="G5581" s="20" t="s">
        <v>21</v>
      </c>
      <c r="H5581" s="20" t="s">
        <v>22</v>
      </c>
      <c r="I5581" s="20" t="s">
        <v>31</v>
      </c>
      <c r="J5581" s="20" t="s">
        <v>32</v>
      </c>
      <c r="K5581" s="20">
        <v>1</v>
      </c>
      <c r="L5581" s="20">
        <v>2</v>
      </c>
      <c r="M5581" s="20" t="s">
        <v>25</v>
      </c>
      <c r="N5581" s="20">
        <v>4800</v>
      </c>
      <c r="O5581" s="20">
        <v>2400</v>
      </c>
      <c r="P5581" s="52"/>
    </row>
    <row r="5582" s="1" customFormat="true" ht="35" customHeight="true" spans="1:16">
      <c r="A5582" s="17">
        <v>5579</v>
      </c>
      <c r="B5582" s="77" t="s">
        <v>5613</v>
      </c>
      <c r="C5582" s="44">
        <v>50</v>
      </c>
      <c r="D5582" s="20">
        <v>11</v>
      </c>
      <c r="E5582" s="24" t="s">
        <v>5654</v>
      </c>
      <c r="F5582" s="20" t="s">
        <v>5664</v>
      </c>
      <c r="G5582" s="20" t="s">
        <v>21</v>
      </c>
      <c r="H5582" s="18" t="s">
        <v>89</v>
      </c>
      <c r="I5582" s="20" t="s">
        <v>49</v>
      </c>
      <c r="J5582" s="20" t="s">
        <v>39</v>
      </c>
      <c r="K5582" s="20">
        <v>2</v>
      </c>
      <c r="L5582" s="20">
        <v>2</v>
      </c>
      <c r="M5582" s="20" t="s">
        <v>25</v>
      </c>
      <c r="N5582" s="20">
        <v>4800</v>
      </c>
      <c r="O5582" s="20">
        <v>2400</v>
      </c>
      <c r="P5582" s="52"/>
    </row>
    <row r="5583" s="1" customFormat="true" ht="35" customHeight="true" spans="1:16">
      <c r="A5583" s="17">
        <v>5580</v>
      </c>
      <c r="B5583" s="77" t="s">
        <v>5613</v>
      </c>
      <c r="C5583" s="44">
        <v>51</v>
      </c>
      <c r="D5583" s="20">
        <v>12</v>
      </c>
      <c r="E5583" s="24" t="s">
        <v>5654</v>
      </c>
      <c r="F5583" s="20" t="s">
        <v>5665</v>
      </c>
      <c r="G5583" s="20" t="s">
        <v>21</v>
      </c>
      <c r="H5583" s="18" t="s">
        <v>59</v>
      </c>
      <c r="I5583" s="20" t="s">
        <v>49</v>
      </c>
      <c r="J5583" s="20" t="s">
        <v>32</v>
      </c>
      <c r="K5583" s="20">
        <v>2</v>
      </c>
      <c r="L5583" s="20">
        <v>2</v>
      </c>
      <c r="M5583" s="20" t="s">
        <v>25</v>
      </c>
      <c r="N5583" s="20">
        <v>4800</v>
      </c>
      <c r="O5583" s="20">
        <v>2400</v>
      </c>
      <c r="P5583" s="52"/>
    </row>
    <row r="5584" s="1" customFormat="true" ht="35" customHeight="true" spans="1:16">
      <c r="A5584" s="17">
        <v>5581</v>
      </c>
      <c r="B5584" s="77" t="s">
        <v>5613</v>
      </c>
      <c r="C5584" s="44">
        <v>52</v>
      </c>
      <c r="D5584" s="20">
        <v>13</v>
      </c>
      <c r="E5584" s="24" t="s">
        <v>5654</v>
      </c>
      <c r="F5584" s="20" t="s">
        <v>5666</v>
      </c>
      <c r="G5584" s="20" t="s">
        <v>21</v>
      </c>
      <c r="H5584" s="18" t="s">
        <v>59</v>
      </c>
      <c r="I5584" s="20" t="s">
        <v>49</v>
      </c>
      <c r="J5584" s="20" t="s">
        <v>32</v>
      </c>
      <c r="K5584" s="20">
        <v>1</v>
      </c>
      <c r="L5584" s="20">
        <v>2</v>
      </c>
      <c r="M5584" s="20" t="s">
        <v>25</v>
      </c>
      <c r="N5584" s="20">
        <v>4800</v>
      </c>
      <c r="O5584" s="20">
        <v>2400</v>
      </c>
      <c r="P5584" s="52"/>
    </row>
    <row r="5585" s="1" customFormat="true" ht="35" customHeight="true" spans="1:16">
      <c r="A5585" s="17">
        <v>5582</v>
      </c>
      <c r="B5585" s="77" t="s">
        <v>5613</v>
      </c>
      <c r="C5585" s="44">
        <v>53</v>
      </c>
      <c r="D5585" s="20">
        <v>14</v>
      </c>
      <c r="E5585" s="24" t="s">
        <v>5654</v>
      </c>
      <c r="F5585" s="20" t="s">
        <v>5667</v>
      </c>
      <c r="G5585" s="20" t="s">
        <v>21</v>
      </c>
      <c r="H5585" s="18" t="s">
        <v>59</v>
      </c>
      <c r="I5585" s="20" t="s">
        <v>49</v>
      </c>
      <c r="J5585" s="20" t="s">
        <v>35</v>
      </c>
      <c r="K5585" s="20">
        <v>2</v>
      </c>
      <c r="L5585" s="20">
        <v>2</v>
      </c>
      <c r="M5585" s="20" t="s">
        <v>25</v>
      </c>
      <c r="N5585" s="20">
        <v>4800</v>
      </c>
      <c r="O5585" s="20">
        <v>2400</v>
      </c>
      <c r="P5585" s="52"/>
    </row>
    <row r="5586" s="1" customFormat="true" ht="35" customHeight="true" spans="1:16">
      <c r="A5586" s="17">
        <v>5583</v>
      </c>
      <c r="B5586" s="77" t="s">
        <v>5613</v>
      </c>
      <c r="C5586" s="44">
        <v>54</v>
      </c>
      <c r="D5586" s="20">
        <v>15</v>
      </c>
      <c r="E5586" s="24" t="s">
        <v>5654</v>
      </c>
      <c r="F5586" s="20" t="s">
        <v>5668</v>
      </c>
      <c r="G5586" s="20" t="s">
        <v>21</v>
      </c>
      <c r="H5586" s="20" t="s">
        <v>22</v>
      </c>
      <c r="I5586" s="20" t="s">
        <v>31</v>
      </c>
      <c r="J5586" s="20" t="s">
        <v>39</v>
      </c>
      <c r="K5586" s="20">
        <v>2</v>
      </c>
      <c r="L5586" s="20">
        <v>10</v>
      </c>
      <c r="M5586" s="20" t="s">
        <v>25</v>
      </c>
      <c r="N5586" s="20">
        <v>24000</v>
      </c>
      <c r="O5586" s="20">
        <v>12000</v>
      </c>
      <c r="P5586" s="52"/>
    </row>
    <row r="5587" s="1" customFormat="true" ht="35" customHeight="true" spans="1:16">
      <c r="A5587" s="17">
        <v>5584</v>
      </c>
      <c r="B5587" s="77" t="s">
        <v>5613</v>
      </c>
      <c r="C5587" s="44">
        <v>55</v>
      </c>
      <c r="D5587" s="20">
        <v>16</v>
      </c>
      <c r="E5587" s="24" t="s">
        <v>5654</v>
      </c>
      <c r="F5587" s="20" t="s">
        <v>5669</v>
      </c>
      <c r="G5587" s="20" t="s">
        <v>21</v>
      </c>
      <c r="H5587" s="20" t="s">
        <v>22</v>
      </c>
      <c r="I5587" s="20" t="s">
        <v>31</v>
      </c>
      <c r="J5587" s="20" t="s">
        <v>39</v>
      </c>
      <c r="K5587" s="20">
        <v>1</v>
      </c>
      <c r="L5587" s="20">
        <v>1</v>
      </c>
      <c r="M5587" s="20" t="s">
        <v>25</v>
      </c>
      <c r="N5587" s="20">
        <v>2400</v>
      </c>
      <c r="O5587" s="20">
        <v>1200</v>
      </c>
      <c r="P5587" s="52"/>
    </row>
    <row r="5588" s="1" customFormat="true" ht="35" customHeight="true" spans="1:16">
      <c r="A5588" s="17">
        <v>5585</v>
      </c>
      <c r="B5588" s="77" t="s">
        <v>5613</v>
      </c>
      <c r="C5588" s="44">
        <v>56</v>
      </c>
      <c r="D5588" s="20">
        <v>17</v>
      </c>
      <c r="E5588" s="24" t="s">
        <v>5654</v>
      </c>
      <c r="F5588" s="38" t="s">
        <v>5670</v>
      </c>
      <c r="G5588" s="20" t="s">
        <v>21</v>
      </c>
      <c r="H5588" s="20" t="s">
        <v>22</v>
      </c>
      <c r="I5588" s="18" t="s">
        <v>146</v>
      </c>
      <c r="J5588" s="20" t="s">
        <v>24</v>
      </c>
      <c r="K5588" s="20" t="s">
        <v>24</v>
      </c>
      <c r="L5588" s="20">
        <v>1</v>
      </c>
      <c r="M5588" s="20" t="s">
        <v>25</v>
      </c>
      <c r="N5588" s="20">
        <v>2400</v>
      </c>
      <c r="O5588" s="20">
        <v>1200</v>
      </c>
      <c r="P5588" s="52"/>
    </row>
    <row r="5589" s="1" customFormat="true" ht="35" customHeight="true" spans="1:16">
      <c r="A5589" s="17">
        <v>5586</v>
      </c>
      <c r="B5589" s="77" t="s">
        <v>5613</v>
      </c>
      <c r="C5589" s="44">
        <v>57</v>
      </c>
      <c r="D5589" s="20">
        <v>18</v>
      </c>
      <c r="E5589" s="24" t="s">
        <v>5654</v>
      </c>
      <c r="F5589" s="38" t="s">
        <v>5671</v>
      </c>
      <c r="G5589" s="20" t="s">
        <v>21</v>
      </c>
      <c r="H5589" s="20" t="s">
        <v>22</v>
      </c>
      <c r="I5589" s="20" t="s">
        <v>31</v>
      </c>
      <c r="J5589" s="20" t="s">
        <v>39</v>
      </c>
      <c r="K5589" s="20">
        <v>1</v>
      </c>
      <c r="L5589" s="20">
        <v>1</v>
      </c>
      <c r="M5589" s="20" t="s">
        <v>25</v>
      </c>
      <c r="N5589" s="20">
        <v>2400</v>
      </c>
      <c r="O5589" s="20">
        <v>1200</v>
      </c>
      <c r="P5589" s="52"/>
    </row>
    <row r="5590" s="1" customFormat="true" ht="35" customHeight="true" spans="1:16">
      <c r="A5590" s="17">
        <v>5587</v>
      </c>
      <c r="B5590" s="77" t="s">
        <v>5613</v>
      </c>
      <c r="C5590" s="44">
        <v>58</v>
      </c>
      <c r="D5590" s="20">
        <v>19</v>
      </c>
      <c r="E5590" s="24" t="s">
        <v>5654</v>
      </c>
      <c r="F5590" s="38" t="s">
        <v>5672</v>
      </c>
      <c r="G5590" s="20" t="s">
        <v>21</v>
      </c>
      <c r="H5590" s="20" t="s">
        <v>22</v>
      </c>
      <c r="I5590" s="20" t="s">
        <v>31</v>
      </c>
      <c r="J5590" s="20" t="s">
        <v>35</v>
      </c>
      <c r="K5590" s="20">
        <v>2</v>
      </c>
      <c r="L5590" s="20">
        <v>1</v>
      </c>
      <c r="M5590" s="20" t="s">
        <v>25</v>
      </c>
      <c r="N5590" s="20">
        <v>2400</v>
      </c>
      <c r="O5590" s="20">
        <v>1200</v>
      </c>
      <c r="P5590" s="52"/>
    </row>
    <row r="5591" s="1" customFormat="true" ht="35" customHeight="true" spans="1:16">
      <c r="A5591" s="17">
        <v>5588</v>
      </c>
      <c r="B5591" s="77" t="s">
        <v>5613</v>
      </c>
      <c r="C5591" s="44">
        <v>59</v>
      </c>
      <c r="D5591" s="20">
        <v>20</v>
      </c>
      <c r="E5591" s="24" t="s">
        <v>5654</v>
      </c>
      <c r="F5591" s="67" t="s">
        <v>5673</v>
      </c>
      <c r="G5591" s="67" t="s">
        <v>63</v>
      </c>
      <c r="H5591" s="67" t="s">
        <v>22</v>
      </c>
      <c r="I5591" s="20" t="s">
        <v>29</v>
      </c>
      <c r="J5591" s="67" t="s">
        <v>24</v>
      </c>
      <c r="K5591" s="67" t="s">
        <v>24</v>
      </c>
      <c r="L5591" s="67">
        <v>10</v>
      </c>
      <c r="M5591" s="67" t="s">
        <v>76</v>
      </c>
      <c r="N5591" s="67">
        <f>2400*L5591</f>
        <v>24000</v>
      </c>
      <c r="O5591" s="67">
        <f>N5591/2</f>
        <v>12000</v>
      </c>
      <c r="P5591" s="53"/>
    </row>
    <row r="5592" s="1" customFormat="true" ht="35" customHeight="true" spans="1:16">
      <c r="A5592" s="17">
        <v>5589</v>
      </c>
      <c r="B5592" s="77" t="s">
        <v>5613</v>
      </c>
      <c r="C5592" s="44">
        <v>60</v>
      </c>
      <c r="D5592" s="20">
        <v>1</v>
      </c>
      <c r="E5592" s="24" t="s">
        <v>5674</v>
      </c>
      <c r="F5592" s="20" t="s">
        <v>5675</v>
      </c>
      <c r="G5592" s="20" t="s">
        <v>21</v>
      </c>
      <c r="H5592" s="18" t="s">
        <v>22</v>
      </c>
      <c r="I5592" s="18" t="s">
        <v>29</v>
      </c>
      <c r="J5592" s="20" t="s">
        <v>24</v>
      </c>
      <c r="K5592" s="20" t="s">
        <v>24</v>
      </c>
      <c r="L5592" s="20">
        <v>10</v>
      </c>
      <c r="M5592" s="20" t="s">
        <v>25</v>
      </c>
      <c r="N5592" s="20">
        <v>24000</v>
      </c>
      <c r="O5592" s="20">
        <v>12000</v>
      </c>
      <c r="P5592" s="43">
        <f ca="1">SUMIF(E:O,E5592,O:O)</f>
        <v>124800</v>
      </c>
    </row>
    <row r="5593" s="1" customFormat="true" ht="35" customHeight="true" spans="1:16">
      <c r="A5593" s="17">
        <v>5590</v>
      </c>
      <c r="B5593" s="77" t="s">
        <v>5613</v>
      </c>
      <c r="C5593" s="44">
        <v>61</v>
      </c>
      <c r="D5593" s="20">
        <v>2</v>
      </c>
      <c r="E5593" s="24" t="s">
        <v>5674</v>
      </c>
      <c r="F5593" s="20" t="s">
        <v>5676</v>
      </c>
      <c r="G5593" s="20" t="s">
        <v>21</v>
      </c>
      <c r="H5593" s="18" t="s">
        <v>22</v>
      </c>
      <c r="I5593" s="18" t="s">
        <v>31</v>
      </c>
      <c r="J5593" s="20" t="s">
        <v>39</v>
      </c>
      <c r="K5593" s="20">
        <v>2</v>
      </c>
      <c r="L5593" s="20">
        <v>9</v>
      </c>
      <c r="M5593" s="20" t="s">
        <v>25</v>
      </c>
      <c r="N5593" s="20">
        <v>21600</v>
      </c>
      <c r="O5593" s="20">
        <v>10800</v>
      </c>
      <c r="P5593" s="43"/>
    </row>
    <row r="5594" s="1" customFormat="true" ht="35" customHeight="true" spans="1:16">
      <c r="A5594" s="17">
        <v>5591</v>
      </c>
      <c r="B5594" s="77" t="s">
        <v>5613</v>
      </c>
      <c r="C5594" s="44">
        <v>62</v>
      </c>
      <c r="D5594" s="20">
        <v>3</v>
      </c>
      <c r="E5594" s="24" t="s">
        <v>5674</v>
      </c>
      <c r="F5594" s="20" t="s">
        <v>5677</v>
      </c>
      <c r="G5594" s="20" t="s">
        <v>21</v>
      </c>
      <c r="H5594" s="18" t="s">
        <v>22</v>
      </c>
      <c r="I5594" s="18" t="s">
        <v>31</v>
      </c>
      <c r="J5594" s="20" t="s">
        <v>35</v>
      </c>
      <c r="K5594" s="20">
        <v>1</v>
      </c>
      <c r="L5594" s="20">
        <v>8</v>
      </c>
      <c r="M5594" s="20" t="s">
        <v>25</v>
      </c>
      <c r="N5594" s="20">
        <v>19200</v>
      </c>
      <c r="O5594" s="20">
        <v>9600</v>
      </c>
      <c r="P5594" s="43"/>
    </row>
    <row r="5595" s="1" customFormat="true" ht="35" customHeight="true" spans="1:16">
      <c r="A5595" s="17">
        <v>5592</v>
      </c>
      <c r="B5595" s="77" t="s">
        <v>5613</v>
      </c>
      <c r="C5595" s="44">
        <v>63</v>
      </c>
      <c r="D5595" s="20">
        <v>4</v>
      </c>
      <c r="E5595" s="24" t="s">
        <v>5674</v>
      </c>
      <c r="F5595" s="20" t="s">
        <v>5678</v>
      </c>
      <c r="G5595" s="20" t="s">
        <v>21</v>
      </c>
      <c r="H5595" s="18" t="s">
        <v>59</v>
      </c>
      <c r="I5595" s="18" t="s">
        <v>49</v>
      </c>
      <c r="J5595" s="20" t="s">
        <v>35</v>
      </c>
      <c r="K5595" s="20">
        <v>2</v>
      </c>
      <c r="L5595" s="20">
        <v>10</v>
      </c>
      <c r="M5595" s="20" t="s">
        <v>25</v>
      </c>
      <c r="N5595" s="20">
        <v>24000</v>
      </c>
      <c r="O5595" s="20">
        <v>12000</v>
      </c>
      <c r="P5595" s="43"/>
    </row>
    <row r="5596" s="1" customFormat="true" ht="35" customHeight="true" spans="1:16">
      <c r="A5596" s="17">
        <v>5593</v>
      </c>
      <c r="B5596" s="77" t="s">
        <v>5613</v>
      </c>
      <c r="C5596" s="44">
        <v>64</v>
      </c>
      <c r="D5596" s="20">
        <v>5</v>
      </c>
      <c r="E5596" s="24" t="s">
        <v>5674</v>
      </c>
      <c r="F5596" s="20" t="s">
        <v>5679</v>
      </c>
      <c r="G5596" s="20" t="s">
        <v>21</v>
      </c>
      <c r="H5596" s="18" t="s">
        <v>59</v>
      </c>
      <c r="I5596" s="18" t="s">
        <v>49</v>
      </c>
      <c r="J5596" s="20" t="s">
        <v>35</v>
      </c>
      <c r="K5596" s="20">
        <v>3</v>
      </c>
      <c r="L5596" s="20">
        <v>10</v>
      </c>
      <c r="M5596" s="20" t="s">
        <v>25</v>
      </c>
      <c r="N5596" s="20">
        <v>24000</v>
      </c>
      <c r="O5596" s="20">
        <v>12000</v>
      </c>
      <c r="P5596" s="43"/>
    </row>
    <row r="5597" s="1" customFormat="true" ht="35" customHeight="true" spans="1:16">
      <c r="A5597" s="17">
        <v>5594</v>
      </c>
      <c r="B5597" s="77" t="s">
        <v>5613</v>
      </c>
      <c r="C5597" s="44">
        <v>65</v>
      </c>
      <c r="D5597" s="20">
        <v>6</v>
      </c>
      <c r="E5597" s="24" t="s">
        <v>5674</v>
      </c>
      <c r="F5597" s="20" t="s">
        <v>5680</v>
      </c>
      <c r="G5597" s="20" t="s">
        <v>21</v>
      </c>
      <c r="H5597" s="18" t="s">
        <v>59</v>
      </c>
      <c r="I5597" s="18" t="s">
        <v>49</v>
      </c>
      <c r="J5597" s="20" t="s">
        <v>35</v>
      </c>
      <c r="K5597" s="20">
        <v>1</v>
      </c>
      <c r="L5597" s="20">
        <v>10</v>
      </c>
      <c r="M5597" s="20" t="s">
        <v>25</v>
      </c>
      <c r="N5597" s="20">
        <v>24000</v>
      </c>
      <c r="O5597" s="20">
        <v>12000</v>
      </c>
      <c r="P5597" s="43"/>
    </row>
    <row r="5598" s="1" customFormat="true" ht="35" customHeight="true" spans="1:16">
      <c r="A5598" s="17">
        <v>5595</v>
      </c>
      <c r="B5598" s="77" t="s">
        <v>5613</v>
      </c>
      <c r="C5598" s="44">
        <v>66</v>
      </c>
      <c r="D5598" s="20">
        <v>7</v>
      </c>
      <c r="E5598" s="24" t="s">
        <v>5674</v>
      </c>
      <c r="F5598" s="20" t="s">
        <v>5681</v>
      </c>
      <c r="G5598" s="20" t="s">
        <v>21</v>
      </c>
      <c r="H5598" s="18" t="s">
        <v>59</v>
      </c>
      <c r="I5598" s="18" t="s">
        <v>49</v>
      </c>
      <c r="J5598" s="20" t="s">
        <v>39</v>
      </c>
      <c r="K5598" s="20">
        <v>2</v>
      </c>
      <c r="L5598" s="20">
        <v>10</v>
      </c>
      <c r="M5598" s="20" t="s">
        <v>25</v>
      </c>
      <c r="N5598" s="20">
        <v>24000</v>
      </c>
      <c r="O5598" s="20">
        <v>12000</v>
      </c>
      <c r="P5598" s="43"/>
    </row>
    <row r="5599" s="1" customFormat="true" ht="35" customHeight="true" spans="1:16">
      <c r="A5599" s="17">
        <v>5596</v>
      </c>
      <c r="B5599" s="77" t="s">
        <v>5613</v>
      </c>
      <c r="C5599" s="44">
        <v>67</v>
      </c>
      <c r="D5599" s="20">
        <v>8</v>
      </c>
      <c r="E5599" s="24" t="s">
        <v>5674</v>
      </c>
      <c r="F5599" s="20" t="s">
        <v>5682</v>
      </c>
      <c r="G5599" s="20" t="s">
        <v>21</v>
      </c>
      <c r="H5599" s="18" t="s">
        <v>59</v>
      </c>
      <c r="I5599" s="18" t="s">
        <v>49</v>
      </c>
      <c r="J5599" s="20" t="s">
        <v>39</v>
      </c>
      <c r="K5599" s="20">
        <v>1</v>
      </c>
      <c r="L5599" s="20">
        <v>7</v>
      </c>
      <c r="M5599" s="20" t="s">
        <v>25</v>
      </c>
      <c r="N5599" s="20">
        <v>16800</v>
      </c>
      <c r="O5599" s="20">
        <v>8400</v>
      </c>
      <c r="P5599" s="43"/>
    </row>
    <row r="5600" s="1" customFormat="true" ht="35" customHeight="true" spans="1:16">
      <c r="A5600" s="17">
        <v>5597</v>
      </c>
      <c r="B5600" s="77" t="s">
        <v>5613</v>
      </c>
      <c r="C5600" s="44">
        <v>68</v>
      </c>
      <c r="D5600" s="20">
        <v>9</v>
      </c>
      <c r="E5600" s="24" t="s">
        <v>5674</v>
      </c>
      <c r="F5600" s="20" t="s">
        <v>5683</v>
      </c>
      <c r="G5600" s="20" t="s">
        <v>21</v>
      </c>
      <c r="H5600" s="18" t="s">
        <v>22</v>
      </c>
      <c r="I5600" s="18" t="s">
        <v>31</v>
      </c>
      <c r="J5600" s="20" t="s">
        <v>32</v>
      </c>
      <c r="K5600" s="20">
        <v>1</v>
      </c>
      <c r="L5600" s="20">
        <v>6</v>
      </c>
      <c r="M5600" s="20" t="s">
        <v>25</v>
      </c>
      <c r="N5600" s="20">
        <v>14400</v>
      </c>
      <c r="O5600" s="20">
        <v>7200</v>
      </c>
      <c r="P5600" s="43"/>
    </row>
    <row r="5601" s="1" customFormat="true" ht="35" customHeight="true" spans="1:16">
      <c r="A5601" s="17">
        <v>5598</v>
      </c>
      <c r="B5601" s="77" t="s">
        <v>5613</v>
      </c>
      <c r="C5601" s="44">
        <v>69</v>
      </c>
      <c r="D5601" s="20">
        <v>10</v>
      </c>
      <c r="E5601" s="24" t="s">
        <v>5674</v>
      </c>
      <c r="F5601" s="20" t="s">
        <v>5684</v>
      </c>
      <c r="G5601" s="20" t="s">
        <v>21</v>
      </c>
      <c r="H5601" s="18" t="s">
        <v>59</v>
      </c>
      <c r="I5601" s="18" t="s">
        <v>49</v>
      </c>
      <c r="J5601" s="20" t="s">
        <v>32</v>
      </c>
      <c r="K5601" s="20">
        <v>2</v>
      </c>
      <c r="L5601" s="20">
        <v>10</v>
      </c>
      <c r="M5601" s="20" t="s">
        <v>25</v>
      </c>
      <c r="N5601" s="20">
        <v>24000</v>
      </c>
      <c r="O5601" s="20">
        <v>12000</v>
      </c>
      <c r="P5601" s="43"/>
    </row>
    <row r="5602" s="1" customFormat="true" ht="35" customHeight="true" spans="1:16">
      <c r="A5602" s="17">
        <v>5599</v>
      </c>
      <c r="B5602" s="77" t="s">
        <v>5613</v>
      </c>
      <c r="C5602" s="44">
        <v>70</v>
      </c>
      <c r="D5602" s="20">
        <v>11</v>
      </c>
      <c r="E5602" s="24" t="s">
        <v>5674</v>
      </c>
      <c r="F5602" s="20" t="s">
        <v>5685</v>
      </c>
      <c r="G5602" s="20" t="s">
        <v>21</v>
      </c>
      <c r="H5602" s="18" t="s">
        <v>22</v>
      </c>
      <c r="I5602" s="18" t="s">
        <v>54</v>
      </c>
      <c r="J5602" s="20" t="s">
        <v>24</v>
      </c>
      <c r="K5602" s="20" t="s">
        <v>24</v>
      </c>
      <c r="L5602" s="20">
        <v>3</v>
      </c>
      <c r="M5602" s="20" t="s">
        <v>25</v>
      </c>
      <c r="N5602" s="20">
        <v>7200</v>
      </c>
      <c r="O5602" s="20">
        <v>3600</v>
      </c>
      <c r="P5602" s="43"/>
    </row>
    <row r="5603" s="1" customFormat="true" ht="35" customHeight="true" spans="1:16">
      <c r="A5603" s="17">
        <v>5600</v>
      </c>
      <c r="B5603" s="77" t="s">
        <v>5613</v>
      </c>
      <c r="C5603" s="44">
        <v>71</v>
      </c>
      <c r="D5603" s="20">
        <v>12</v>
      </c>
      <c r="E5603" s="24" t="s">
        <v>5674</v>
      </c>
      <c r="F5603" s="20" t="s">
        <v>5686</v>
      </c>
      <c r="G5603" s="20" t="s">
        <v>21</v>
      </c>
      <c r="H5603" s="18" t="s">
        <v>22</v>
      </c>
      <c r="I5603" s="18" t="s">
        <v>23</v>
      </c>
      <c r="J5603" s="20" t="s">
        <v>24</v>
      </c>
      <c r="K5603" s="20" t="s">
        <v>24</v>
      </c>
      <c r="L5603" s="20">
        <v>9</v>
      </c>
      <c r="M5603" s="20" t="s">
        <v>25</v>
      </c>
      <c r="N5603" s="20">
        <v>21600</v>
      </c>
      <c r="O5603" s="20">
        <v>10800</v>
      </c>
      <c r="P5603" s="43"/>
    </row>
    <row r="5604" s="1" customFormat="true" ht="35" customHeight="true" spans="1:16">
      <c r="A5604" s="17">
        <v>5601</v>
      </c>
      <c r="B5604" s="77" t="s">
        <v>5613</v>
      </c>
      <c r="C5604" s="44">
        <v>72</v>
      </c>
      <c r="D5604" s="20">
        <v>13</v>
      </c>
      <c r="E5604" s="24" t="s">
        <v>5674</v>
      </c>
      <c r="F5604" s="20" t="s">
        <v>5687</v>
      </c>
      <c r="G5604" s="20" t="s">
        <v>21</v>
      </c>
      <c r="H5604" s="18" t="s">
        <v>59</v>
      </c>
      <c r="I5604" s="18" t="s">
        <v>49</v>
      </c>
      <c r="J5604" s="20" t="s">
        <v>32</v>
      </c>
      <c r="K5604" s="20">
        <v>1</v>
      </c>
      <c r="L5604" s="20">
        <v>2</v>
      </c>
      <c r="M5604" s="20" t="s">
        <v>25</v>
      </c>
      <c r="N5604" s="20">
        <v>4800</v>
      </c>
      <c r="O5604" s="20">
        <v>2400</v>
      </c>
      <c r="P5604" s="43"/>
    </row>
    <row r="5605" s="1" customFormat="true" ht="35" customHeight="true" spans="1:16">
      <c r="A5605" s="17">
        <v>5602</v>
      </c>
      <c r="B5605" s="77" t="s">
        <v>5613</v>
      </c>
      <c r="C5605" s="44">
        <v>73</v>
      </c>
      <c r="D5605" s="20">
        <v>1</v>
      </c>
      <c r="E5605" s="24" t="s">
        <v>5688</v>
      </c>
      <c r="F5605" s="20" t="s">
        <v>5689</v>
      </c>
      <c r="G5605" s="20" t="s">
        <v>21</v>
      </c>
      <c r="H5605" s="20" t="s">
        <v>22</v>
      </c>
      <c r="I5605" s="20" t="s">
        <v>31</v>
      </c>
      <c r="J5605" s="20" t="s">
        <v>35</v>
      </c>
      <c r="K5605" s="20">
        <v>5</v>
      </c>
      <c r="L5605" s="20">
        <v>8</v>
      </c>
      <c r="M5605" s="20" t="s">
        <v>25</v>
      </c>
      <c r="N5605" s="20">
        <v>19200</v>
      </c>
      <c r="O5605" s="20">
        <v>9600</v>
      </c>
      <c r="P5605" s="43">
        <f ca="1">SUMIF(E:O,E5605,O:O)</f>
        <v>144000</v>
      </c>
    </row>
    <row r="5606" s="1" customFormat="true" ht="35" customHeight="true" spans="1:16">
      <c r="A5606" s="17">
        <v>5603</v>
      </c>
      <c r="B5606" s="77" t="s">
        <v>5613</v>
      </c>
      <c r="C5606" s="44">
        <v>74</v>
      </c>
      <c r="D5606" s="20">
        <v>2</v>
      </c>
      <c r="E5606" s="24" t="s">
        <v>5688</v>
      </c>
      <c r="F5606" s="20" t="s">
        <v>5690</v>
      </c>
      <c r="G5606" s="20" t="s">
        <v>21</v>
      </c>
      <c r="H5606" s="20" t="s">
        <v>22</v>
      </c>
      <c r="I5606" s="20" t="s">
        <v>31</v>
      </c>
      <c r="J5606" s="20" t="s">
        <v>39</v>
      </c>
      <c r="K5606" s="20">
        <v>2</v>
      </c>
      <c r="L5606" s="20">
        <v>6</v>
      </c>
      <c r="M5606" s="20" t="s">
        <v>25</v>
      </c>
      <c r="N5606" s="20">
        <v>14400</v>
      </c>
      <c r="O5606" s="20">
        <v>7200</v>
      </c>
      <c r="P5606" s="43"/>
    </row>
    <row r="5607" s="1" customFormat="true" ht="35" customHeight="true" spans="1:16">
      <c r="A5607" s="17">
        <v>5604</v>
      </c>
      <c r="B5607" s="77" t="s">
        <v>5613</v>
      </c>
      <c r="C5607" s="44">
        <v>75</v>
      </c>
      <c r="D5607" s="20">
        <v>3</v>
      </c>
      <c r="E5607" s="24" t="s">
        <v>5688</v>
      </c>
      <c r="F5607" s="20" t="s">
        <v>5691</v>
      </c>
      <c r="G5607" s="20" t="s">
        <v>21</v>
      </c>
      <c r="H5607" s="20" t="s">
        <v>22</v>
      </c>
      <c r="I5607" s="20" t="s">
        <v>31</v>
      </c>
      <c r="J5607" s="20" t="s">
        <v>39</v>
      </c>
      <c r="K5607" s="20">
        <v>1</v>
      </c>
      <c r="L5607" s="20">
        <v>6</v>
      </c>
      <c r="M5607" s="20" t="s">
        <v>25</v>
      </c>
      <c r="N5607" s="20">
        <v>14400</v>
      </c>
      <c r="O5607" s="20">
        <v>7200</v>
      </c>
      <c r="P5607" s="43"/>
    </row>
    <row r="5608" s="1" customFormat="true" ht="35" customHeight="true" spans="1:16">
      <c r="A5608" s="17">
        <v>5605</v>
      </c>
      <c r="B5608" s="77" t="s">
        <v>5613</v>
      </c>
      <c r="C5608" s="44">
        <v>76</v>
      </c>
      <c r="D5608" s="20">
        <v>4</v>
      </c>
      <c r="E5608" s="24" t="s">
        <v>5688</v>
      </c>
      <c r="F5608" s="20" t="s">
        <v>5692</v>
      </c>
      <c r="G5608" s="20" t="s">
        <v>21</v>
      </c>
      <c r="H5608" s="20" t="s">
        <v>89</v>
      </c>
      <c r="I5608" s="20" t="s">
        <v>49</v>
      </c>
      <c r="J5608" s="20" t="s">
        <v>39</v>
      </c>
      <c r="K5608" s="20">
        <v>2</v>
      </c>
      <c r="L5608" s="20">
        <v>5</v>
      </c>
      <c r="M5608" s="20" t="s">
        <v>25</v>
      </c>
      <c r="N5608" s="20">
        <v>12000</v>
      </c>
      <c r="O5608" s="20">
        <v>6000</v>
      </c>
      <c r="P5608" s="43"/>
    </row>
    <row r="5609" s="1" customFormat="true" ht="35" customHeight="true" spans="1:16">
      <c r="A5609" s="17">
        <v>5606</v>
      </c>
      <c r="B5609" s="77" t="s">
        <v>5613</v>
      </c>
      <c r="C5609" s="44">
        <v>77</v>
      </c>
      <c r="D5609" s="20">
        <v>5</v>
      </c>
      <c r="E5609" s="24" t="s">
        <v>5688</v>
      </c>
      <c r="F5609" s="20" t="s">
        <v>5693</v>
      </c>
      <c r="G5609" s="20" t="s">
        <v>21</v>
      </c>
      <c r="H5609" s="20" t="s">
        <v>22</v>
      </c>
      <c r="I5609" s="20" t="s">
        <v>31</v>
      </c>
      <c r="J5609" s="20" t="s">
        <v>32</v>
      </c>
      <c r="K5609" s="20">
        <v>1</v>
      </c>
      <c r="L5609" s="20">
        <v>5</v>
      </c>
      <c r="M5609" s="20" t="s">
        <v>25</v>
      </c>
      <c r="N5609" s="20">
        <v>12000</v>
      </c>
      <c r="O5609" s="20">
        <v>6000</v>
      </c>
      <c r="P5609" s="43"/>
    </row>
    <row r="5610" s="1" customFormat="true" ht="35" customHeight="true" spans="1:16">
      <c r="A5610" s="17">
        <v>5607</v>
      </c>
      <c r="B5610" s="77" t="s">
        <v>5613</v>
      </c>
      <c r="C5610" s="44">
        <v>78</v>
      </c>
      <c r="D5610" s="20">
        <v>6</v>
      </c>
      <c r="E5610" s="24" t="s">
        <v>5688</v>
      </c>
      <c r="F5610" s="20" t="s">
        <v>5694</v>
      </c>
      <c r="G5610" s="20" t="s">
        <v>21</v>
      </c>
      <c r="H5610" s="20" t="s">
        <v>22</v>
      </c>
      <c r="I5610" s="20" t="s">
        <v>31</v>
      </c>
      <c r="J5610" s="20" t="s">
        <v>35</v>
      </c>
      <c r="K5610" s="20">
        <v>3</v>
      </c>
      <c r="L5610" s="20">
        <v>4</v>
      </c>
      <c r="M5610" s="20" t="s">
        <v>25</v>
      </c>
      <c r="N5610" s="20">
        <v>9600</v>
      </c>
      <c r="O5610" s="20">
        <v>4800</v>
      </c>
      <c r="P5610" s="43"/>
    </row>
    <row r="5611" s="1" customFormat="true" ht="35" customHeight="true" spans="1:16">
      <c r="A5611" s="17">
        <v>5608</v>
      </c>
      <c r="B5611" s="77" t="s">
        <v>5613</v>
      </c>
      <c r="C5611" s="44">
        <v>79</v>
      </c>
      <c r="D5611" s="20">
        <v>7</v>
      </c>
      <c r="E5611" s="24" t="s">
        <v>5688</v>
      </c>
      <c r="F5611" s="20" t="s">
        <v>5695</v>
      </c>
      <c r="G5611" s="20" t="s">
        <v>21</v>
      </c>
      <c r="H5611" s="20" t="s">
        <v>89</v>
      </c>
      <c r="I5611" s="20" t="s">
        <v>49</v>
      </c>
      <c r="J5611" s="20" t="s">
        <v>39</v>
      </c>
      <c r="K5611" s="20">
        <v>1</v>
      </c>
      <c r="L5611" s="20">
        <v>4</v>
      </c>
      <c r="M5611" s="20" t="s">
        <v>25</v>
      </c>
      <c r="N5611" s="20">
        <v>9600</v>
      </c>
      <c r="O5611" s="20">
        <v>4800</v>
      </c>
      <c r="P5611" s="43"/>
    </row>
    <row r="5612" s="1" customFormat="true" ht="35" customHeight="true" spans="1:16">
      <c r="A5612" s="17">
        <v>5609</v>
      </c>
      <c r="B5612" s="77" t="s">
        <v>5613</v>
      </c>
      <c r="C5612" s="44">
        <v>80</v>
      </c>
      <c r="D5612" s="20">
        <v>8</v>
      </c>
      <c r="E5612" s="24" t="s">
        <v>5688</v>
      </c>
      <c r="F5612" s="20" t="s">
        <v>5696</v>
      </c>
      <c r="G5612" s="20" t="s">
        <v>21</v>
      </c>
      <c r="H5612" s="20" t="s">
        <v>59</v>
      </c>
      <c r="I5612" s="20" t="s">
        <v>49</v>
      </c>
      <c r="J5612" s="20" t="s">
        <v>35</v>
      </c>
      <c r="K5612" s="20">
        <v>3</v>
      </c>
      <c r="L5612" s="20">
        <v>10</v>
      </c>
      <c r="M5612" s="20" t="s">
        <v>25</v>
      </c>
      <c r="N5612" s="20">
        <v>24000</v>
      </c>
      <c r="O5612" s="20">
        <v>12000</v>
      </c>
      <c r="P5612" s="43"/>
    </row>
    <row r="5613" s="1" customFormat="true" ht="35" customHeight="true" spans="1:16">
      <c r="A5613" s="17">
        <v>5610</v>
      </c>
      <c r="B5613" s="77" t="s">
        <v>5613</v>
      </c>
      <c r="C5613" s="44">
        <v>81</v>
      </c>
      <c r="D5613" s="20">
        <v>9</v>
      </c>
      <c r="E5613" s="24" t="s">
        <v>5688</v>
      </c>
      <c r="F5613" s="20" t="s">
        <v>5697</v>
      </c>
      <c r="G5613" s="20" t="s">
        <v>21</v>
      </c>
      <c r="H5613" s="20" t="s">
        <v>22</v>
      </c>
      <c r="I5613" s="20" t="s">
        <v>23</v>
      </c>
      <c r="J5613" s="20" t="s">
        <v>24</v>
      </c>
      <c r="K5613" s="20" t="s">
        <v>24</v>
      </c>
      <c r="L5613" s="20">
        <v>7</v>
      </c>
      <c r="M5613" s="20" t="s">
        <v>25</v>
      </c>
      <c r="N5613" s="20">
        <v>16800</v>
      </c>
      <c r="O5613" s="20">
        <v>8400</v>
      </c>
      <c r="P5613" s="43"/>
    </row>
    <row r="5614" s="1" customFormat="true" ht="35" customHeight="true" spans="1:16">
      <c r="A5614" s="17">
        <v>5611</v>
      </c>
      <c r="B5614" s="77" t="s">
        <v>5613</v>
      </c>
      <c r="C5614" s="44">
        <v>82</v>
      </c>
      <c r="D5614" s="20">
        <v>10</v>
      </c>
      <c r="E5614" s="24" t="s">
        <v>5688</v>
      </c>
      <c r="F5614" s="20" t="s">
        <v>5698</v>
      </c>
      <c r="G5614" s="20" t="s">
        <v>21</v>
      </c>
      <c r="H5614" s="20" t="s">
        <v>22</v>
      </c>
      <c r="I5614" s="20" t="s">
        <v>31</v>
      </c>
      <c r="J5614" s="20" t="s">
        <v>35</v>
      </c>
      <c r="K5614" s="20">
        <v>4</v>
      </c>
      <c r="L5614" s="20">
        <v>6</v>
      </c>
      <c r="M5614" s="20" t="s">
        <v>25</v>
      </c>
      <c r="N5614" s="20">
        <v>14400</v>
      </c>
      <c r="O5614" s="20">
        <v>7200</v>
      </c>
      <c r="P5614" s="43"/>
    </row>
    <row r="5615" s="1" customFormat="true" ht="35" customHeight="true" spans="1:16">
      <c r="A5615" s="17">
        <v>5612</v>
      </c>
      <c r="B5615" s="77" t="s">
        <v>5613</v>
      </c>
      <c r="C5615" s="44">
        <v>83</v>
      </c>
      <c r="D5615" s="20">
        <v>11</v>
      </c>
      <c r="E5615" s="24" t="s">
        <v>5688</v>
      </c>
      <c r="F5615" s="20" t="s">
        <v>5699</v>
      </c>
      <c r="G5615" s="20" t="s">
        <v>21</v>
      </c>
      <c r="H5615" s="20" t="s">
        <v>89</v>
      </c>
      <c r="I5615" s="20" t="s">
        <v>49</v>
      </c>
      <c r="J5615" s="20" t="s">
        <v>39</v>
      </c>
      <c r="K5615" s="20">
        <v>1</v>
      </c>
      <c r="L5615" s="20">
        <v>3</v>
      </c>
      <c r="M5615" s="20" t="s">
        <v>25</v>
      </c>
      <c r="N5615" s="20">
        <v>7200</v>
      </c>
      <c r="O5615" s="20">
        <v>3600</v>
      </c>
      <c r="P5615" s="43"/>
    </row>
    <row r="5616" s="1" customFormat="true" ht="35" customHeight="true" spans="1:16">
      <c r="A5616" s="17">
        <v>5613</v>
      </c>
      <c r="B5616" s="77" t="s">
        <v>5613</v>
      </c>
      <c r="C5616" s="44">
        <v>84</v>
      </c>
      <c r="D5616" s="20">
        <v>12</v>
      </c>
      <c r="E5616" s="24" t="s">
        <v>5688</v>
      </c>
      <c r="F5616" s="20" t="s">
        <v>5700</v>
      </c>
      <c r="G5616" s="20" t="s">
        <v>21</v>
      </c>
      <c r="H5616" s="20" t="s">
        <v>89</v>
      </c>
      <c r="I5616" s="20" t="s">
        <v>49</v>
      </c>
      <c r="J5616" s="20" t="s">
        <v>32</v>
      </c>
      <c r="K5616" s="20">
        <v>1</v>
      </c>
      <c r="L5616" s="20">
        <v>3</v>
      </c>
      <c r="M5616" s="20" t="s">
        <v>25</v>
      </c>
      <c r="N5616" s="20">
        <v>7200</v>
      </c>
      <c r="O5616" s="20">
        <v>3600</v>
      </c>
      <c r="P5616" s="43"/>
    </row>
    <row r="5617" s="1" customFormat="true" ht="35" customHeight="true" spans="1:16">
      <c r="A5617" s="17">
        <v>5614</v>
      </c>
      <c r="B5617" s="77" t="s">
        <v>5613</v>
      </c>
      <c r="C5617" s="44">
        <v>85</v>
      </c>
      <c r="D5617" s="20">
        <v>13</v>
      </c>
      <c r="E5617" s="24" t="s">
        <v>5688</v>
      </c>
      <c r="F5617" s="20" t="s">
        <v>5701</v>
      </c>
      <c r="G5617" s="20" t="s">
        <v>21</v>
      </c>
      <c r="H5617" s="20" t="s">
        <v>22</v>
      </c>
      <c r="I5617" s="20" t="s">
        <v>29</v>
      </c>
      <c r="J5617" s="20" t="s">
        <v>24</v>
      </c>
      <c r="K5617" s="20" t="s">
        <v>24</v>
      </c>
      <c r="L5617" s="20">
        <v>9</v>
      </c>
      <c r="M5617" s="20" t="s">
        <v>25</v>
      </c>
      <c r="N5617" s="20">
        <v>21600</v>
      </c>
      <c r="O5617" s="20">
        <v>10800</v>
      </c>
      <c r="P5617" s="43"/>
    </row>
    <row r="5618" s="1" customFormat="true" ht="35" customHeight="true" spans="1:16">
      <c r="A5618" s="17">
        <v>5615</v>
      </c>
      <c r="B5618" s="77" t="s">
        <v>5613</v>
      </c>
      <c r="C5618" s="44">
        <v>86</v>
      </c>
      <c r="D5618" s="20">
        <v>14</v>
      </c>
      <c r="E5618" s="24" t="s">
        <v>5688</v>
      </c>
      <c r="F5618" s="20" t="s">
        <v>5702</v>
      </c>
      <c r="G5618" s="20" t="s">
        <v>21</v>
      </c>
      <c r="H5618" s="20" t="s">
        <v>22</v>
      </c>
      <c r="I5618" s="20" t="s">
        <v>31</v>
      </c>
      <c r="J5618" s="20" t="s">
        <v>35</v>
      </c>
      <c r="K5618" s="20">
        <v>4</v>
      </c>
      <c r="L5618" s="20">
        <v>7</v>
      </c>
      <c r="M5618" s="20" t="s">
        <v>25</v>
      </c>
      <c r="N5618" s="20">
        <v>16800</v>
      </c>
      <c r="O5618" s="20">
        <v>8400</v>
      </c>
      <c r="P5618" s="43"/>
    </row>
    <row r="5619" s="1" customFormat="true" ht="35" customHeight="true" spans="1:16">
      <c r="A5619" s="17">
        <v>5616</v>
      </c>
      <c r="B5619" s="77" t="s">
        <v>5613</v>
      </c>
      <c r="C5619" s="44">
        <v>87</v>
      </c>
      <c r="D5619" s="20">
        <v>15</v>
      </c>
      <c r="E5619" s="24" t="s">
        <v>5688</v>
      </c>
      <c r="F5619" s="20" t="s">
        <v>5703</v>
      </c>
      <c r="G5619" s="20" t="s">
        <v>21</v>
      </c>
      <c r="H5619" s="20" t="s">
        <v>22</v>
      </c>
      <c r="I5619" s="20" t="s">
        <v>31</v>
      </c>
      <c r="J5619" s="20" t="s">
        <v>32</v>
      </c>
      <c r="K5619" s="20">
        <v>2</v>
      </c>
      <c r="L5619" s="20">
        <v>2</v>
      </c>
      <c r="M5619" s="20" t="s">
        <v>25</v>
      </c>
      <c r="N5619" s="20">
        <v>4800</v>
      </c>
      <c r="O5619" s="20">
        <v>2400</v>
      </c>
      <c r="P5619" s="43"/>
    </row>
    <row r="5620" s="1" customFormat="true" ht="35" customHeight="true" spans="1:16">
      <c r="A5620" s="17">
        <v>5617</v>
      </c>
      <c r="B5620" s="77" t="s">
        <v>5613</v>
      </c>
      <c r="C5620" s="44">
        <v>88</v>
      </c>
      <c r="D5620" s="20">
        <v>16</v>
      </c>
      <c r="E5620" s="24" t="s">
        <v>5688</v>
      </c>
      <c r="F5620" s="20" t="s">
        <v>5704</v>
      </c>
      <c r="G5620" s="20" t="s">
        <v>21</v>
      </c>
      <c r="H5620" s="20" t="s">
        <v>89</v>
      </c>
      <c r="I5620" s="20" t="s">
        <v>49</v>
      </c>
      <c r="J5620" s="20" t="s">
        <v>35</v>
      </c>
      <c r="K5620" s="20">
        <v>4</v>
      </c>
      <c r="L5620" s="20">
        <v>3</v>
      </c>
      <c r="M5620" s="20" t="s">
        <v>25</v>
      </c>
      <c r="N5620" s="20">
        <v>7200</v>
      </c>
      <c r="O5620" s="20">
        <v>3600</v>
      </c>
      <c r="P5620" s="43"/>
    </row>
    <row r="5621" s="1" customFormat="true" ht="35" customHeight="true" spans="1:16">
      <c r="A5621" s="17">
        <v>5618</v>
      </c>
      <c r="B5621" s="77" t="s">
        <v>5613</v>
      </c>
      <c r="C5621" s="44">
        <v>89</v>
      </c>
      <c r="D5621" s="20">
        <v>17</v>
      </c>
      <c r="E5621" s="24" t="s">
        <v>5688</v>
      </c>
      <c r="F5621" s="20" t="s">
        <v>5705</v>
      </c>
      <c r="G5621" s="20" t="s">
        <v>21</v>
      </c>
      <c r="H5621" s="20" t="s">
        <v>89</v>
      </c>
      <c r="I5621" s="20" t="s">
        <v>49</v>
      </c>
      <c r="J5621" s="20" t="s">
        <v>35</v>
      </c>
      <c r="K5621" s="20">
        <v>5</v>
      </c>
      <c r="L5621" s="20">
        <v>2</v>
      </c>
      <c r="M5621" s="20" t="s">
        <v>25</v>
      </c>
      <c r="N5621" s="20">
        <v>4800</v>
      </c>
      <c r="O5621" s="20">
        <v>2400</v>
      </c>
      <c r="P5621" s="43"/>
    </row>
    <row r="5622" s="1" customFormat="true" ht="35" customHeight="true" spans="1:16">
      <c r="A5622" s="17">
        <v>5619</v>
      </c>
      <c r="B5622" s="77" t="s">
        <v>5613</v>
      </c>
      <c r="C5622" s="44">
        <v>90</v>
      </c>
      <c r="D5622" s="20">
        <v>18</v>
      </c>
      <c r="E5622" s="24" t="s">
        <v>5688</v>
      </c>
      <c r="F5622" s="20" t="s">
        <v>1193</v>
      </c>
      <c r="G5622" s="20" t="s">
        <v>21</v>
      </c>
      <c r="H5622" s="20" t="s">
        <v>22</v>
      </c>
      <c r="I5622" s="20" t="s">
        <v>31</v>
      </c>
      <c r="J5622" s="20" t="s">
        <v>35</v>
      </c>
      <c r="K5622" s="20">
        <v>1</v>
      </c>
      <c r="L5622" s="20">
        <v>1</v>
      </c>
      <c r="M5622" s="20" t="s">
        <v>25</v>
      </c>
      <c r="N5622" s="20">
        <v>2400</v>
      </c>
      <c r="O5622" s="20">
        <v>1200</v>
      </c>
      <c r="P5622" s="43"/>
    </row>
    <row r="5623" s="1" customFormat="true" ht="35" customHeight="true" spans="1:16">
      <c r="A5623" s="17">
        <v>5620</v>
      </c>
      <c r="B5623" s="77" t="s">
        <v>5613</v>
      </c>
      <c r="C5623" s="44">
        <v>91</v>
      </c>
      <c r="D5623" s="20">
        <v>19</v>
      </c>
      <c r="E5623" s="24" t="s">
        <v>5688</v>
      </c>
      <c r="F5623" s="20" t="s">
        <v>5706</v>
      </c>
      <c r="G5623" s="20" t="s">
        <v>21</v>
      </c>
      <c r="H5623" s="20" t="s">
        <v>89</v>
      </c>
      <c r="I5623" s="20" t="s">
        <v>49</v>
      </c>
      <c r="J5623" s="20" t="s">
        <v>32</v>
      </c>
      <c r="K5623" s="20">
        <v>2</v>
      </c>
      <c r="L5623" s="20">
        <v>2</v>
      </c>
      <c r="M5623" s="20" t="s">
        <v>25</v>
      </c>
      <c r="N5623" s="20">
        <v>4800</v>
      </c>
      <c r="O5623" s="20">
        <v>2400</v>
      </c>
      <c r="P5623" s="43"/>
    </row>
    <row r="5624" s="1" customFormat="true" ht="35" customHeight="true" spans="1:16">
      <c r="A5624" s="17">
        <v>5621</v>
      </c>
      <c r="B5624" s="77" t="s">
        <v>5613</v>
      </c>
      <c r="C5624" s="44">
        <v>92</v>
      </c>
      <c r="D5624" s="20">
        <v>20</v>
      </c>
      <c r="E5624" s="24" t="s">
        <v>5688</v>
      </c>
      <c r="F5624" s="20" t="s">
        <v>5707</v>
      </c>
      <c r="G5624" s="20" t="s">
        <v>21</v>
      </c>
      <c r="H5624" s="20" t="s">
        <v>89</v>
      </c>
      <c r="I5624" s="20" t="s">
        <v>49</v>
      </c>
      <c r="J5624" s="20" t="s">
        <v>39</v>
      </c>
      <c r="K5624" s="20">
        <v>3</v>
      </c>
      <c r="L5624" s="20">
        <v>1</v>
      </c>
      <c r="M5624" s="20" t="s">
        <v>25</v>
      </c>
      <c r="N5624" s="20">
        <v>2400</v>
      </c>
      <c r="O5624" s="20">
        <v>1200</v>
      </c>
      <c r="P5624" s="43"/>
    </row>
    <row r="5625" s="1" customFormat="true" ht="35" customHeight="true" spans="1:16">
      <c r="A5625" s="17">
        <v>5622</v>
      </c>
      <c r="B5625" s="77" t="s">
        <v>5613</v>
      </c>
      <c r="C5625" s="44">
        <v>93</v>
      </c>
      <c r="D5625" s="20">
        <v>21</v>
      </c>
      <c r="E5625" s="24" t="s">
        <v>5688</v>
      </c>
      <c r="F5625" s="20" t="s">
        <v>5708</v>
      </c>
      <c r="G5625" s="20" t="s">
        <v>21</v>
      </c>
      <c r="H5625" s="20" t="s">
        <v>22</v>
      </c>
      <c r="I5625" s="20" t="s">
        <v>54</v>
      </c>
      <c r="J5625" s="20" t="s">
        <v>24</v>
      </c>
      <c r="K5625" s="20" t="s">
        <v>24</v>
      </c>
      <c r="L5625" s="20">
        <v>6</v>
      </c>
      <c r="M5625" s="20" t="s">
        <v>25</v>
      </c>
      <c r="N5625" s="20">
        <v>14400</v>
      </c>
      <c r="O5625" s="20">
        <v>7200</v>
      </c>
      <c r="P5625" s="43"/>
    </row>
    <row r="5626" s="1" customFormat="true" ht="35" customHeight="true" spans="1:16">
      <c r="A5626" s="17">
        <v>5623</v>
      </c>
      <c r="B5626" s="77" t="s">
        <v>5613</v>
      </c>
      <c r="C5626" s="44">
        <v>94</v>
      </c>
      <c r="D5626" s="20">
        <v>22</v>
      </c>
      <c r="E5626" s="24" t="s">
        <v>5688</v>
      </c>
      <c r="F5626" s="20" t="s">
        <v>5709</v>
      </c>
      <c r="G5626" s="20" t="s">
        <v>21</v>
      </c>
      <c r="H5626" s="20" t="s">
        <v>22</v>
      </c>
      <c r="I5626" s="20" t="s">
        <v>31</v>
      </c>
      <c r="J5626" s="20" t="s">
        <v>35</v>
      </c>
      <c r="K5626" s="20">
        <v>2</v>
      </c>
      <c r="L5626" s="20">
        <v>1</v>
      </c>
      <c r="M5626" s="20" t="s">
        <v>25</v>
      </c>
      <c r="N5626" s="20">
        <v>2400</v>
      </c>
      <c r="O5626" s="20">
        <v>1200</v>
      </c>
      <c r="P5626" s="43"/>
    </row>
    <row r="5627" s="1" customFormat="true" ht="35" customHeight="true" spans="1:16">
      <c r="A5627" s="17">
        <v>5624</v>
      </c>
      <c r="B5627" s="77" t="s">
        <v>5613</v>
      </c>
      <c r="C5627" s="44">
        <v>95</v>
      </c>
      <c r="D5627" s="20">
        <v>23</v>
      </c>
      <c r="E5627" s="24" t="s">
        <v>5688</v>
      </c>
      <c r="F5627" s="20" t="s">
        <v>5710</v>
      </c>
      <c r="G5627" s="20" t="s">
        <v>21</v>
      </c>
      <c r="H5627" s="20" t="s">
        <v>42</v>
      </c>
      <c r="I5627" s="20" t="s">
        <v>43</v>
      </c>
      <c r="J5627" s="20" t="s">
        <v>24</v>
      </c>
      <c r="K5627" s="20" t="s">
        <v>24</v>
      </c>
      <c r="L5627" s="20">
        <v>10</v>
      </c>
      <c r="M5627" s="20" t="s">
        <v>25</v>
      </c>
      <c r="N5627" s="20">
        <v>24000</v>
      </c>
      <c r="O5627" s="20">
        <v>12000</v>
      </c>
      <c r="P5627" s="43"/>
    </row>
    <row r="5628" s="1" customFormat="true" ht="35" customHeight="true" spans="1:16">
      <c r="A5628" s="17">
        <v>5625</v>
      </c>
      <c r="B5628" s="77" t="s">
        <v>5613</v>
      </c>
      <c r="C5628" s="44">
        <v>96</v>
      </c>
      <c r="D5628" s="20">
        <v>24</v>
      </c>
      <c r="E5628" s="24" t="s">
        <v>5688</v>
      </c>
      <c r="F5628" s="20" t="s">
        <v>5711</v>
      </c>
      <c r="G5628" s="20" t="s">
        <v>21</v>
      </c>
      <c r="H5628" s="20" t="s">
        <v>22</v>
      </c>
      <c r="I5628" s="20" t="s">
        <v>31</v>
      </c>
      <c r="J5628" s="20" t="s">
        <v>35</v>
      </c>
      <c r="K5628" s="20">
        <v>5</v>
      </c>
      <c r="L5628" s="20">
        <v>9</v>
      </c>
      <c r="M5628" s="20" t="s">
        <v>25</v>
      </c>
      <c r="N5628" s="20">
        <v>21600</v>
      </c>
      <c r="O5628" s="20">
        <v>10800</v>
      </c>
      <c r="P5628" s="43"/>
    </row>
    <row r="5629" s="1" customFormat="true" ht="35" customHeight="true" spans="1:16">
      <c r="A5629" s="17">
        <v>5626</v>
      </c>
      <c r="B5629" s="77" t="s">
        <v>5613</v>
      </c>
      <c r="C5629" s="44">
        <v>97</v>
      </c>
      <c r="D5629" s="20">
        <v>1</v>
      </c>
      <c r="E5629" s="24" t="s">
        <v>5712</v>
      </c>
      <c r="F5629" s="18" t="s">
        <v>5713</v>
      </c>
      <c r="G5629" s="20" t="s">
        <v>21</v>
      </c>
      <c r="H5629" s="20" t="s">
        <v>22</v>
      </c>
      <c r="I5629" s="18" t="s">
        <v>31</v>
      </c>
      <c r="J5629" s="20" t="s">
        <v>39</v>
      </c>
      <c r="K5629" s="20">
        <v>1</v>
      </c>
      <c r="L5629" s="20">
        <v>4</v>
      </c>
      <c r="M5629" s="20" t="s">
        <v>25</v>
      </c>
      <c r="N5629" s="20">
        <v>9600</v>
      </c>
      <c r="O5629" s="20">
        <v>4800</v>
      </c>
      <c r="P5629" s="43">
        <f ca="1">SUMIF(E:O,E5629,O:O)</f>
        <v>234000</v>
      </c>
    </row>
    <row r="5630" s="1" customFormat="true" ht="35" customHeight="true" spans="1:16">
      <c r="A5630" s="17">
        <v>5627</v>
      </c>
      <c r="B5630" s="77" t="s">
        <v>5613</v>
      </c>
      <c r="C5630" s="44">
        <v>98</v>
      </c>
      <c r="D5630" s="20">
        <v>2</v>
      </c>
      <c r="E5630" s="24" t="s">
        <v>5712</v>
      </c>
      <c r="F5630" s="18" t="s">
        <v>5714</v>
      </c>
      <c r="G5630" s="20" t="s">
        <v>21</v>
      </c>
      <c r="H5630" s="20" t="s">
        <v>22</v>
      </c>
      <c r="I5630" s="18" t="s">
        <v>23</v>
      </c>
      <c r="J5630" s="20" t="s">
        <v>24</v>
      </c>
      <c r="K5630" s="20" t="s">
        <v>24</v>
      </c>
      <c r="L5630" s="20">
        <v>10</v>
      </c>
      <c r="M5630" s="20" t="s">
        <v>25</v>
      </c>
      <c r="N5630" s="20">
        <v>24000</v>
      </c>
      <c r="O5630" s="20">
        <v>12000</v>
      </c>
      <c r="P5630" s="43"/>
    </row>
    <row r="5631" s="1" customFormat="true" ht="35" customHeight="true" spans="1:16">
      <c r="A5631" s="17">
        <v>5628</v>
      </c>
      <c r="B5631" s="77" t="s">
        <v>5613</v>
      </c>
      <c r="C5631" s="44">
        <v>99</v>
      </c>
      <c r="D5631" s="20">
        <v>3</v>
      </c>
      <c r="E5631" s="24" t="s">
        <v>5712</v>
      </c>
      <c r="F5631" s="18" t="s">
        <v>5715</v>
      </c>
      <c r="G5631" s="20" t="s">
        <v>21</v>
      </c>
      <c r="H5631" s="20" t="s">
        <v>22</v>
      </c>
      <c r="I5631" s="18" t="s">
        <v>54</v>
      </c>
      <c r="J5631" s="20" t="s">
        <v>24</v>
      </c>
      <c r="K5631" s="20" t="s">
        <v>24</v>
      </c>
      <c r="L5631" s="20">
        <v>8</v>
      </c>
      <c r="M5631" s="20" t="s">
        <v>25</v>
      </c>
      <c r="N5631" s="20">
        <v>19200</v>
      </c>
      <c r="O5631" s="20">
        <v>9600</v>
      </c>
      <c r="P5631" s="43"/>
    </row>
    <row r="5632" s="1" customFormat="true" ht="35" customHeight="true" spans="1:16">
      <c r="A5632" s="17">
        <v>5629</v>
      </c>
      <c r="B5632" s="77" t="s">
        <v>5613</v>
      </c>
      <c r="C5632" s="44">
        <v>100</v>
      </c>
      <c r="D5632" s="20">
        <v>4</v>
      </c>
      <c r="E5632" s="24" t="s">
        <v>5712</v>
      </c>
      <c r="F5632" s="18" t="s">
        <v>5716</v>
      </c>
      <c r="G5632" s="20" t="s">
        <v>21</v>
      </c>
      <c r="H5632" s="20" t="s">
        <v>22</v>
      </c>
      <c r="I5632" s="18" t="s">
        <v>45</v>
      </c>
      <c r="J5632" s="20" t="s">
        <v>24</v>
      </c>
      <c r="K5632" s="20" t="s">
        <v>24</v>
      </c>
      <c r="L5632" s="20">
        <v>4</v>
      </c>
      <c r="M5632" s="20" t="s">
        <v>25</v>
      </c>
      <c r="N5632" s="20">
        <v>9600</v>
      </c>
      <c r="O5632" s="20">
        <v>4800</v>
      </c>
      <c r="P5632" s="43"/>
    </row>
    <row r="5633" s="1" customFormat="true" ht="35" customHeight="true" spans="1:16">
      <c r="A5633" s="17">
        <v>5630</v>
      </c>
      <c r="B5633" s="77" t="s">
        <v>5613</v>
      </c>
      <c r="C5633" s="44">
        <v>101</v>
      </c>
      <c r="D5633" s="20">
        <v>5</v>
      </c>
      <c r="E5633" s="24" t="s">
        <v>5712</v>
      </c>
      <c r="F5633" s="18" t="s">
        <v>5717</v>
      </c>
      <c r="G5633" s="20" t="s">
        <v>21</v>
      </c>
      <c r="H5633" s="20" t="s">
        <v>42</v>
      </c>
      <c r="I5633" s="18" t="s">
        <v>43</v>
      </c>
      <c r="J5633" s="20" t="s">
        <v>24</v>
      </c>
      <c r="K5633" s="20" t="s">
        <v>24</v>
      </c>
      <c r="L5633" s="20">
        <v>9</v>
      </c>
      <c r="M5633" s="20" t="s">
        <v>25</v>
      </c>
      <c r="N5633" s="20">
        <v>21600</v>
      </c>
      <c r="O5633" s="20">
        <v>10800</v>
      </c>
      <c r="P5633" s="43"/>
    </row>
    <row r="5634" s="1" customFormat="true" ht="35" customHeight="true" spans="1:16">
      <c r="A5634" s="17">
        <v>5631</v>
      </c>
      <c r="B5634" s="77" t="s">
        <v>5613</v>
      </c>
      <c r="C5634" s="44">
        <v>102</v>
      </c>
      <c r="D5634" s="20">
        <v>6</v>
      </c>
      <c r="E5634" s="24" t="s">
        <v>5712</v>
      </c>
      <c r="F5634" s="18" t="s">
        <v>5718</v>
      </c>
      <c r="G5634" s="20" t="s">
        <v>21</v>
      </c>
      <c r="H5634" s="20" t="s">
        <v>22</v>
      </c>
      <c r="I5634" s="18" t="s">
        <v>29</v>
      </c>
      <c r="J5634" s="20" t="s">
        <v>24</v>
      </c>
      <c r="K5634" s="20" t="s">
        <v>24</v>
      </c>
      <c r="L5634" s="20">
        <v>10</v>
      </c>
      <c r="M5634" s="20" t="s">
        <v>25</v>
      </c>
      <c r="N5634" s="20">
        <v>24000</v>
      </c>
      <c r="O5634" s="20">
        <v>12000</v>
      </c>
      <c r="P5634" s="43"/>
    </row>
    <row r="5635" s="1" customFormat="true" ht="35" customHeight="true" spans="1:16">
      <c r="A5635" s="17">
        <v>5632</v>
      </c>
      <c r="B5635" s="77" t="s">
        <v>5613</v>
      </c>
      <c r="C5635" s="44">
        <v>103</v>
      </c>
      <c r="D5635" s="20">
        <v>7</v>
      </c>
      <c r="E5635" s="24" t="s">
        <v>5712</v>
      </c>
      <c r="F5635" s="18" t="s">
        <v>5719</v>
      </c>
      <c r="G5635" s="20" t="s">
        <v>21</v>
      </c>
      <c r="H5635" s="20" t="s">
        <v>22</v>
      </c>
      <c r="I5635" s="18" t="s">
        <v>31</v>
      </c>
      <c r="J5635" s="20" t="s">
        <v>35</v>
      </c>
      <c r="K5635" s="20">
        <v>2</v>
      </c>
      <c r="L5635" s="20">
        <v>3</v>
      </c>
      <c r="M5635" s="20" t="s">
        <v>25</v>
      </c>
      <c r="N5635" s="20">
        <v>7200</v>
      </c>
      <c r="O5635" s="20">
        <v>3600</v>
      </c>
      <c r="P5635" s="43"/>
    </row>
    <row r="5636" s="1" customFormat="true" ht="35" customHeight="true" spans="1:16">
      <c r="A5636" s="17">
        <v>5633</v>
      </c>
      <c r="B5636" s="77" t="s">
        <v>5613</v>
      </c>
      <c r="C5636" s="44">
        <v>104</v>
      </c>
      <c r="D5636" s="20">
        <v>8</v>
      </c>
      <c r="E5636" s="24" t="s">
        <v>5712</v>
      </c>
      <c r="F5636" s="18" t="s">
        <v>5720</v>
      </c>
      <c r="G5636" s="20" t="s">
        <v>21</v>
      </c>
      <c r="H5636" s="20" t="s">
        <v>22</v>
      </c>
      <c r="I5636" s="18" t="s">
        <v>31</v>
      </c>
      <c r="J5636" s="20" t="s">
        <v>35</v>
      </c>
      <c r="K5636" s="20">
        <v>3</v>
      </c>
      <c r="L5636" s="20">
        <v>4</v>
      </c>
      <c r="M5636" s="20" t="s">
        <v>25</v>
      </c>
      <c r="N5636" s="20">
        <v>9600</v>
      </c>
      <c r="O5636" s="20">
        <v>4800</v>
      </c>
      <c r="P5636" s="43"/>
    </row>
    <row r="5637" s="1" customFormat="true" ht="35" customHeight="true" spans="1:16">
      <c r="A5637" s="17">
        <v>5634</v>
      </c>
      <c r="B5637" s="77" t="s">
        <v>5613</v>
      </c>
      <c r="C5637" s="44">
        <v>105</v>
      </c>
      <c r="D5637" s="20">
        <v>9</v>
      </c>
      <c r="E5637" s="24" t="s">
        <v>5712</v>
      </c>
      <c r="F5637" s="18" t="s">
        <v>5721</v>
      </c>
      <c r="G5637" s="20" t="s">
        <v>21</v>
      </c>
      <c r="H5637" s="20" t="s">
        <v>22</v>
      </c>
      <c r="I5637" s="18" t="s">
        <v>31</v>
      </c>
      <c r="J5637" s="20" t="s">
        <v>32</v>
      </c>
      <c r="K5637" s="20">
        <v>3</v>
      </c>
      <c r="L5637" s="20">
        <v>4</v>
      </c>
      <c r="M5637" s="20" t="s">
        <v>25</v>
      </c>
      <c r="N5637" s="20">
        <v>9600</v>
      </c>
      <c r="O5637" s="20">
        <v>4800</v>
      </c>
      <c r="P5637" s="43"/>
    </row>
    <row r="5638" s="1" customFormat="true" ht="35" customHeight="true" spans="1:16">
      <c r="A5638" s="17">
        <v>5635</v>
      </c>
      <c r="B5638" s="77" t="s">
        <v>5613</v>
      </c>
      <c r="C5638" s="44">
        <v>106</v>
      </c>
      <c r="D5638" s="20">
        <v>10</v>
      </c>
      <c r="E5638" s="24" t="s">
        <v>5712</v>
      </c>
      <c r="F5638" s="18" t="s">
        <v>5722</v>
      </c>
      <c r="G5638" s="20" t="s">
        <v>21</v>
      </c>
      <c r="H5638" s="20" t="s">
        <v>22</v>
      </c>
      <c r="I5638" s="18" t="s">
        <v>31</v>
      </c>
      <c r="J5638" s="20" t="s">
        <v>32</v>
      </c>
      <c r="K5638" s="20">
        <v>3</v>
      </c>
      <c r="L5638" s="20">
        <v>3</v>
      </c>
      <c r="M5638" s="20" t="s">
        <v>25</v>
      </c>
      <c r="N5638" s="20">
        <v>7200</v>
      </c>
      <c r="O5638" s="20">
        <v>3600</v>
      </c>
      <c r="P5638" s="43"/>
    </row>
    <row r="5639" s="1" customFormat="true" ht="35" customHeight="true" spans="1:16">
      <c r="A5639" s="17">
        <v>5636</v>
      </c>
      <c r="B5639" s="77" t="s">
        <v>5613</v>
      </c>
      <c r="C5639" s="44">
        <v>107</v>
      </c>
      <c r="D5639" s="20">
        <v>11</v>
      </c>
      <c r="E5639" s="24" t="s">
        <v>5712</v>
      </c>
      <c r="F5639" s="18" t="s">
        <v>5723</v>
      </c>
      <c r="G5639" s="20" t="s">
        <v>21</v>
      </c>
      <c r="H5639" s="20" t="s">
        <v>22</v>
      </c>
      <c r="I5639" s="18" t="s">
        <v>31</v>
      </c>
      <c r="J5639" s="20" t="s">
        <v>32</v>
      </c>
      <c r="K5639" s="20">
        <v>4</v>
      </c>
      <c r="L5639" s="20">
        <v>3</v>
      </c>
      <c r="M5639" s="20" t="s">
        <v>25</v>
      </c>
      <c r="N5639" s="20">
        <v>7200</v>
      </c>
      <c r="O5639" s="20">
        <v>3600</v>
      </c>
      <c r="P5639" s="43"/>
    </row>
    <row r="5640" s="1" customFormat="true" ht="35" customHeight="true" spans="1:16">
      <c r="A5640" s="17">
        <v>5637</v>
      </c>
      <c r="B5640" s="77" t="s">
        <v>5613</v>
      </c>
      <c r="C5640" s="44">
        <v>108</v>
      </c>
      <c r="D5640" s="20">
        <v>12</v>
      </c>
      <c r="E5640" s="24" t="s">
        <v>5712</v>
      </c>
      <c r="F5640" s="18" t="s">
        <v>5724</v>
      </c>
      <c r="G5640" s="20" t="s">
        <v>21</v>
      </c>
      <c r="H5640" s="20" t="s">
        <v>22</v>
      </c>
      <c r="I5640" s="18" t="s">
        <v>31</v>
      </c>
      <c r="J5640" s="20" t="s">
        <v>32</v>
      </c>
      <c r="K5640" s="20">
        <v>1</v>
      </c>
      <c r="L5640" s="20">
        <v>4</v>
      </c>
      <c r="M5640" s="20" t="s">
        <v>25</v>
      </c>
      <c r="N5640" s="20">
        <v>9600</v>
      </c>
      <c r="O5640" s="20">
        <v>4800</v>
      </c>
      <c r="P5640" s="43"/>
    </row>
    <row r="5641" s="1" customFormat="true" ht="35" customHeight="true" spans="1:16">
      <c r="A5641" s="17">
        <v>5638</v>
      </c>
      <c r="B5641" s="77" t="s">
        <v>5613</v>
      </c>
      <c r="C5641" s="44">
        <v>109</v>
      </c>
      <c r="D5641" s="20">
        <v>13</v>
      </c>
      <c r="E5641" s="24" t="s">
        <v>5712</v>
      </c>
      <c r="F5641" s="18" t="s">
        <v>5725</v>
      </c>
      <c r="G5641" s="20" t="s">
        <v>21</v>
      </c>
      <c r="H5641" s="20" t="s">
        <v>22</v>
      </c>
      <c r="I5641" s="18" t="s">
        <v>31</v>
      </c>
      <c r="J5641" s="20" t="s">
        <v>32</v>
      </c>
      <c r="K5641" s="20">
        <v>2</v>
      </c>
      <c r="L5641" s="20">
        <v>4</v>
      </c>
      <c r="M5641" s="20" t="s">
        <v>25</v>
      </c>
      <c r="N5641" s="20">
        <v>9600</v>
      </c>
      <c r="O5641" s="20">
        <v>4800</v>
      </c>
      <c r="P5641" s="43"/>
    </row>
    <row r="5642" s="1" customFormat="true" ht="35" customHeight="true" spans="1:16">
      <c r="A5642" s="17">
        <v>5639</v>
      </c>
      <c r="B5642" s="77" t="s">
        <v>5613</v>
      </c>
      <c r="C5642" s="44">
        <v>110</v>
      </c>
      <c r="D5642" s="20">
        <v>14</v>
      </c>
      <c r="E5642" s="24" t="s">
        <v>5712</v>
      </c>
      <c r="F5642" s="18" t="s">
        <v>5726</v>
      </c>
      <c r="G5642" s="20" t="s">
        <v>21</v>
      </c>
      <c r="H5642" s="20" t="s">
        <v>22</v>
      </c>
      <c r="I5642" s="18" t="s">
        <v>31</v>
      </c>
      <c r="J5642" s="20" t="s">
        <v>35</v>
      </c>
      <c r="K5642" s="20">
        <v>1</v>
      </c>
      <c r="L5642" s="20">
        <v>4</v>
      </c>
      <c r="M5642" s="20" t="s">
        <v>25</v>
      </c>
      <c r="N5642" s="20">
        <v>9600</v>
      </c>
      <c r="O5642" s="20">
        <v>4800</v>
      </c>
      <c r="P5642" s="43"/>
    </row>
    <row r="5643" s="1" customFormat="true" ht="35" customHeight="true" spans="1:16">
      <c r="A5643" s="17">
        <v>5640</v>
      </c>
      <c r="B5643" s="77" t="s">
        <v>5613</v>
      </c>
      <c r="C5643" s="44">
        <v>111</v>
      </c>
      <c r="D5643" s="20">
        <v>15</v>
      </c>
      <c r="E5643" s="24" t="s">
        <v>5712</v>
      </c>
      <c r="F5643" s="18" t="s">
        <v>5727</v>
      </c>
      <c r="G5643" s="20" t="s">
        <v>21</v>
      </c>
      <c r="H5643" s="20" t="s">
        <v>22</v>
      </c>
      <c r="I5643" s="18" t="s">
        <v>31</v>
      </c>
      <c r="J5643" s="20" t="s">
        <v>35</v>
      </c>
      <c r="K5643" s="20">
        <v>4</v>
      </c>
      <c r="L5643" s="20">
        <v>3</v>
      </c>
      <c r="M5643" s="20" t="s">
        <v>25</v>
      </c>
      <c r="N5643" s="20">
        <v>7200</v>
      </c>
      <c r="O5643" s="20">
        <v>3600</v>
      </c>
      <c r="P5643" s="43"/>
    </row>
    <row r="5644" s="1" customFormat="true" ht="35" customHeight="true" spans="1:16">
      <c r="A5644" s="17">
        <v>5641</v>
      </c>
      <c r="B5644" s="77" t="s">
        <v>5613</v>
      </c>
      <c r="C5644" s="44">
        <v>112</v>
      </c>
      <c r="D5644" s="20">
        <v>16</v>
      </c>
      <c r="E5644" s="24" t="s">
        <v>5712</v>
      </c>
      <c r="F5644" s="18" t="s">
        <v>5728</v>
      </c>
      <c r="G5644" s="20" t="s">
        <v>21</v>
      </c>
      <c r="H5644" s="20" t="s">
        <v>22</v>
      </c>
      <c r="I5644" s="18" t="s">
        <v>31</v>
      </c>
      <c r="J5644" s="20" t="s">
        <v>39</v>
      </c>
      <c r="K5644" s="20">
        <v>2</v>
      </c>
      <c r="L5644" s="20">
        <v>3</v>
      </c>
      <c r="M5644" s="20" t="s">
        <v>25</v>
      </c>
      <c r="N5644" s="20">
        <v>7200</v>
      </c>
      <c r="O5644" s="20">
        <v>3600</v>
      </c>
      <c r="P5644" s="43"/>
    </row>
    <row r="5645" s="1" customFormat="true" ht="35" customHeight="true" spans="1:16">
      <c r="A5645" s="17">
        <v>5642</v>
      </c>
      <c r="B5645" s="77" t="s">
        <v>5613</v>
      </c>
      <c r="C5645" s="44">
        <v>113</v>
      </c>
      <c r="D5645" s="20">
        <v>17</v>
      </c>
      <c r="E5645" s="24" t="s">
        <v>5712</v>
      </c>
      <c r="F5645" s="18" t="s">
        <v>5729</v>
      </c>
      <c r="G5645" s="20" t="s">
        <v>21</v>
      </c>
      <c r="H5645" s="20" t="s">
        <v>22</v>
      </c>
      <c r="I5645" s="18" t="s">
        <v>31</v>
      </c>
      <c r="J5645" s="20" t="s">
        <v>35</v>
      </c>
      <c r="K5645" s="20">
        <v>2</v>
      </c>
      <c r="L5645" s="20">
        <v>3</v>
      </c>
      <c r="M5645" s="20" t="s">
        <v>25</v>
      </c>
      <c r="N5645" s="20">
        <v>7200</v>
      </c>
      <c r="O5645" s="20">
        <v>3600</v>
      </c>
      <c r="P5645" s="43"/>
    </row>
    <row r="5646" s="1" customFormat="true" ht="35" customHeight="true" spans="1:16">
      <c r="A5646" s="17">
        <v>5643</v>
      </c>
      <c r="B5646" s="77" t="s">
        <v>5613</v>
      </c>
      <c r="C5646" s="44">
        <v>114</v>
      </c>
      <c r="D5646" s="20">
        <v>18</v>
      </c>
      <c r="E5646" s="24" t="s">
        <v>5712</v>
      </c>
      <c r="F5646" s="18" t="s">
        <v>5730</v>
      </c>
      <c r="G5646" s="20" t="s">
        <v>21</v>
      </c>
      <c r="H5646" s="20" t="s">
        <v>22</v>
      </c>
      <c r="I5646" s="18" t="s">
        <v>31</v>
      </c>
      <c r="J5646" s="20" t="s">
        <v>35</v>
      </c>
      <c r="K5646" s="20">
        <v>4</v>
      </c>
      <c r="L5646" s="20">
        <v>3</v>
      </c>
      <c r="M5646" s="20" t="s">
        <v>25</v>
      </c>
      <c r="N5646" s="20">
        <v>7200</v>
      </c>
      <c r="O5646" s="20">
        <v>3600</v>
      </c>
      <c r="P5646" s="43"/>
    </row>
    <row r="5647" s="1" customFormat="true" ht="35" customHeight="true" spans="1:16">
      <c r="A5647" s="17">
        <v>5644</v>
      </c>
      <c r="B5647" s="77" t="s">
        <v>5613</v>
      </c>
      <c r="C5647" s="44">
        <v>115</v>
      </c>
      <c r="D5647" s="20">
        <v>19</v>
      </c>
      <c r="E5647" s="24" t="s">
        <v>5712</v>
      </c>
      <c r="F5647" s="18" t="s">
        <v>5731</v>
      </c>
      <c r="G5647" s="20" t="s">
        <v>21</v>
      </c>
      <c r="H5647" s="20" t="s">
        <v>59</v>
      </c>
      <c r="I5647" s="18" t="s">
        <v>49</v>
      </c>
      <c r="J5647" s="20" t="s">
        <v>24</v>
      </c>
      <c r="K5647" s="20" t="s">
        <v>24</v>
      </c>
      <c r="L5647" s="20">
        <v>3</v>
      </c>
      <c r="M5647" s="20" t="s">
        <v>25</v>
      </c>
      <c r="N5647" s="20">
        <v>7200</v>
      </c>
      <c r="O5647" s="20">
        <v>3600</v>
      </c>
      <c r="P5647" s="43"/>
    </row>
    <row r="5648" s="1" customFormat="true" ht="35" customHeight="true" spans="1:16">
      <c r="A5648" s="17">
        <v>5645</v>
      </c>
      <c r="B5648" s="77" t="s">
        <v>5613</v>
      </c>
      <c r="C5648" s="44">
        <v>116</v>
      </c>
      <c r="D5648" s="20">
        <v>20</v>
      </c>
      <c r="E5648" s="24" t="s">
        <v>5712</v>
      </c>
      <c r="F5648" s="18" t="s">
        <v>5732</v>
      </c>
      <c r="G5648" s="20" t="s">
        <v>21</v>
      </c>
      <c r="H5648" s="20" t="s">
        <v>59</v>
      </c>
      <c r="I5648" s="18" t="s">
        <v>49</v>
      </c>
      <c r="J5648" s="20" t="s">
        <v>39</v>
      </c>
      <c r="K5648" s="20">
        <v>2</v>
      </c>
      <c r="L5648" s="20">
        <v>3</v>
      </c>
      <c r="M5648" s="20" t="s">
        <v>25</v>
      </c>
      <c r="N5648" s="20">
        <v>7200</v>
      </c>
      <c r="O5648" s="20">
        <v>3600</v>
      </c>
      <c r="P5648" s="43"/>
    </row>
    <row r="5649" s="1" customFormat="true" ht="35" customHeight="true" spans="1:16">
      <c r="A5649" s="17">
        <v>5646</v>
      </c>
      <c r="B5649" s="77" t="s">
        <v>5613</v>
      </c>
      <c r="C5649" s="44">
        <v>117</v>
      </c>
      <c r="D5649" s="20">
        <v>21</v>
      </c>
      <c r="E5649" s="24" t="s">
        <v>5712</v>
      </c>
      <c r="F5649" s="18" t="s">
        <v>5733</v>
      </c>
      <c r="G5649" s="20" t="s">
        <v>21</v>
      </c>
      <c r="H5649" s="20" t="s">
        <v>22</v>
      </c>
      <c r="I5649" s="18" t="s">
        <v>64</v>
      </c>
      <c r="J5649" s="20" t="s">
        <v>24</v>
      </c>
      <c r="K5649" s="20" t="s">
        <v>24</v>
      </c>
      <c r="L5649" s="20">
        <v>9</v>
      </c>
      <c r="M5649" s="20" t="s">
        <v>25</v>
      </c>
      <c r="N5649" s="20">
        <v>21600</v>
      </c>
      <c r="O5649" s="20">
        <v>10800</v>
      </c>
      <c r="P5649" s="43"/>
    </row>
    <row r="5650" s="1" customFormat="true" ht="35" customHeight="true" spans="1:16">
      <c r="A5650" s="17">
        <v>5647</v>
      </c>
      <c r="B5650" s="77" t="s">
        <v>5613</v>
      </c>
      <c r="C5650" s="44">
        <v>118</v>
      </c>
      <c r="D5650" s="20">
        <v>22</v>
      </c>
      <c r="E5650" s="24" t="s">
        <v>5712</v>
      </c>
      <c r="F5650" s="20" t="s">
        <v>236</v>
      </c>
      <c r="G5650" s="20" t="s">
        <v>21</v>
      </c>
      <c r="H5650" s="20" t="s">
        <v>42</v>
      </c>
      <c r="I5650" s="18" t="s">
        <v>43</v>
      </c>
      <c r="J5650" s="20" t="s">
        <v>24</v>
      </c>
      <c r="K5650" s="20" t="s">
        <v>24</v>
      </c>
      <c r="L5650" s="20">
        <v>10</v>
      </c>
      <c r="M5650" s="20" t="s">
        <v>25</v>
      </c>
      <c r="N5650" s="20">
        <v>24000</v>
      </c>
      <c r="O5650" s="20">
        <v>12000</v>
      </c>
      <c r="P5650" s="43"/>
    </row>
    <row r="5651" s="1" customFormat="true" ht="35" customHeight="true" spans="1:16">
      <c r="A5651" s="17">
        <v>5648</v>
      </c>
      <c r="B5651" s="77" t="s">
        <v>5613</v>
      </c>
      <c r="C5651" s="44">
        <v>119</v>
      </c>
      <c r="D5651" s="20">
        <v>23</v>
      </c>
      <c r="E5651" s="24" t="s">
        <v>5712</v>
      </c>
      <c r="F5651" s="20" t="s">
        <v>5734</v>
      </c>
      <c r="G5651" s="20" t="s">
        <v>21</v>
      </c>
      <c r="H5651" s="20" t="s">
        <v>42</v>
      </c>
      <c r="I5651" s="18" t="s">
        <v>43</v>
      </c>
      <c r="J5651" s="20" t="s">
        <v>24</v>
      </c>
      <c r="K5651" s="20" t="s">
        <v>24</v>
      </c>
      <c r="L5651" s="20">
        <v>2</v>
      </c>
      <c r="M5651" s="20" t="s">
        <v>25</v>
      </c>
      <c r="N5651" s="20">
        <v>4800</v>
      </c>
      <c r="O5651" s="20">
        <v>2400</v>
      </c>
      <c r="P5651" s="43"/>
    </row>
    <row r="5652" s="1" customFormat="true" ht="35" customHeight="true" spans="1:16">
      <c r="A5652" s="17">
        <v>5649</v>
      </c>
      <c r="B5652" s="77" t="s">
        <v>5613</v>
      </c>
      <c r="C5652" s="44">
        <v>120</v>
      </c>
      <c r="D5652" s="20">
        <v>24</v>
      </c>
      <c r="E5652" s="24" t="s">
        <v>5712</v>
      </c>
      <c r="F5652" s="20" t="s">
        <v>5735</v>
      </c>
      <c r="G5652" s="20" t="s">
        <v>21</v>
      </c>
      <c r="H5652" s="18" t="s">
        <v>22</v>
      </c>
      <c r="I5652" s="18" t="s">
        <v>31</v>
      </c>
      <c r="J5652" s="20" t="s">
        <v>39</v>
      </c>
      <c r="K5652" s="20">
        <v>4</v>
      </c>
      <c r="L5652" s="20">
        <v>2</v>
      </c>
      <c r="M5652" s="20" t="s">
        <v>25</v>
      </c>
      <c r="N5652" s="20">
        <v>4800</v>
      </c>
      <c r="O5652" s="20">
        <v>2400</v>
      </c>
      <c r="P5652" s="43"/>
    </row>
    <row r="5653" s="1" customFormat="true" ht="35" customHeight="true" spans="1:16">
      <c r="A5653" s="17">
        <v>5650</v>
      </c>
      <c r="B5653" s="77" t="s">
        <v>5613</v>
      </c>
      <c r="C5653" s="44">
        <v>121</v>
      </c>
      <c r="D5653" s="20">
        <v>25</v>
      </c>
      <c r="E5653" s="24" t="s">
        <v>5712</v>
      </c>
      <c r="F5653" s="20" t="s">
        <v>4011</v>
      </c>
      <c r="G5653" s="20" t="s">
        <v>21</v>
      </c>
      <c r="H5653" s="18" t="s">
        <v>22</v>
      </c>
      <c r="I5653" s="18" t="s">
        <v>31</v>
      </c>
      <c r="J5653" s="20" t="s">
        <v>35</v>
      </c>
      <c r="K5653" s="20">
        <v>1</v>
      </c>
      <c r="L5653" s="20">
        <v>2</v>
      </c>
      <c r="M5653" s="20" t="s">
        <v>25</v>
      </c>
      <c r="N5653" s="20">
        <v>4800</v>
      </c>
      <c r="O5653" s="20">
        <v>2400</v>
      </c>
      <c r="P5653" s="43"/>
    </row>
    <row r="5654" s="1" customFormat="true" ht="35" customHeight="true" spans="1:16">
      <c r="A5654" s="17">
        <v>5651</v>
      </c>
      <c r="B5654" s="77" t="s">
        <v>5613</v>
      </c>
      <c r="C5654" s="44">
        <v>122</v>
      </c>
      <c r="D5654" s="20">
        <v>26</v>
      </c>
      <c r="E5654" s="24" t="s">
        <v>5712</v>
      </c>
      <c r="F5654" s="20" t="s">
        <v>5736</v>
      </c>
      <c r="G5654" s="20" t="s">
        <v>21</v>
      </c>
      <c r="H5654" s="18" t="s">
        <v>22</v>
      </c>
      <c r="I5654" s="18" t="s">
        <v>31</v>
      </c>
      <c r="J5654" s="20" t="s">
        <v>35</v>
      </c>
      <c r="K5654" s="20">
        <v>1</v>
      </c>
      <c r="L5654" s="20">
        <v>4</v>
      </c>
      <c r="M5654" s="20" t="s">
        <v>25</v>
      </c>
      <c r="N5654" s="20">
        <v>9600</v>
      </c>
      <c r="O5654" s="20">
        <v>4800</v>
      </c>
      <c r="P5654" s="43"/>
    </row>
    <row r="5655" s="1" customFormat="true" ht="35" customHeight="true" spans="1:16">
      <c r="A5655" s="17">
        <v>5652</v>
      </c>
      <c r="B5655" s="77" t="s">
        <v>5613</v>
      </c>
      <c r="C5655" s="44">
        <v>123</v>
      </c>
      <c r="D5655" s="20">
        <v>27</v>
      </c>
      <c r="E5655" s="24" t="s">
        <v>5712</v>
      </c>
      <c r="F5655" s="20" t="s">
        <v>5737</v>
      </c>
      <c r="G5655" s="20" t="s">
        <v>21</v>
      </c>
      <c r="H5655" s="18" t="s">
        <v>22</v>
      </c>
      <c r="I5655" s="18" t="s">
        <v>31</v>
      </c>
      <c r="J5655" s="20" t="s">
        <v>35</v>
      </c>
      <c r="K5655" s="20">
        <v>3</v>
      </c>
      <c r="L5655" s="20">
        <v>5</v>
      </c>
      <c r="M5655" s="20" t="s">
        <v>25</v>
      </c>
      <c r="N5655" s="20">
        <v>12000</v>
      </c>
      <c r="O5655" s="20">
        <v>6000</v>
      </c>
      <c r="P5655" s="43"/>
    </row>
    <row r="5656" s="1" customFormat="true" ht="35" customHeight="true" spans="1:16">
      <c r="A5656" s="17">
        <v>5653</v>
      </c>
      <c r="B5656" s="77" t="s">
        <v>5613</v>
      </c>
      <c r="C5656" s="44">
        <v>124</v>
      </c>
      <c r="D5656" s="20">
        <v>28</v>
      </c>
      <c r="E5656" s="24" t="s">
        <v>5712</v>
      </c>
      <c r="F5656" s="20" t="s">
        <v>883</v>
      </c>
      <c r="G5656" s="20" t="s">
        <v>21</v>
      </c>
      <c r="H5656" s="18" t="s">
        <v>22</v>
      </c>
      <c r="I5656" s="18" t="s">
        <v>31</v>
      </c>
      <c r="J5656" s="20" t="s">
        <v>39</v>
      </c>
      <c r="K5656" s="20">
        <v>4</v>
      </c>
      <c r="L5656" s="20">
        <v>2</v>
      </c>
      <c r="M5656" s="20" t="s">
        <v>25</v>
      </c>
      <c r="N5656" s="20">
        <v>4800</v>
      </c>
      <c r="O5656" s="20">
        <v>2400</v>
      </c>
      <c r="P5656" s="43"/>
    </row>
    <row r="5657" s="1" customFormat="true" ht="35" customHeight="true" spans="1:16">
      <c r="A5657" s="17">
        <v>5654</v>
      </c>
      <c r="B5657" s="77" t="s">
        <v>5613</v>
      </c>
      <c r="C5657" s="44">
        <v>125</v>
      </c>
      <c r="D5657" s="20">
        <v>29</v>
      </c>
      <c r="E5657" s="24" t="s">
        <v>5712</v>
      </c>
      <c r="F5657" s="20" t="s">
        <v>5738</v>
      </c>
      <c r="G5657" s="20" t="s">
        <v>21</v>
      </c>
      <c r="H5657" s="18" t="s">
        <v>22</v>
      </c>
      <c r="I5657" s="18" t="s">
        <v>31</v>
      </c>
      <c r="J5657" s="20" t="s">
        <v>32</v>
      </c>
      <c r="K5657" s="20">
        <v>1</v>
      </c>
      <c r="L5657" s="20">
        <v>2</v>
      </c>
      <c r="M5657" s="20" t="s">
        <v>25</v>
      </c>
      <c r="N5657" s="20">
        <v>4800</v>
      </c>
      <c r="O5657" s="20">
        <v>2400</v>
      </c>
      <c r="P5657" s="43"/>
    </row>
    <row r="5658" s="1" customFormat="true" ht="35" customHeight="true" spans="1:16">
      <c r="A5658" s="17">
        <v>5655</v>
      </c>
      <c r="B5658" s="77" t="s">
        <v>5613</v>
      </c>
      <c r="C5658" s="44">
        <v>126</v>
      </c>
      <c r="D5658" s="20">
        <v>30</v>
      </c>
      <c r="E5658" s="24" t="s">
        <v>5712</v>
      </c>
      <c r="F5658" s="20" t="s">
        <v>5739</v>
      </c>
      <c r="G5658" s="20" t="s">
        <v>21</v>
      </c>
      <c r="H5658" s="18" t="s">
        <v>22</v>
      </c>
      <c r="I5658" s="18" t="s">
        <v>31</v>
      </c>
      <c r="J5658" s="20" t="s">
        <v>32</v>
      </c>
      <c r="K5658" s="20">
        <v>2</v>
      </c>
      <c r="L5658" s="20">
        <v>9</v>
      </c>
      <c r="M5658" s="20" t="s">
        <v>25</v>
      </c>
      <c r="N5658" s="20">
        <v>21600</v>
      </c>
      <c r="O5658" s="20">
        <v>10800</v>
      </c>
      <c r="P5658" s="43"/>
    </row>
    <row r="5659" s="1" customFormat="true" ht="35" customHeight="true" spans="1:16">
      <c r="A5659" s="17">
        <v>5656</v>
      </c>
      <c r="B5659" s="77" t="s">
        <v>5613</v>
      </c>
      <c r="C5659" s="44">
        <v>127</v>
      </c>
      <c r="D5659" s="20">
        <v>31</v>
      </c>
      <c r="E5659" s="24" t="s">
        <v>5712</v>
      </c>
      <c r="F5659" s="20" t="s">
        <v>5740</v>
      </c>
      <c r="G5659" s="20" t="s">
        <v>21</v>
      </c>
      <c r="H5659" s="18" t="s">
        <v>22</v>
      </c>
      <c r="I5659" s="18" t="s">
        <v>31</v>
      </c>
      <c r="J5659" s="20" t="s">
        <v>32</v>
      </c>
      <c r="K5659" s="20">
        <v>3</v>
      </c>
      <c r="L5659" s="20">
        <v>2</v>
      </c>
      <c r="M5659" s="20" t="s">
        <v>25</v>
      </c>
      <c r="N5659" s="20">
        <v>4800</v>
      </c>
      <c r="O5659" s="20">
        <v>2400</v>
      </c>
      <c r="P5659" s="43"/>
    </row>
    <row r="5660" s="1" customFormat="true" ht="35" customHeight="true" spans="1:16">
      <c r="A5660" s="17">
        <v>5657</v>
      </c>
      <c r="B5660" s="77" t="s">
        <v>5613</v>
      </c>
      <c r="C5660" s="44">
        <v>128</v>
      </c>
      <c r="D5660" s="20">
        <v>32</v>
      </c>
      <c r="E5660" s="24" t="s">
        <v>5712</v>
      </c>
      <c r="F5660" s="20" t="s">
        <v>5741</v>
      </c>
      <c r="G5660" s="20" t="s">
        <v>63</v>
      </c>
      <c r="H5660" s="18" t="s">
        <v>22</v>
      </c>
      <c r="I5660" s="18" t="s">
        <v>582</v>
      </c>
      <c r="J5660" s="20" t="s">
        <v>24</v>
      </c>
      <c r="K5660" s="20" t="s">
        <v>24</v>
      </c>
      <c r="L5660" s="20">
        <v>2</v>
      </c>
      <c r="M5660" s="20" t="s">
        <v>25</v>
      </c>
      <c r="N5660" s="20">
        <v>4800</v>
      </c>
      <c r="O5660" s="20">
        <v>2400</v>
      </c>
      <c r="P5660" s="43"/>
    </row>
    <row r="5661" s="1" customFormat="true" ht="35" customHeight="true" spans="1:16">
      <c r="A5661" s="17">
        <v>5658</v>
      </c>
      <c r="B5661" s="77" t="s">
        <v>5613</v>
      </c>
      <c r="C5661" s="44">
        <v>129</v>
      </c>
      <c r="D5661" s="20">
        <v>33</v>
      </c>
      <c r="E5661" s="24" t="s">
        <v>5712</v>
      </c>
      <c r="F5661" s="20" t="s">
        <v>5742</v>
      </c>
      <c r="G5661" s="20" t="s">
        <v>21</v>
      </c>
      <c r="H5661" s="20" t="s">
        <v>59</v>
      </c>
      <c r="I5661" s="18" t="s">
        <v>49</v>
      </c>
      <c r="J5661" s="20" t="s">
        <v>35</v>
      </c>
      <c r="K5661" s="20">
        <v>2</v>
      </c>
      <c r="L5661" s="20">
        <v>2</v>
      </c>
      <c r="M5661" s="20" t="s">
        <v>25</v>
      </c>
      <c r="N5661" s="20">
        <v>4800</v>
      </c>
      <c r="O5661" s="20">
        <v>2400</v>
      </c>
      <c r="P5661" s="43"/>
    </row>
    <row r="5662" s="1" customFormat="true" ht="35" customHeight="true" spans="1:16">
      <c r="A5662" s="17">
        <v>5659</v>
      </c>
      <c r="B5662" s="77" t="s">
        <v>5613</v>
      </c>
      <c r="C5662" s="44">
        <v>130</v>
      </c>
      <c r="D5662" s="20">
        <v>34</v>
      </c>
      <c r="E5662" s="24" t="s">
        <v>5712</v>
      </c>
      <c r="F5662" s="20" t="s">
        <v>5743</v>
      </c>
      <c r="G5662" s="20" t="s">
        <v>21</v>
      </c>
      <c r="H5662" s="20" t="s">
        <v>59</v>
      </c>
      <c r="I5662" s="18" t="s">
        <v>49</v>
      </c>
      <c r="J5662" s="20" t="s">
        <v>35</v>
      </c>
      <c r="K5662" s="20">
        <v>3</v>
      </c>
      <c r="L5662" s="20">
        <v>2</v>
      </c>
      <c r="M5662" s="20" t="s">
        <v>25</v>
      </c>
      <c r="N5662" s="20">
        <v>4800</v>
      </c>
      <c r="O5662" s="20">
        <v>2400</v>
      </c>
      <c r="P5662" s="43"/>
    </row>
    <row r="5663" s="1" customFormat="true" ht="35" customHeight="true" spans="1:16">
      <c r="A5663" s="17">
        <v>5660</v>
      </c>
      <c r="B5663" s="77" t="s">
        <v>5613</v>
      </c>
      <c r="C5663" s="44">
        <v>131</v>
      </c>
      <c r="D5663" s="20">
        <v>35</v>
      </c>
      <c r="E5663" s="24" t="s">
        <v>5712</v>
      </c>
      <c r="F5663" s="20" t="s">
        <v>5744</v>
      </c>
      <c r="G5663" s="20" t="s">
        <v>21</v>
      </c>
      <c r="H5663" s="20" t="s">
        <v>59</v>
      </c>
      <c r="I5663" s="18" t="s">
        <v>49</v>
      </c>
      <c r="J5663" s="20" t="s">
        <v>35</v>
      </c>
      <c r="K5663" s="20">
        <v>4</v>
      </c>
      <c r="L5663" s="20">
        <v>2</v>
      </c>
      <c r="M5663" s="20" t="s">
        <v>25</v>
      </c>
      <c r="N5663" s="20">
        <v>4800</v>
      </c>
      <c r="O5663" s="20">
        <v>2400</v>
      </c>
      <c r="P5663" s="43"/>
    </row>
    <row r="5664" s="1" customFormat="true" ht="35" customHeight="true" spans="1:16">
      <c r="A5664" s="17">
        <v>5661</v>
      </c>
      <c r="B5664" s="77" t="s">
        <v>5613</v>
      </c>
      <c r="C5664" s="44">
        <v>132</v>
      </c>
      <c r="D5664" s="20">
        <v>36</v>
      </c>
      <c r="E5664" s="24" t="s">
        <v>5712</v>
      </c>
      <c r="F5664" s="20" t="s">
        <v>5745</v>
      </c>
      <c r="G5664" s="20" t="s">
        <v>21</v>
      </c>
      <c r="H5664" s="20" t="s">
        <v>59</v>
      </c>
      <c r="I5664" s="18" t="s">
        <v>49</v>
      </c>
      <c r="J5664" s="20" t="s">
        <v>32</v>
      </c>
      <c r="K5664" s="20">
        <v>3</v>
      </c>
      <c r="L5664" s="20">
        <v>2</v>
      </c>
      <c r="M5664" s="20" t="s">
        <v>25</v>
      </c>
      <c r="N5664" s="20">
        <v>4800</v>
      </c>
      <c r="O5664" s="20">
        <v>2400</v>
      </c>
      <c r="P5664" s="43"/>
    </row>
    <row r="5665" s="1" customFormat="true" ht="35" customHeight="true" spans="1:16">
      <c r="A5665" s="17">
        <v>5662</v>
      </c>
      <c r="B5665" s="77" t="s">
        <v>5613</v>
      </c>
      <c r="C5665" s="44">
        <v>133</v>
      </c>
      <c r="D5665" s="20">
        <v>37</v>
      </c>
      <c r="E5665" s="24" t="s">
        <v>5712</v>
      </c>
      <c r="F5665" s="20" t="s">
        <v>5746</v>
      </c>
      <c r="G5665" s="20" t="s">
        <v>21</v>
      </c>
      <c r="H5665" s="20" t="s">
        <v>59</v>
      </c>
      <c r="I5665" s="18" t="s">
        <v>49</v>
      </c>
      <c r="J5665" s="20" t="s">
        <v>32</v>
      </c>
      <c r="K5665" s="20">
        <v>4</v>
      </c>
      <c r="L5665" s="20">
        <v>2</v>
      </c>
      <c r="M5665" s="20" t="s">
        <v>25</v>
      </c>
      <c r="N5665" s="20">
        <v>4800</v>
      </c>
      <c r="O5665" s="20">
        <v>2400</v>
      </c>
      <c r="P5665" s="43"/>
    </row>
    <row r="5666" s="1" customFormat="true" ht="35" customHeight="true" spans="1:16">
      <c r="A5666" s="17">
        <v>5663</v>
      </c>
      <c r="B5666" s="77" t="s">
        <v>5613</v>
      </c>
      <c r="C5666" s="44">
        <v>134</v>
      </c>
      <c r="D5666" s="20">
        <v>38</v>
      </c>
      <c r="E5666" s="24" t="s">
        <v>5712</v>
      </c>
      <c r="F5666" s="20" t="s">
        <v>5747</v>
      </c>
      <c r="G5666" s="20" t="s">
        <v>21</v>
      </c>
      <c r="H5666" s="20" t="s">
        <v>59</v>
      </c>
      <c r="I5666" s="18" t="s">
        <v>49</v>
      </c>
      <c r="J5666" s="20" t="s">
        <v>32</v>
      </c>
      <c r="K5666" s="20">
        <v>2</v>
      </c>
      <c r="L5666" s="20">
        <v>2</v>
      </c>
      <c r="M5666" s="20" t="s">
        <v>25</v>
      </c>
      <c r="N5666" s="20">
        <v>4800</v>
      </c>
      <c r="O5666" s="20">
        <v>2400</v>
      </c>
      <c r="P5666" s="43"/>
    </row>
    <row r="5667" s="1" customFormat="true" ht="35" customHeight="true" spans="1:16">
      <c r="A5667" s="17">
        <v>5664</v>
      </c>
      <c r="B5667" s="77" t="s">
        <v>5613</v>
      </c>
      <c r="C5667" s="44">
        <v>135</v>
      </c>
      <c r="D5667" s="20">
        <v>39</v>
      </c>
      <c r="E5667" s="24" t="s">
        <v>5712</v>
      </c>
      <c r="F5667" s="20" t="s">
        <v>5748</v>
      </c>
      <c r="G5667" s="20" t="s">
        <v>21</v>
      </c>
      <c r="H5667" s="20" t="s">
        <v>22</v>
      </c>
      <c r="I5667" s="18" t="s">
        <v>31</v>
      </c>
      <c r="J5667" s="20" t="s">
        <v>24</v>
      </c>
      <c r="K5667" s="20" t="s">
        <v>24</v>
      </c>
      <c r="L5667" s="20">
        <v>10</v>
      </c>
      <c r="M5667" s="20" t="s">
        <v>25</v>
      </c>
      <c r="N5667" s="20">
        <v>24000</v>
      </c>
      <c r="O5667" s="20">
        <v>12000</v>
      </c>
      <c r="P5667" s="43"/>
    </row>
    <row r="5668" s="1" customFormat="true" ht="35" customHeight="true" spans="1:16">
      <c r="A5668" s="17">
        <v>5665</v>
      </c>
      <c r="B5668" s="77" t="s">
        <v>5613</v>
      </c>
      <c r="C5668" s="44">
        <v>136</v>
      </c>
      <c r="D5668" s="20">
        <v>40</v>
      </c>
      <c r="E5668" s="24" t="s">
        <v>5712</v>
      </c>
      <c r="F5668" s="18" t="s">
        <v>5749</v>
      </c>
      <c r="G5668" s="18" t="s">
        <v>21</v>
      </c>
      <c r="H5668" s="20" t="s">
        <v>22</v>
      </c>
      <c r="I5668" s="20" t="s">
        <v>146</v>
      </c>
      <c r="J5668" s="20" t="s">
        <v>24</v>
      </c>
      <c r="K5668" s="20" t="s">
        <v>24</v>
      </c>
      <c r="L5668" s="20">
        <v>10</v>
      </c>
      <c r="M5668" s="20" t="s">
        <v>76</v>
      </c>
      <c r="N5668" s="20">
        <v>24000</v>
      </c>
      <c r="O5668" s="20">
        <v>12000</v>
      </c>
      <c r="P5668" s="43"/>
    </row>
    <row r="5669" s="1" customFormat="true" ht="35" customHeight="true" spans="1:16">
      <c r="A5669" s="17">
        <v>5666</v>
      </c>
      <c r="B5669" s="77" t="s">
        <v>5613</v>
      </c>
      <c r="C5669" s="44">
        <v>137</v>
      </c>
      <c r="D5669" s="20">
        <v>41</v>
      </c>
      <c r="E5669" s="24" t="s">
        <v>5712</v>
      </c>
      <c r="F5669" s="20" t="s">
        <v>5750</v>
      </c>
      <c r="G5669" s="20" t="s">
        <v>21</v>
      </c>
      <c r="H5669" s="20" t="s">
        <v>22</v>
      </c>
      <c r="I5669" s="18" t="s">
        <v>31</v>
      </c>
      <c r="J5669" s="20" t="s">
        <v>39</v>
      </c>
      <c r="K5669" s="20">
        <v>3</v>
      </c>
      <c r="L5669" s="20">
        <v>1</v>
      </c>
      <c r="M5669" s="20" t="s">
        <v>25</v>
      </c>
      <c r="N5669" s="20">
        <v>2400</v>
      </c>
      <c r="O5669" s="20">
        <v>1200</v>
      </c>
      <c r="P5669" s="43"/>
    </row>
    <row r="5670" s="1" customFormat="true" ht="35" customHeight="true" spans="1:16">
      <c r="A5670" s="17">
        <v>5667</v>
      </c>
      <c r="B5670" s="77" t="s">
        <v>5613</v>
      </c>
      <c r="C5670" s="44">
        <v>138</v>
      </c>
      <c r="D5670" s="20">
        <v>42</v>
      </c>
      <c r="E5670" s="24" t="s">
        <v>5712</v>
      </c>
      <c r="F5670" s="20" t="s">
        <v>5751</v>
      </c>
      <c r="G5670" s="20" t="s">
        <v>21</v>
      </c>
      <c r="H5670" s="20" t="s">
        <v>22</v>
      </c>
      <c r="I5670" s="18" t="s">
        <v>31</v>
      </c>
      <c r="J5670" s="20" t="s">
        <v>39</v>
      </c>
      <c r="K5670" s="20">
        <v>4</v>
      </c>
      <c r="L5670" s="20">
        <v>10</v>
      </c>
      <c r="M5670" s="20" t="s">
        <v>25</v>
      </c>
      <c r="N5670" s="20">
        <v>24000</v>
      </c>
      <c r="O5670" s="20">
        <v>12000</v>
      </c>
      <c r="P5670" s="43"/>
    </row>
    <row r="5671" s="1" customFormat="true" ht="35" customHeight="true" spans="1:16">
      <c r="A5671" s="17">
        <v>5668</v>
      </c>
      <c r="B5671" s="77" t="s">
        <v>5613</v>
      </c>
      <c r="C5671" s="44">
        <v>139</v>
      </c>
      <c r="D5671" s="20">
        <v>43</v>
      </c>
      <c r="E5671" s="24" t="s">
        <v>5712</v>
      </c>
      <c r="F5671" s="20" t="s">
        <v>5752</v>
      </c>
      <c r="G5671" s="20" t="s">
        <v>21</v>
      </c>
      <c r="H5671" s="20" t="s">
        <v>22</v>
      </c>
      <c r="I5671" s="18" t="s">
        <v>31</v>
      </c>
      <c r="J5671" s="20" t="s">
        <v>32</v>
      </c>
      <c r="K5671" s="20">
        <v>4</v>
      </c>
      <c r="L5671" s="20">
        <v>1</v>
      </c>
      <c r="M5671" s="20" t="s">
        <v>25</v>
      </c>
      <c r="N5671" s="20">
        <v>2400</v>
      </c>
      <c r="O5671" s="20">
        <v>1200</v>
      </c>
      <c r="P5671" s="43"/>
    </row>
    <row r="5672" s="1" customFormat="true" ht="35" customHeight="true" spans="1:16">
      <c r="A5672" s="17">
        <v>5669</v>
      </c>
      <c r="B5672" s="77" t="s">
        <v>5613</v>
      </c>
      <c r="C5672" s="44">
        <v>140</v>
      </c>
      <c r="D5672" s="20">
        <v>44</v>
      </c>
      <c r="E5672" s="24" t="s">
        <v>5712</v>
      </c>
      <c r="F5672" s="20" t="s">
        <v>5753</v>
      </c>
      <c r="G5672" s="20" t="s">
        <v>21</v>
      </c>
      <c r="H5672" s="20" t="s">
        <v>59</v>
      </c>
      <c r="I5672" s="18" t="s">
        <v>49</v>
      </c>
      <c r="J5672" s="20" t="s">
        <v>39</v>
      </c>
      <c r="K5672" s="20">
        <v>3</v>
      </c>
      <c r="L5672" s="20">
        <v>1</v>
      </c>
      <c r="M5672" s="20" t="s">
        <v>25</v>
      </c>
      <c r="N5672" s="20">
        <v>2400</v>
      </c>
      <c r="O5672" s="20">
        <v>1200</v>
      </c>
      <c r="P5672" s="43"/>
    </row>
    <row r="5673" s="1" customFormat="true" ht="35" customHeight="true" spans="1:16">
      <c r="A5673" s="17">
        <v>5670</v>
      </c>
      <c r="B5673" s="77" t="s">
        <v>5613</v>
      </c>
      <c r="C5673" s="44">
        <v>141</v>
      </c>
      <c r="D5673" s="20">
        <v>45</v>
      </c>
      <c r="E5673" s="24" t="s">
        <v>5712</v>
      </c>
      <c r="F5673" s="20" t="s">
        <v>4359</v>
      </c>
      <c r="G5673" s="20" t="s">
        <v>21</v>
      </c>
      <c r="H5673" s="20" t="s">
        <v>59</v>
      </c>
      <c r="I5673" s="18" t="s">
        <v>49</v>
      </c>
      <c r="J5673" s="20" t="s">
        <v>39</v>
      </c>
      <c r="K5673" s="20">
        <v>1</v>
      </c>
      <c r="L5673" s="20">
        <v>1</v>
      </c>
      <c r="M5673" s="20" t="s">
        <v>25</v>
      </c>
      <c r="N5673" s="20">
        <v>2400</v>
      </c>
      <c r="O5673" s="20">
        <v>1200</v>
      </c>
      <c r="P5673" s="43"/>
    </row>
    <row r="5674" s="1" customFormat="true" ht="35" customHeight="true" spans="1:16">
      <c r="A5674" s="17">
        <v>5671</v>
      </c>
      <c r="B5674" s="77" t="s">
        <v>5613</v>
      </c>
      <c r="C5674" s="44">
        <v>142</v>
      </c>
      <c r="D5674" s="20">
        <v>46</v>
      </c>
      <c r="E5674" s="24" t="s">
        <v>5712</v>
      </c>
      <c r="F5674" s="20" t="s">
        <v>5754</v>
      </c>
      <c r="G5674" s="20" t="s">
        <v>21</v>
      </c>
      <c r="H5674" s="20" t="s">
        <v>59</v>
      </c>
      <c r="I5674" s="18" t="s">
        <v>49</v>
      </c>
      <c r="J5674" s="20" t="s">
        <v>39</v>
      </c>
      <c r="K5674" s="20">
        <v>4</v>
      </c>
      <c r="L5674" s="20">
        <v>1</v>
      </c>
      <c r="M5674" s="20" t="s">
        <v>25</v>
      </c>
      <c r="N5674" s="20">
        <v>2400</v>
      </c>
      <c r="O5674" s="20">
        <v>1200</v>
      </c>
      <c r="P5674" s="43"/>
    </row>
    <row r="5675" s="1" customFormat="true" ht="35" customHeight="true" spans="1:16">
      <c r="A5675" s="17">
        <v>5672</v>
      </c>
      <c r="B5675" s="77" t="s">
        <v>5613</v>
      </c>
      <c r="C5675" s="44">
        <v>143</v>
      </c>
      <c r="D5675" s="20">
        <v>47</v>
      </c>
      <c r="E5675" s="24" t="s">
        <v>5712</v>
      </c>
      <c r="F5675" s="20" t="s">
        <v>5755</v>
      </c>
      <c r="G5675" s="20" t="s">
        <v>21</v>
      </c>
      <c r="H5675" s="20" t="s">
        <v>59</v>
      </c>
      <c r="I5675" s="18" t="s">
        <v>49</v>
      </c>
      <c r="J5675" s="20" t="s">
        <v>32</v>
      </c>
      <c r="K5675" s="20">
        <v>1</v>
      </c>
      <c r="L5675" s="20">
        <v>2</v>
      </c>
      <c r="M5675" s="20" t="s">
        <v>25</v>
      </c>
      <c r="N5675" s="20">
        <v>4800</v>
      </c>
      <c r="O5675" s="20">
        <v>2400</v>
      </c>
      <c r="P5675" s="43"/>
    </row>
    <row r="5676" s="1" customFormat="true" ht="35" customHeight="true" spans="1:16">
      <c r="A5676" s="17">
        <v>5673</v>
      </c>
      <c r="B5676" s="77" t="s">
        <v>5613</v>
      </c>
      <c r="C5676" s="44">
        <v>144</v>
      </c>
      <c r="D5676" s="20">
        <v>48</v>
      </c>
      <c r="E5676" s="24" t="s">
        <v>5712</v>
      </c>
      <c r="F5676" s="20" t="s">
        <v>5756</v>
      </c>
      <c r="G5676" s="20" t="s">
        <v>21</v>
      </c>
      <c r="H5676" s="20" t="s">
        <v>59</v>
      </c>
      <c r="I5676" s="18" t="s">
        <v>49</v>
      </c>
      <c r="J5676" s="20" t="s">
        <v>32</v>
      </c>
      <c r="K5676" s="20">
        <v>1</v>
      </c>
      <c r="L5676" s="20">
        <v>3</v>
      </c>
      <c r="M5676" s="20" t="s">
        <v>25</v>
      </c>
      <c r="N5676" s="20">
        <v>7200</v>
      </c>
      <c r="O5676" s="20">
        <v>3600</v>
      </c>
      <c r="P5676" s="43"/>
    </row>
    <row r="5677" s="1" customFormat="true" ht="35" customHeight="true" spans="1:16">
      <c r="A5677" s="17">
        <v>5674</v>
      </c>
      <c r="B5677" s="77" t="s">
        <v>5613</v>
      </c>
      <c r="C5677" s="44">
        <v>145</v>
      </c>
      <c r="D5677" s="20">
        <v>1</v>
      </c>
      <c r="E5677" s="24" t="s">
        <v>5757</v>
      </c>
      <c r="F5677" s="18" t="s">
        <v>5758</v>
      </c>
      <c r="G5677" s="20" t="s">
        <v>21</v>
      </c>
      <c r="H5677" s="20" t="s">
        <v>22</v>
      </c>
      <c r="I5677" s="20" t="s">
        <v>23</v>
      </c>
      <c r="J5677" s="20" t="s">
        <v>24</v>
      </c>
      <c r="K5677" s="20" t="s">
        <v>24</v>
      </c>
      <c r="L5677" s="20">
        <v>9</v>
      </c>
      <c r="M5677" s="20" t="s">
        <v>25</v>
      </c>
      <c r="N5677" s="20">
        <v>21600</v>
      </c>
      <c r="O5677" s="20">
        <v>10800</v>
      </c>
      <c r="P5677" s="43">
        <f ca="1">SUMIF(E:O,E5677,O:O)</f>
        <v>18000</v>
      </c>
    </row>
    <row r="5678" s="1" customFormat="true" ht="35" customHeight="true" spans="1:16">
      <c r="A5678" s="17">
        <v>5675</v>
      </c>
      <c r="B5678" s="77" t="s">
        <v>5613</v>
      </c>
      <c r="C5678" s="44">
        <v>146</v>
      </c>
      <c r="D5678" s="20">
        <v>2</v>
      </c>
      <c r="E5678" s="24" t="s">
        <v>5757</v>
      </c>
      <c r="F5678" s="18" t="s">
        <v>5759</v>
      </c>
      <c r="G5678" s="20" t="s">
        <v>21</v>
      </c>
      <c r="H5678" s="20" t="s">
        <v>42</v>
      </c>
      <c r="I5678" s="20" t="s">
        <v>43</v>
      </c>
      <c r="J5678" s="20" t="s">
        <v>24</v>
      </c>
      <c r="K5678" s="20" t="s">
        <v>24</v>
      </c>
      <c r="L5678" s="20">
        <v>1</v>
      </c>
      <c r="M5678" s="20" t="s">
        <v>25</v>
      </c>
      <c r="N5678" s="20">
        <v>2400</v>
      </c>
      <c r="O5678" s="20">
        <v>1200</v>
      </c>
      <c r="P5678" s="43"/>
    </row>
    <row r="5679" s="1" customFormat="true" ht="35" customHeight="true" spans="1:16">
      <c r="A5679" s="17">
        <v>5676</v>
      </c>
      <c r="B5679" s="77" t="s">
        <v>5613</v>
      </c>
      <c r="C5679" s="44">
        <v>147</v>
      </c>
      <c r="D5679" s="20">
        <v>3</v>
      </c>
      <c r="E5679" s="24" t="s">
        <v>5757</v>
      </c>
      <c r="F5679" s="18" t="s">
        <v>5760</v>
      </c>
      <c r="G5679" s="20" t="s">
        <v>21</v>
      </c>
      <c r="H5679" s="20" t="s">
        <v>22</v>
      </c>
      <c r="I5679" s="20" t="s">
        <v>31</v>
      </c>
      <c r="J5679" s="20" t="s">
        <v>35</v>
      </c>
      <c r="K5679" s="20">
        <v>3</v>
      </c>
      <c r="L5679" s="20">
        <v>1</v>
      </c>
      <c r="M5679" s="20" t="s">
        <v>25</v>
      </c>
      <c r="N5679" s="20">
        <v>2400</v>
      </c>
      <c r="O5679" s="20">
        <v>1200</v>
      </c>
      <c r="P5679" s="43"/>
    </row>
    <row r="5680" s="1" customFormat="true" ht="35" customHeight="true" spans="1:16">
      <c r="A5680" s="17">
        <v>5677</v>
      </c>
      <c r="B5680" s="77" t="s">
        <v>5613</v>
      </c>
      <c r="C5680" s="44">
        <v>148</v>
      </c>
      <c r="D5680" s="20">
        <v>4</v>
      </c>
      <c r="E5680" s="24" t="s">
        <v>5757</v>
      </c>
      <c r="F5680" s="18" t="s">
        <v>5761</v>
      </c>
      <c r="G5680" s="20" t="s">
        <v>21</v>
      </c>
      <c r="H5680" s="20" t="s">
        <v>59</v>
      </c>
      <c r="I5680" s="20" t="s">
        <v>49</v>
      </c>
      <c r="J5680" s="20" t="s">
        <v>35</v>
      </c>
      <c r="K5680" s="20">
        <v>1</v>
      </c>
      <c r="L5680" s="20">
        <v>1</v>
      </c>
      <c r="M5680" s="20" t="s">
        <v>25</v>
      </c>
      <c r="N5680" s="20">
        <v>2400</v>
      </c>
      <c r="O5680" s="20">
        <v>1200</v>
      </c>
      <c r="P5680" s="43"/>
    </row>
    <row r="5681" s="1" customFormat="true" ht="35" customHeight="true" spans="1:16">
      <c r="A5681" s="17">
        <v>5678</v>
      </c>
      <c r="B5681" s="77" t="s">
        <v>5613</v>
      </c>
      <c r="C5681" s="44">
        <v>149</v>
      </c>
      <c r="D5681" s="20">
        <v>5</v>
      </c>
      <c r="E5681" s="24" t="s">
        <v>5757</v>
      </c>
      <c r="F5681" s="18" t="s">
        <v>5762</v>
      </c>
      <c r="G5681" s="20" t="s">
        <v>21</v>
      </c>
      <c r="H5681" s="20" t="s">
        <v>59</v>
      </c>
      <c r="I5681" s="20" t="s">
        <v>49</v>
      </c>
      <c r="J5681" s="20" t="s">
        <v>35</v>
      </c>
      <c r="K5681" s="20">
        <v>4</v>
      </c>
      <c r="L5681" s="20">
        <v>2</v>
      </c>
      <c r="M5681" s="20" t="s">
        <v>25</v>
      </c>
      <c r="N5681" s="20">
        <v>4800</v>
      </c>
      <c r="O5681" s="20">
        <v>2400</v>
      </c>
      <c r="P5681" s="43"/>
    </row>
    <row r="5682" s="1" customFormat="true" ht="35" customHeight="true" spans="1:16">
      <c r="A5682" s="17">
        <v>5679</v>
      </c>
      <c r="B5682" s="77" t="s">
        <v>5613</v>
      </c>
      <c r="C5682" s="44">
        <v>150</v>
      </c>
      <c r="D5682" s="20">
        <v>6</v>
      </c>
      <c r="E5682" s="24" t="s">
        <v>5757</v>
      </c>
      <c r="F5682" s="18" t="s">
        <v>5763</v>
      </c>
      <c r="G5682" s="20" t="s">
        <v>21</v>
      </c>
      <c r="H5682" s="20" t="s">
        <v>59</v>
      </c>
      <c r="I5682" s="20" t="s">
        <v>49</v>
      </c>
      <c r="J5682" s="20" t="s">
        <v>35</v>
      </c>
      <c r="K5682" s="20">
        <v>2</v>
      </c>
      <c r="L5682" s="20">
        <v>1</v>
      </c>
      <c r="M5682" s="20" t="s">
        <v>25</v>
      </c>
      <c r="N5682" s="20">
        <v>2400</v>
      </c>
      <c r="O5682" s="20">
        <v>1200</v>
      </c>
      <c r="P5682" s="43"/>
    </row>
    <row r="5683" s="1" customFormat="true" ht="35" customHeight="true" spans="1:16">
      <c r="A5683" s="17">
        <v>5680</v>
      </c>
      <c r="B5683" s="77" t="s">
        <v>5613</v>
      </c>
      <c r="C5683" s="44">
        <v>151</v>
      </c>
      <c r="D5683" s="20">
        <v>1</v>
      </c>
      <c r="E5683" s="24" t="s">
        <v>5764</v>
      </c>
      <c r="F5683" s="67" t="s">
        <v>5765</v>
      </c>
      <c r="G5683" s="20" t="s">
        <v>21</v>
      </c>
      <c r="H5683" s="20" t="s">
        <v>22</v>
      </c>
      <c r="I5683" s="20" t="s">
        <v>31</v>
      </c>
      <c r="J5683" s="20" t="s">
        <v>24</v>
      </c>
      <c r="K5683" s="20" t="s">
        <v>24</v>
      </c>
      <c r="L5683" s="20">
        <v>8</v>
      </c>
      <c r="M5683" s="20" t="s">
        <v>25</v>
      </c>
      <c r="N5683" s="20">
        <v>19200</v>
      </c>
      <c r="O5683" s="20">
        <v>9600</v>
      </c>
      <c r="P5683" s="43">
        <f ca="1">SUMIF(E:O,E5683,O:O)</f>
        <v>164400</v>
      </c>
    </row>
    <row r="5684" s="1" customFormat="true" ht="35" customHeight="true" spans="1:16">
      <c r="A5684" s="17">
        <v>5681</v>
      </c>
      <c r="B5684" s="77" t="s">
        <v>5613</v>
      </c>
      <c r="C5684" s="44">
        <v>152</v>
      </c>
      <c r="D5684" s="20">
        <v>2</v>
      </c>
      <c r="E5684" s="24" t="s">
        <v>5764</v>
      </c>
      <c r="F5684" s="67" t="s">
        <v>5766</v>
      </c>
      <c r="G5684" s="20" t="s">
        <v>21</v>
      </c>
      <c r="H5684" s="20" t="s">
        <v>42</v>
      </c>
      <c r="I5684" s="20" t="s">
        <v>43</v>
      </c>
      <c r="J5684" s="20" t="s">
        <v>24</v>
      </c>
      <c r="K5684" s="20" t="s">
        <v>24</v>
      </c>
      <c r="L5684" s="20">
        <v>10</v>
      </c>
      <c r="M5684" s="20" t="s">
        <v>25</v>
      </c>
      <c r="N5684" s="20">
        <v>24000</v>
      </c>
      <c r="O5684" s="20">
        <v>12000</v>
      </c>
      <c r="P5684" s="43"/>
    </row>
    <row r="5685" s="1" customFormat="true" ht="35" customHeight="true" spans="1:16">
      <c r="A5685" s="17">
        <v>5682</v>
      </c>
      <c r="B5685" s="77" t="s">
        <v>5613</v>
      </c>
      <c r="C5685" s="44">
        <v>153</v>
      </c>
      <c r="D5685" s="20">
        <v>3</v>
      </c>
      <c r="E5685" s="24" t="s">
        <v>5764</v>
      </c>
      <c r="F5685" s="31" t="s">
        <v>5767</v>
      </c>
      <c r="G5685" s="20" t="s">
        <v>21</v>
      </c>
      <c r="H5685" s="20" t="s">
        <v>22</v>
      </c>
      <c r="I5685" s="20" t="s">
        <v>31</v>
      </c>
      <c r="J5685" s="20" t="s">
        <v>35</v>
      </c>
      <c r="K5685" s="20">
        <v>2</v>
      </c>
      <c r="L5685" s="20">
        <v>9</v>
      </c>
      <c r="M5685" s="20" t="s">
        <v>25</v>
      </c>
      <c r="N5685" s="20">
        <v>21600</v>
      </c>
      <c r="O5685" s="20">
        <v>10800</v>
      </c>
      <c r="P5685" s="43"/>
    </row>
    <row r="5686" s="1" customFormat="true" ht="35" customHeight="true" spans="1:16">
      <c r="A5686" s="17">
        <v>5683</v>
      </c>
      <c r="B5686" s="77" t="s">
        <v>5613</v>
      </c>
      <c r="C5686" s="44">
        <v>154</v>
      </c>
      <c r="D5686" s="20">
        <v>4</v>
      </c>
      <c r="E5686" s="24" t="s">
        <v>5764</v>
      </c>
      <c r="F5686" s="31" t="s">
        <v>5768</v>
      </c>
      <c r="G5686" s="20" t="s">
        <v>21</v>
      </c>
      <c r="H5686" s="20" t="s">
        <v>22</v>
      </c>
      <c r="I5686" s="20" t="s">
        <v>31</v>
      </c>
      <c r="J5686" s="20" t="s">
        <v>39</v>
      </c>
      <c r="K5686" s="20">
        <v>1</v>
      </c>
      <c r="L5686" s="20">
        <v>10</v>
      </c>
      <c r="M5686" s="20" t="s">
        <v>25</v>
      </c>
      <c r="N5686" s="20">
        <v>24000</v>
      </c>
      <c r="O5686" s="20">
        <v>12000</v>
      </c>
      <c r="P5686" s="43"/>
    </row>
    <row r="5687" s="1" customFormat="true" ht="35" customHeight="true" spans="1:16">
      <c r="A5687" s="17">
        <v>5684</v>
      </c>
      <c r="B5687" s="77" t="s">
        <v>5613</v>
      </c>
      <c r="C5687" s="44">
        <v>155</v>
      </c>
      <c r="D5687" s="20">
        <v>5</v>
      </c>
      <c r="E5687" s="24" t="s">
        <v>5764</v>
      </c>
      <c r="F5687" s="67" t="s">
        <v>5769</v>
      </c>
      <c r="G5687" s="20" t="s">
        <v>21</v>
      </c>
      <c r="H5687" s="20" t="s">
        <v>22</v>
      </c>
      <c r="I5687" s="20" t="s">
        <v>31</v>
      </c>
      <c r="J5687" s="20" t="s">
        <v>32</v>
      </c>
      <c r="K5687" s="20">
        <v>2</v>
      </c>
      <c r="L5687" s="20">
        <v>8</v>
      </c>
      <c r="M5687" s="20" t="s">
        <v>25</v>
      </c>
      <c r="N5687" s="20">
        <v>19200</v>
      </c>
      <c r="O5687" s="20">
        <v>9600</v>
      </c>
      <c r="P5687" s="43"/>
    </row>
    <row r="5688" s="1" customFormat="true" ht="35" customHeight="true" spans="1:16">
      <c r="A5688" s="17">
        <v>5685</v>
      </c>
      <c r="B5688" s="77" t="s">
        <v>5613</v>
      </c>
      <c r="C5688" s="44">
        <v>156</v>
      </c>
      <c r="D5688" s="20">
        <v>6</v>
      </c>
      <c r="E5688" s="24" t="s">
        <v>5764</v>
      </c>
      <c r="F5688" s="67" t="s">
        <v>5770</v>
      </c>
      <c r="G5688" s="20" t="s">
        <v>21</v>
      </c>
      <c r="H5688" s="20" t="s">
        <v>22</v>
      </c>
      <c r="I5688" s="20" t="s">
        <v>31</v>
      </c>
      <c r="J5688" s="20" t="s">
        <v>39</v>
      </c>
      <c r="K5688" s="20">
        <v>2</v>
      </c>
      <c r="L5688" s="20">
        <v>10</v>
      </c>
      <c r="M5688" s="20" t="s">
        <v>25</v>
      </c>
      <c r="N5688" s="20">
        <v>24000</v>
      </c>
      <c r="O5688" s="20">
        <v>12000</v>
      </c>
      <c r="P5688" s="43"/>
    </row>
    <row r="5689" s="1" customFormat="true" ht="35" customHeight="true" spans="1:16">
      <c r="A5689" s="17">
        <v>5686</v>
      </c>
      <c r="B5689" s="77" t="s">
        <v>5613</v>
      </c>
      <c r="C5689" s="44">
        <v>157</v>
      </c>
      <c r="D5689" s="20">
        <v>7</v>
      </c>
      <c r="E5689" s="24" t="s">
        <v>5764</v>
      </c>
      <c r="F5689" s="31" t="s">
        <v>5771</v>
      </c>
      <c r="G5689" s="20" t="s">
        <v>21</v>
      </c>
      <c r="H5689" s="20" t="s">
        <v>22</v>
      </c>
      <c r="I5689" s="20" t="s">
        <v>146</v>
      </c>
      <c r="J5689" s="20" t="s">
        <v>24</v>
      </c>
      <c r="K5689" s="20" t="s">
        <v>24</v>
      </c>
      <c r="L5689" s="20">
        <v>10</v>
      </c>
      <c r="M5689" s="20" t="s">
        <v>25</v>
      </c>
      <c r="N5689" s="20">
        <v>24000</v>
      </c>
      <c r="O5689" s="20">
        <v>12000</v>
      </c>
      <c r="P5689" s="43"/>
    </row>
    <row r="5690" s="1" customFormat="true" ht="35" customHeight="true" spans="1:16">
      <c r="A5690" s="17">
        <v>5687</v>
      </c>
      <c r="B5690" s="77" t="s">
        <v>5613</v>
      </c>
      <c r="C5690" s="44">
        <v>158</v>
      </c>
      <c r="D5690" s="20">
        <v>8</v>
      </c>
      <c r="E5690" s="24" t="s">
        <v>5764</v>
      </c>
      <c r="F5690" s="67" t="s">
        <v>5772</v>
      </c>
      <c r="G5690" s="20" t="s">
        <v>21</v>
      </c>
      <c r="H5690" s="20" t="s">
        <v>59</v>
      </c>
      <c r="I5690" s="20" t="s">
        <v>49</v>
      </c>
      <c r="J5690" s="20" t="s">
        <v>39</v>
      </c>
      <c r="K5690" s="20">
        <v>1</v>
      </c>
      <c r="L5690" s="20">
        <v>8</v>
      </c>
      <c r="M5690" s="20" t="s">
        <v>25</v>
      </c>
      <c r="N5690" s="20">
        <v>19200</v>
      </c>
      <c r="O5690" s="20">
        <v>9600</v>
      </c>
      <c r="P5690" s="43"/>
    </row>
    <row r="5691" s="1" customFormat="true" ht="35" customHeight="true" spans="1:16">
      <c r="A5691" s="17">
        <v>5688</v>
      </c>
      <c r="B5691" s="77" t="s">
        <v>5613</v>
      </c>
      <c r="C5691" s="44">
        <v>159</v>
      </c>
      <c r="D5691" s="20">
        <v>9</v>
      </c>
      <c r="E5691" s="24" t="s">
        <v>5764</v>
      </c>
      <c r="F5691" s="31" t="s">
        <v>5773</v>
      </c>
      <c r="G5691" s="20" t="s">
        <v>21</v>
      </c>
      <c r="H5691" s="20" t="s">
        <v>59</v>
      </c>
      <c r="I5691" s="20" t="s">
        <v>49</v>
      </c>
      <c r="J5691" s="20" t="s">
        <v>39</v>
      </c>
      <c r="K5691" s="20">
        <v>2</v>
      </c>
      <c r="L5691" s="20">
        <v>10</v>
      </c>
      <c r="M5691" s="20" t="s">
        <v>25</v>
      </c>
      <c r="N5691" s="20">
        <v>24000</v>
      </c>
      <c r="O5691" s="20">
        <v>12000</v>
      </c>
      <c r="P5691" s="43"/>
    </row>
    <row r="5692" s="1" customFormat="true" ht="35" customHeight="true" spans="1:16">
      <c r="A5692" s="17">
        <v>5689</v>
      </c>
      <c r="B5692" s="77" t="s">
        <v>5613</v>
      </c>
      <c r="C5692" s="44">
        <v>160</v>
      </c>
      <c r="D5692" s="20">
        <v>10</v>
      </c>
      <c r="E5692" s="24" t="s">
        <v>5764</v>
      </c>
      <c r="F5692" s="67" t="s">
        <v>5774</v>
      </c>
      <c r="G5692" s="20" t="s">
        <v>21</v>
      </c>
      <c r="H5692" s="20" t="s">
        <v>59</v>
      </c>
      <c r="I5692" s="20" t="s">
        <v>49</v>
      </c>
      <c r="J5692" s="20" t="s">
        <v>39</v>
      </c>
      <c r="K5692" s="20">
        <v>3</v>
      </c>
      <c r="L5692" s="20">
        <v>8</v>
      </c>
      <c r="M5692" s="20" t="s">
        <v>25</v>
      </c>
      <c r="N5692" s="20">
        <v>19200</v>
      </c>
      <c r="O5692" s="20">
        <v>9600</v>
      </c>
      <c r="P5692" s="43"/>
    </row>
    <row r="5693" s="1" customFormat="true" ht="35" customHeight="true" spans="1:16">
      <c r="A5693" s="17">
        <v>5690</v>
      </c>
      <c r="B5693" s="77" t="s">
        <v>5613</v>
      </c>
      <c r="C5693" s="44">
        <v>161</v>
      </c>
      <c r="D5693" s="20">
        <v>11</v>
      </c>
      <c r="E5693" s="24" t="s">
        <v>5764</v>
      </c>
      <c r="F5693" s="67" t="s">
        <v>5775</v>
      </c>
      <c r="G5693" s="20" t="s">
        <v>21</v>
      </c>
      <c r="H5693" s="20" t="s">
        <v>59</v>
      </c>
      <c r="I5693" s="20" t="s">
        <v>49</v>
      </c>
      <c r="J5693" s="20" t="s">
        <v>35</v>
      </c>
      <c r="K5693" s="20">
        <v>4</v>
      </c>
      <c r="L5693" s="20">
        <v>7</v>
      </c>
      <c r="M5693" s="20" t="s">
        <v>25</v>
      </c>
      <c r="N5693" s="20">
        <v>16800</v>
      </c>
      <c r="O5693" s="20">
        <v>8400</v>
      </c>
      <c r="P5693" s="43"/>
    </row>
    <row r="5694" s="1" customFormat="true" ht="35" customHeight="true" spans="1:16">
      <c r="A5694" s="17">
        <v>5691</v>
      </c>
      <c r="B5694" s="77" t="s">
        <v>5613</v>
      </c>
      <c r="C5694" s="44">
        <v>162</v>
      </c>
      <c r="D5694" s="20">
        <v>12</v>
      </c>
      <c r="E5694" s="24" t="s">
        <v>5764</v>
      </c>
      <c r="F5694" s="67" t="s">
        <v>5776</v>
      </c>
      <c r="G5694" s="20" t="s">
        <v>21</v>
      </c>
      <c r="H5694" s="20" t="s">
        <v>59</v>
      </c>
      <c r="I5694" s="20" t="s">
        <v>49</v>
      </c>
      <c r="J5694" s="20" t="s">
        <v>35</v>
      </c>
      <c r="K5694" s="20">
        <v>2</v>
      </c>
      <c r="L5694" s="20">
        <v>7</v>
      </c>
      <c r="M5694" s="20" t="s">
        <v>25</v>
      </c>
      <c r="N5694" s="20">
        <v>16800</v>
      </c>
      <c r="O5694" s="20">
        <v>8400</v>
      </c>
      <c r="P5694" s="43"/>
    </row>
    <row r="5695" s="1" customFormat="true" ht="35" customHeight="true" spans="1:16">
      <c r="A5695" s="17">
        <v>5692</v>
      </c>
      <c r="B5695" s="77" t="s">
        <v>5613</v>
      </c>
      <c r="C5695" s="44">
        <v>163</v>
      </c>
      <c r="D5695" s="20">
        <v>13</v>
      </c>
      <c r="E5695" s="24" t="s">
        <v>5764</v>
      </c>
      <c r="F5695" s="67" t="s">
        <v>5777</v>
      </c>
      <c r="G5695" s="20" t="s">
        <v>21</v>
      </c>
      <c r="H5695" s="20" t="s">
        <v>59</v>
      </c>
      <c r="I5695" s="20" t="s">
        <v>49</v>
      </c>
      <c r="J5695" s="20" t="s">
        <v>35</v>
      </c>
      <c r="K5695" s="20">
        <v>1</v>
      </c>
      <c r="L5695" s="20">
        <v>6</v>
      </c>
      <c r="M5695" s="20" t="s">
        <v>25</v>
      </c>
      <c r="N5695" s="20">
        <v>14400</v>
      </c>
      <c r="O5695" s="20">
        <v>7200</v>
      </c>
      <c r="P5695" s="43"/>
    </row>
    <row r="5696" s="1" customFormat="true" ht="35" customHeight="true" spans="1:16">
      <c r="A5696" s="17">
        <v>5693</v>
      </c>
      <c r="B5696" s="77" t="s">
        <v>5613</v>
      </c>
      <c r="C5696" s="44">
        <v>164</v>
      </c>
      <c r="D5696" s="20">
        <v>14</v>
      </c>
      <c r="E5696" s="24" t="s">
        <v>5764</v>
      </c>
      <c r="F5696" s="18" t="s">
        <v>5778</v>
      </c>
      <c r="G5696" s="20" t="s">
        <v>21</v>
      </c>
      <c r="H5696" s="20" t="s">
        <v>59</v>
      </c>
      <c r="I5696" s="20" t="s">
        <v>49</v>
      </c>
      <c r="J5696" s="20" t="s">
        <v>32</v>
      </c>
      <c r="K5696" s="20">
        <v>1</v>
      </c>
      <c r="L5696" s="20">
        <v>5</v>
      </c>
      <c r="M5696" s="20" t="s">
        <v>25</v>
      </c>
      <c r="N5696" s="20">
        <v>12000</v>
      </c>
      <c r="O5696" s="20">
        <v>6000</v>
      </c>
      <c r="P5696" s="43"/>
    </row>
    <row r="5697" s="1" customFormat="true" ht="35" customHeight="true" spans="1:16">
      <c r="A5697" s="17">
        <v>5694</v>
      </c>
      <c r="B5697" s="77" t="s">
        <v>5613</v>
      </c>
      <c r="C5697" s="44">
        <v>165</v>
      </c>
      <c r="D5697" s="20">
        <v>15</v>
      </c>
      <c r="E5697" s="24" t="s">
        <v>5764</v>
      </c>
      <c r="F5697" s="20" t="s">
        <v>5779</v>
      </c>
      <c r="G5697" s="20" t="s">
        <v>21</v>
      </c>
      <c r="H5697" s="20" t="s">
        <v>22</v>
      </c>
      <c r="I5697" s="20" t="s">
        <v>31</v>
      </c>
      <c r="J5697" s="20" t="s">
        <v>35</v>
      </c>
      <c r="K5697" s="20">
        <v>4</v>
      </c>
      <c r="L5697" s="20">
        <v>3</v>
      </c>
      <c r="M5697" s="20" t="s">
        <v>25</v>
      </c>
      <c r="N5697" s="20">
        <v>7200</v>
      </c>
      <c r="O5697" s="20">
        <v>3600</v>
      </c>
      <c r="P5697" s="43"/>
    </row>
    <row r="5698" s="1" customFormat="true" ht="35" customHeight="true" spans="1:16">
      <c r="A5698" s="17">
        <v>5695</v>
      </c>
      <c r="B5698" s="77" t="s">
        <v>5613</v>
      </c>
      <c r="C5698" s="44">
        <v>166</v>
      </c>
      <c r="D5698" s="20">
        <v>16</v>
      </c>
      <c r="E5698" s="24" t="s">
        <v>5764</v>
      </c>
      <c r="F5698" s="20" t="s">
        <v>5780</v>
      </c>
      <c r="G5698" s="20" t="s">
        <v>21</v>
      </c>
      <c r="H5698" s="20" t="s">
        <v>22</v>
      </c>
      <c r="I5698" s="20" t="s">
        <v>31</v>
      </c>
      <c r="J5698" s="20" t="s">
        <v>39</v>
      </c>
      <c r="K5698" s="20">
        <v>3</v>
      </c>
      <c r="L5698" s="20">
        <v>3</v>
      </c>
      <c r="M5698" s="20" t="s">
        <v>25</v>
      </c>
      <c r="N5698" s="20">
        <v>7200</v>
      </c>
      <c r="O5698" s="20">
        <v>3600</v>
      </c>
      <c r="P5698" s="43"/>
    </row>
    <row r="5699" s="1" customFormat="true" ht="35" customHeight="true" spans="1:16">
      <c r="A5699" s="17">
        <v>5696</v>
      </c>
      <c r="B5699" s="77" t="s">
        <v>5613</v>
      </c>
      <c r="C5699" s="44">
        <v>167</v>
      </c>
      <c r="D5699" s="20">
        <v>17</v>
      </c>
      <c r="E5699" s="24" t="s">
        <v>5764</v>
      </c>
      <c r="F5699" s="20" t="s">
        <v>1218</v>
      </c>
      <c r="G5699" s="20" t="s">
        <v>21</v>
      </c>
      <c r="H5699" s="20" t="s">
        <v>22</v>
      </c>
      <c r="I5699" s="20" t="s">
        <v>31</v>
      </c>
      <c r="J5699" s="20" t="s">
        <v>24</v>
      </c>
      <c r="K5699" s="20" t="s">
        <v>24</v>
      </c>
      <c r="L5699" s="20">
        <v>10</v>
      </c>
      <c r="M5699" s="20" t="s">
        <v>25</v>
      </c>
      <c r="N5699" s="20">
        <v>24000</v>
      </c>
      <c r="O5699" s="20">
        <v>12000</v>
      </c>
      <c r="P5699" s="43"/>
    </row>
    <row r="5700" s="1" customFormat="true" ht="35" customHeight="true" spans="1:16">
      <c r="A5700" s="17">
        <v>5697</v>
      </c>
      <c r="B5700" s="77" t="s">
        <v>5613</v>
      </c>
      <c r="C5700" s="44">
        <v>168</v>
      </c>
      <c r="D5700" s="20">
        <v>18</v>
      </c>
      <c r="E5700" s="24" t="s">
        <v>5764</v>
      </c>
      <c r="F5700" s="20" t="s">
        <v>5781</v>
      </c>
      <c r="G5700" s="20" t="s">
        <v>21</v>
      </c>
      <c r="H5700" s="20" t="s">
        <v>22</v>
      </c>
      <c r="I5700" s="20" t="s">
        <v>31</v>
      </c>
      <c r="J5700" s="20" t="s">
        <v>39</v>
      </c>
      <c r="K5700" s="20">
        <v>1</v>
      </c>
      <c r="L5700" s="20">
        <v>2</v>
      </c>
      <c r="M5700" s="20" t="s">
        <v>25</v>
      </c>
      <c r="N5700" s="20">
        <v>4800</v>
      </c>
      <c r="O5700" s="20">
        <v>2400</v>
      </c>
      <c r="P5700" s="43"/>
    </row>
    <row r="5701" s="1" customFormat="true" ht="35" customHeight="true" spans="1:16">
      <c r="A5701" s="17">
        <v>5698</v>
      </c>
      <c r="B5701" s="77" t="s">
        <v>5613</v>
      </c>
      <c r="C5701" s="44">
        <v>169</v>
      </c>
      <c r="D5701" s="20">
        <v>19</v>
      </c>
      <c r="E5701" s="24" t="s">
        <v>5764</v>
      </c>
      <c r="F5701" s="20" t="s">
        <v>5782</v>
      </c>
      <c r="G5701" s="20" t="s">
        <v>21</v>
      </c>
      <c r="H5701" s="20" t="s">
        <v>59</v>
      </c>
      <c r="I5701" s="20" t="s">
        <v>49</v>
      </c>
      <c r="J5701" s="20" t="s">
        <v>32</v>
      </c>
      <c r="K5701" s="20">
        <v>2</v>
      </c>
      <c r="L5701" s="20">
        <v>2</v>
      </c>
      <c r="M5701" s="20" t="s">
        <v>25</v>
      </c>
      <c r="N5701" s="20">
        <v>4800</v>
      </c>
      <c r="O5701" s="20">
        <v>2400</v>
      </c>
      <c r="P5701" s="43"/>
    </row>
    <row r="5702" s="1" customFormat="true" ht="35" customHeight="true" spans="1:16">
      <c r="A5702" s="17">
        <v>5699</v>
      </c>
      <c r="B5702" s="77" t="s">
        <v>5613</v>
      </c>
      <c r="C5702" s="44">
        <v>170</v>
      </c>
      <c r="D5702" s="20">
        <v>20</v>
      </c>
      <c r="E5702" s="24" t="s">
        <v>5764</v>
      </c>
      <c r="F5702" s="20" t="s">
        <v>5783</v>
      </c>
      <c r="G5702" s="20" t="s">
        <v>21</v>
      </c>
      <c r="H5702" s="20" t="s">
        <v>59</v>
      </c>
      <c r="I5702" s="20" t="s">
        <v>49</v>
      </c>
      <c r="J5702" s="20" t="s">
        <v>35</v>
      </c>
      <c r="K5702" s="20">
        <v>3</v>
      </c>
      <c r="L5702" s="20">
        <v>1</v>
      </c>
      <c r="M5702" s="20" t="s">
        <v>25</v>
      </c>
      <c r="N5702" s="20">
        <v>2400</v>
      </c>
      <c r="O5702" s="20">
        <v>1200</v>
      </c>
      <c r="P5702" s="43"/>
    </row>
    <row r="5703" s="1" customFormat="true" ht="35" customHeight="true" spans="1:16">
      <c r="A5703" s="17">
        <v>5700</v>
      </c>
      <c r="B5703" s="77" t="s">
        <v>5613</v>
      </c>
      <c r="C5703" s="44">
        <v>171</v>
      </c>
      <c r="D5703" s="20">
        <v>1</v>
      </c>
      <c r="E5703" s="24" t="s">
        <v>5784</v>
      </c>
      <c r="F5703" s="20" t="s">
        <v>781</v>
      </c>
      <c r="G5703" s="20" t="s">
        <v>21</v>
      </c>
      <c r="H5703" s="18" t="s">
        <v>22</v>
      </c>
      <c r="I5703" s="20" t="s">
        <v>27</v>
      </c>
      <c r="J5703" s="20" t="s">
        <v>24</v>
      </c>
      <c r="K5703" s="20" t="s">
        <v>24</v>
      </c>
      <c r="L5703" s="20">
        <v>7</v>
      </c>
      <c r="M5703" s="20" t="s">
        <v>25</v>
      </c>
      <c r="N5703" s="20">
        <v>16800</v>
      </c>
      <c r="O5703" s="20">
        <v>8400</v>
      </c>
      <c r="P5703" s="43">
        <f ca="1">SUMIF(E:O,E5703,O:O)</f>
        <v>261600</v>
      </c>
    </row>
    <row r="5704" s="1" customFormat="true" ht="35" customHeight="true" spans="1:16">
      <c r="A5704" s="17">
        <v>5701</v>
      </c>
      <c r="B5704" s="77" t="s">
        <v>5613</v>
      </c>
      <c r="C5704" s="44">
        <v>172</v>
      </c>
      <c r="D5704" s="20">
        <v>2</v>
      </c>
      <c r="E5704" s="24" t="s">
        <v>5784</v>
      </c>
      <c r="F5704" s="20" t="s">
        <v>5785</v>
      </c>
      <c r="G5704" s="20" t="s">
        <v>21</v>
      </c>
      <c r="H5704" s="18" t="s">
        <v>22</v>
      </c>
      <c r="I5704" s="20" t="s">
        <v>64</v>
      </c>
      <c r="J5704" s="20" t="s">
        <v>24</v>
      </c>
      <c r="K5704" s="20" t="s">
        <v>24</v>
      </c>
      <c r="L5704" s="20">
        <v>6</v>
      </c>
      <c r="M5704" s="20" t="s">
        <v>25</v>
      </c>
      <c r="N5704" s="20">
        <v>14400</v>
      </c>
      <c r="O5704" s="20">
        <v>7200</v>
      </c>
      <c r="P5704" s="43"/>
    </row>
    <row r="5705" s="1" customFormat="true" ht="35" customHeight="true" spans="1:16">
      <c r="A5705" s="17">
        <v>5702</v>
      </c>
      <c r="B5705" s="77" t="s">
        <v>5613</v>
      </c>
      <c r="C5705" s="44">
        <v>173</v>
      </c>
      <c r="D5705" s="20">
        <v>3</v>
      </c>
      <c r="E5705" s="24" t="s">
        <v>5784</v>
      </c>
      <c r="F5705" s="20" t="s">
        <v>5786</v>
      </c>
      <c r="G5705" s="20" t="s">
        <v>21</v>
      </c>
      <c r="H5705" s="18" t="s">
        <v>22</v>
      </c>
      <c r="I5705" s="20" t="s">
        <v>31</v>
      </c>
      <c r="J5705" s="20" t="s">
        <v>35</v>
      </c>
      <c r="K5705" s="20">
        <v>4</v>
      </c>
      <c r="L5705" s="20">
        <v>8</v>
      </c>
      <c r="M5705" s="20" t="s">
        <v>25</v>
      </c>
      <c r="N5705" s="20">
        <v>19200</v>
      </c>
      <c r="O5705" s="20">
        <v>9600</v>
      </c>
      <c r="P5705" s="43"/>
    </row>
    <row r="5706" s="1" customFormat="true" ht="35" customHeight="true" spans="1:16">
      <c r="A5706" s="17">
        <v>5703</v>
      </c>
      <c r="B5706" s="77" t="s">
        <v>5613</v>
      </c>
      <c r="C5706" s="44">
        <v>174</v>
      </c>
      <c r="D5706" s="20">
        <v>4</v>
      </c>
      <c r="E5706" s="24" t="s">
        <v>5784</v>
      </c>
      <c r="F5706" s="20" t="s">
        <v>5787</v>
      </c>
      <c r="G5706" s="20" t="s">
        <v>21</v>
      </c>
      <c r="H5706" s="18" t="s">
        <v>22</v>
      </c>
      <c r="I5706" s="20" t="s">
        <v>31</v>
      </c>
      <c r="J5706" s="20" t="s">
        <v>35</v>
      </c>
      <c r="K5706" s="20">
        <v>1</v>
      </c>
      <c r="L5706" s="20">
        <v>7</v>
      </c>
      <c r="M5706" s="20" t="s">
        <v>25</v>
      </c>
      <c r="N5706" s="20">
        <v>16800</v>
      </c>
      <c r="O5706" s="20">
        <v>8400</v>
      </c>
      <c r="P5706" s="43"/>
    </row>
    <row r="5707" s="1" customFormat="true" ht="35" customHeight="true" spans="1:16">
      <c r="A5707" s="17">
        <v>5704</v>
      </c>
      <c r="B5707" s="77" t="s">
        <v>5613</v>
      </c>
      <c r="C5707" s="44">
        <v>175</v>
      </c>
      <c r="D5707" s="20">
        <v>5</v>
      </c>
      <c r="E5707" s="24" t="s">
        <v>5784</v>
      </c>
      <c r="F5707" s="20" t="s">
        <v>5788</v>
      </c>
      <c r="G5707" s="20" t="s">
        <v>21</v>
      </c>
      <c r="H5707" s="18" t="s">
        <v>22</v>
      </c>
      <c r="I5707" s="20" t="s">
        <v>31</v>
      </c>
      <c r="J5707" s="20" t="s">
        <v>32</v>
      </c>
      <c r="K5707" s="20">
        <v>2</v>
      </c>
      <c r="L5707" s="20">
        <v>7</v>
      </c>
      <c r="M5707" s="20" t="s">
        <v>25</v>
      </c>
      <c r="N5707" s="20">
        <v>16800</v>
      </c>
      <c r="O5707" s="20">
        <v>8400</v>
      </c>
      <c r="P5707" s="43"/>
    </row>
    <row r="5708" s="1" customFormat="true" ht="35" customHeight="true" spans="1:16">
      <c r="A5708" s="17">
        <v>5705</v>
      </c>
      <c r="B5708" s="77" t="s">
        <v>5613</v>
      </c>
      <c r="C5708" s="44">
        <v>176</v>
      </c>
      <c r="D5708" s="20">
        <v>6</v>
      </c>
      <c r="E5708" s="24" t="s">
        <v>5784</v>
      </c>
      <c r="F5708" s="20" t="s">
        <v>5789</v>
      </c>
      <c r="G5708" s="20" t="s">
        <v>21</v>
      </c>
      <c r="H5708" s="18" t="s">
        <v>22</v>
      </c>
      <c r="I5708" s="20" t="s">
        <v>31</v>
      </c>
      <c r="J5708" s="20" t="s">
        <v>39</v>
      </c>
      <c r="K5708" s="20">
        <v>3</v>
      </c>
      <c r="L5708" s="20">
        <v>8</v>
      </c>
      <c r="M5708" s="20" t="s">
        <v>25</v>
      </c>
      <c r="N5708" s="20">
        <v>19200</v>
      </c>
      <c r="O5708" s="20">
        <v>9600</v>
      </c>
      <c r="P5708" s="43"/>
    </row>
    <row r="5709" s="1" customFormat="true" ht="35" customHeight="true" spans="1:16">
      <c r="A5709" s="17">
        <v>5706</v>
      </c>
      <c r="B5709" s="77" t="s">
        <v>5613</v>
      </c>
      <c r="C5709" s="44">
        <v>177</v>
      </c>
      <c r="D5709" s="20">
        <v>7</v>
      </c>
      <c r="E5709" s="24" t="s">
        <v>5784</v>
      </c>
      <c r="F5709" s="20" t="s">
        <v>5790</v>
      </c>
      <c r="G5709" s="20" t="s">
        <v>21</v>
      </c>
      <c r="H5709" s="18" t="s">
        <v>22</v>
      </c>
      <c r="I5709" s="20" t="s">
        <v>31</v>
      </c>
      <c r="J5709" s="20" t="s">
        <v>32</v>
      </c>
      <c r="K5709" s="20">
        <v>3</v>
      </c>
      <c r="L5709" s="20">
        <v>7</v>
      </c>
      <c r="M5709" s="20" t="s">
        <v>25</v>
      </c>
      <c r="N5709" s="20">
        <v>16800</v>
      </c>
      <c r="O5709" s="20">
        <v>8400</v>
      </c>
      <c r="P5709" s="43"/>
    </row>
    <row r="5710" s="1" customFormat="true" ht="35" customHeight="true" spans="1:16">
      <c r="A5710" s="17">
        <v>5707</v>
      </c>
      <c r="B5710" s="77" t="s">
        <v>5613</v>
      </c>
      <c r="C5710" s="44">
        <v>178</v>
      </c>
      <c r="D5710" s="20">
        <v>8</v>
      </c>
      <c r="E5710" s="24" t="s">
        <v>5784</v>
      </c>
      <c r="F5710" s="20" t="s">
        <v>5791</v>
      </c>
      <c r="G5710" s="20" t="s">
        <v>21</v>
      </c>
      <c r="H5710" s="18" t="s">
        <v>22</v>
      </c>
      <c r="I5710" s="20" t="s">
        <v>31</v>
      </c>
      <c r="J5710" s="20" t="s">
        <v>39</v>
      </c>
      <c r="K5710" s="20">
        <v>2</v>
      </c>
      <c r="L5710" s="20">
        <v>6</v>
      </c>
      <c r="M5710" s="20" t="s">
        <v>25</v>
      </c>
      <c r="N5710" s="20">
        <v>14400</v>
      </c>
      <c r="O5710" s="20">
        <v>7200</v>
      </c>
      <c r="P5710" s="43"/>
    </row>
    <row r="5711" s="1" customFormat="true" ht="35" customHeight="true" spans="1:16">
      <c r="A5711" s="17">
        <v>5708</v>
      </c>
      <c r="B5711" s="77" t="s">
        <v>5613</v>
      </c>
      <c r="C5711" s="44">
        <v>179</v>
      </c>
      <c r="D5711" s="20">
        <v>9</v>
      </c>
      <c r="E5711" s="24" t="s">
        <v>5784</v>
      </c>
      <c r="F5711" s="20" t="s">
        <v>5792</v>
      </c>
      <c r="G5711" s="20" t="s">
        <v>21</v>
      </c>
      <c r="H5711" s="18" t="s">
        <v>89</v>
      </c>
      <c r="I5711" s="20" t="s">
        <v>49</v>
      </c>
      <c r="J5711" s="20" t="s">
        <v>35</v>
      </c>
      <c r="K5711" s="20">
        <v>4</v>
      </c>
      <c r="L5711" s="20">
        <v>7</v>
      </c>
      <c r="M5711" s="20" t="s">
        <v>25</v>
      </c>
      <c r="N5711" s="20">
        <v>16800</v>
      </c>
      <c r="O5711" s="20">
        <v>8400</v>
      </c>
      <c r="P5711" s="43"/>
    </row>
    <row r="5712" s="1" customFormat="true" ht="35" customHeight="true" spans="1:16">
      <c r="A5712" s="17">
        <v>5709</v>
      </c>
      <c r="B5712" s="77" t="s">
        <v>5613</v>
      </c>
      <c r="C5712" s="44">
        <v>180</v>
      </c>
      <c r="D5712" s="20">
        <v>10</v>
      </c>
      <c r="E5712" s="24" t="s">
        <v>5784</v>
      </c>
      <c r="F5712" s="20" t="s">
        <v>5793</v>
      </c>
      <c r="G5712" s="20" t="s">
        <v>21</v>
      </c>
      <c r="H5712" s="18" t="s">
        <v>89</v>
      </c>
      <c r="I5712" s="20" t="s">
        <v>49</v>
      </c>
      <c r="J5712" s="20" t="s">
        <v>32</v>
      </c>
      <c r="K5712" s="20">
        <v>4</v>
      </c>
      <c r="L5712" s="20">
        <v>7</v>
      </c>
      <c r="M5712" s="20" t="s">
        <v>25</v>
      </c>
      <c r="N5712" s="20">
        <v>16800</v>
      </c>
      <c r="O5712" s="20">
        <v>8400</v>
      </c>
      <c r="P5712" s="43"/>
    </row>
    <row r="5713" s="1" customFormat="true" ht="35" customHeight="true" spans="1:16">
      <c r="A5713" s="17">
        <v>5710</v>
      </c>
      <c r="B5713" s="77" t="s">
        <v>5613</v>
      </c>
      <c r="C5713" s="44">
        <v>181</v>
      </c>
      <c r="D5713" s="20">
        <v>11</v>
      </c>
      <c r="E5713" s="24" t="s">
        <v>5784</v>
      </c>
      <c r="F5713" s="20" t="s">
        <v>5794</v>
      </c>
      <c r="G5713" s="20" t="s">
        <v>21</v>
      </c>
      <c r="H5713" s="18" t="s">
        <v>89</v>
      </c>
      <c r="I5713" s="20" t="s">
        <v>49</v>
      </c>
      <c r="J5713" s="20" t="s">
        <v>39</v>
      </c>
      <c r="K5713" s="20">
        <v>2</v>
      </c>
      <c r="L5713" s="20">
        <v>6</v>
      </c>
      <c r="M5713" s="20" t="s">
        <v>25</v>
      </c>
      <c r="N5713" s="20">
        <v>14400</v>
      </c>
      <c r="O5713" s="20">
        <v>7200</v>
      </c>
      <c r="P5713" s="43"/>
    </row>
    <row r="5714" s="1" customFormat="true" ht="35" customHeight="true" spans="1:16">
      <c r="A5714" s="17">
        <v>5711</v>
      </c>
      <c r="B5714" s="77" t="s">
        <v>5613</v>
      </c>
      <c r="C5714" s="44">
        <v>182</v>
      </c>
      <c r="D5714" s="20">
        <v>12</v>
      </c>
      <c r="E5714" s="24" t="s">
        <v>5784</v>
      </c>
      <c r="F5714" s="20" t="s">
        <v>5795</v>
      </c>
      <c r="G5714" s="20" t="s">
        <v>21</v>
      </c>
      <c r="H5714" s="18" t="s">
        <v>89</v>
      </c>
      <c r="I5714" s="20" t="s">
        <v>49</v>
      </c>
      <c r="J5714" s="20" t="s">
        <v>39</v>
      </c>
      <c r="K5714" s="20">
        <v>1</v>
      </c>
      <c r="L5714" s="20">
        <v>6</v>
      </c>
      <c r="M5714" s="20" t="s">
        <v>25</v>
      </c>
      <c r="N5714" s="20">
        <v>14400</v>
      </c>
      <c r="O5714" s="20">
        <v>7200</v>
      </c>
      <c r="P5714" s="43"/>
    </row>
    <row r="5715" s="1" customFormat="true" ht="35" customHeight="true" spans="1:16">
      <c r="A5715" s="17">
        <v>5712</v>
      </c>
      <c r="B5715" s="77" t="s">
        <v>5613</v>
      </c>
      <c r="C5715" s="44">
        <v>183</v>
      </c>
      <c r="D5715" s="20">
        <v>13</v>
      </c>
      <c r="E5715" s="24" t="s">
        <v>5784</v>
      </c>
      <c r="F5715" s="20" t="s">
        <v>5796</v>
      </c>
      <c r="G5715" s="20" t="s">
        <v>21</v>
      </c>
      <c r="H5715" s="18" t="s">
        <v>89</v>
      </c>
      <c r="I5715" s="20" t="s">
        <v>49</v>
      </c>
      <c r="J5715" s="20" t="s">
        <v>39</v>
      </c>
      <c r="K5715" s="20">
        <v>3</v>
      </c>
      <c r="L5715" s="20">
        <v>5</v>
      </c>
      <c r="M5715" s="20" t="s">
        <v>25</v>
      </c>
      <c r="N5715" s="20">
        <v>12000</v>
      </c>
      <c r="O5715" s="20">
        <v>6000</v>
      </c>
      <c r="P5715" s="43"/>
    </row>
    <row r="5716" s="1" customFormat="true" ht="35" customHeight="true" spans="1:16">
      <c r="A5716" s="17">
        <v>5713</v>
      </c>
      <c r="B5716" s="77" t="s">
        <v>5613</v>
      </c>
      <c r="C5716" s="44">
        <v>184</v>
      </c>
      <c r="D5716" s="20">
        <v>14</v>
      </c>
      <c r="E5716" s="24" t="s">
        <v>5784</v>
      </c>
      <c r="F5716" s="20" t="s">
        <v>5797</v>
      </c>
      <c r="G5716" s="20" t="s">
        <v>21</v>
      </c>
      <c r="H5716" s="18" t="s">
        <v>89</v>
      </c>
      <c r="I5716" s="20" t="s">
        <v>49</v>
      </c>
      <c r="J5716" s="20" t="s">
        <v>32</v>
      </c>
      <c r="K5716" s="20">
        <v>2</v>
      </c>
      <c r="L5716" s="20">
        <v>5</v>
      </c>
      <c r="M5716" s="20" t="s">
        <v>25</v>
      </c>
      <c r="N5716" s="20">
        <v>12000</v>
      </c>
      <c r="O5716" s="20">
        <v>6000</v>
      </c>
      <c r="P5716" s="43"/>
    </row>
    <row r="5717" s="1" customFormat="true" ht="35" customHeight="true" spans="1:16">
      <c r="A5717" s="17">
        <v>5714</v>
      </c>
      <c r="B5717" s="77" t="s">
        <v>5613</v>
      </c>
      <c r="C5717" s="44">
        <v>185</v>
      </c>
      <c r="D5717" s="20">
        <v>15</v>
      </c>
      <c r="E5717" s="24" t="s">
        <v>5784</v>
      </c>
      <c r="F5717" s="20" t="s">
        <v>5183</v>
      </c>
      <c r="G5717" s="20" t="s">
        <v>21</v>
      </c>
      <c r="H5717" s="18" t="s">
        <v>22</v>
      </c>
      <c r="I5717" s="20" t="s">
        <v>31</v>
      </c>
      <c r="J5717" s="20" t="s">
        <v>39</v>
      </c>
      <c r="K5717" s="20">
        <v>4</v>
      </c>
      <c r="L5717" s="20">
        <v>5</v>
      </c>
      <c r="M5717" s="20" t="s">
        <v>25</v>
      </c>
      <c r="N5717" s="20">
        <v>12000</v>
      </c>
      <c r="O5717" s="20">
        <v>6000</v>
      </c>
      <c r="P5717" s="43"/>
    </row>
    <row r="5718" s="1" customFormat="true" ht="35" customHeight="true" spans="1:16">
      <c r="A5718" s="17">
        <v>5715</v>
      </c>
      <c r="B5718" s="77" t="s">
        <v>5613</v>
      </c>
      <c r="C5718" s="44">
        <v>186</v>
      </c>
      <c r="D5718" s="20">
        <v>16</v>
      </c>
      <c r="E5718" s="24" t="s">
        <v>5784</v>
      </c>
      <c r="F5718" s="20" t="s">
        <v>5798</v>
      </c>
      <c r="G5718" s="20" t="s">
        <v>21</v>
      </c>
      <c r="H5718" s="18" t="s">
        <v>22</v>
      </c>
      <c r="I5718" s="20" t="s">
        <v>31</v>
      </c>
      <c r="J5718" s="20" t="s">
        <v>32</v>
      </c>
      <c r="K5718" s="20">
        <v>3</v>
      </c>
      <c r="L5718" s="20">
        <v>5</v>
      </c>
      <c r="M5718" s="20" t="s">
        <v>25</v>
      </c>
      <c r="N5718" s="20">
        <v>12000</v>
      </c>
      <c r="O5718" s="20">
        <v>6000</v>
      </c>
      <c r="P5718" s="43"/>
    </row>
    <row r="5719" s="1" customFormat="true" ht="35" customHeight="true" spans="1:16">
      <c r="A5719" s="17">
        <v>5716</v>
      </c>
      <c r="B5719" s="77" t="s">
        <v>5613</v>
      </c>
      <c r="C5719" s="44">
        <v>187</v>
      </c>
      <c r="D5719" s="20">
        <v>17</v>
      </c>
      <c r="E5719" s="24" t="s">
        <v>5784</v>
      </c>
      <c r="F5719" s="20" t="s">
        <v>5799</v>
      </c>
      <c r="G5719" s="20" t="s">
        <v>21</v>
      </c>
      <c r="H5719" s="18" t="s">
        <v>22</v>
      </c>
      <c r="I5719" s="20" t="s">
        <v>31</v>
      </c>
      <c r="J5719" s="20" t="s">
        <v>35</v>
      </c>
      <c r="K5719" s="20">
        <v>3</v>
      </c>
      <c r="L5719" s="20">
        <v>7</v>
      </c>
      <c r="M5719" s="20" t="s">
        <v>25</v>
      </c>
      <c r="N5719" s="20">
        <v>16800</v>
      </c>
      <c r="O5719" s="20">
        <v>8400</v>
      </c>
      <c r="P5719" s="43"/>
    </row>
    <row r="5720" s="1" customFormat="true" ht="35" customHeight="true" spans="1:16">
      <c r="A5720" s="17">
        <v>5717</v>
      </c>
      <c r="B5720" s="77" t="s">
        <v>5613</v>
      </c>
      <c r="C5720" s="44">
        <v>188</v>
      </c>
      <c r="D5720" s="20">
        <v>18</v>
      </c>
      <c r="E5720" s="24" t="s">
        <v>5784</v>
      </c>
      <c r="F5720" s="20" t="s">
        <v>5800</v>
      </c>
      <c r="G5720" s="20" t="s">
        <v>21</v>
      </c>
      <c r="H5720" s="18" t="s">
        <v>22</v>
      </c>
      <c r="I5720" s="20" t="s">
        <v>31</v>
      </c>
      <c r="J5720" s="20" t="s">
        <v>35</v>
      </c>
      <c r="K5720" s="20">
        <v>1</v>
      </c>
      <c r="L5720" s="20">
        <v>5</v>
      </c>
      <c r="M5720" s="20" t="s">
        <v>25</v>
      </c>
      <c r="N5720" s="20">
        <v>12000</v>
      </c>
      <c r="O5720" s="20">
        <v>6000</v>
      </c>
      <c r="P5720" s="43"/>
    </row>
    <row r="5721" s="1" customFormat="true" ht="35" customHeight="true" spans="1:16">
      <c r="A5721" s="17">
        <v>5718</v>
      </c>
      <c r="B5721" s="77" t="s">
        <v>5613</v>
      </c>
      <c r="C5721" s="44">
        <v>189</v>
      </c>
      <c r="D5721" s="20">
        <v>19</v>
      </c>
      <c r="E5721" s="24" t="s">
        <v>5784</v>
      </c>
      <c r="F5721" s="20" t="s">
        <v>5801</v>
      </c>
      <c r="G5721" s="20" t="s">
        <v>21</v>
      </c>
      <c r="H5721" s="18" t="s">
        <v>22</v>
      </c>
      <c r="I5721" s="20" t="s">
        <v>31</v>
      </c>
      <c r="J5721" s="20" t="s">
        <v>32</v>
      </c>
      <c r="K5721" s="20">
        <v>1</v>
      </c>
      <c r="L5721" s="20">
        <v>4</v>
      </c>
      <c r="M5721" s="20" t="s">
        <v>25</v>
      </c>
      <c r="N5721" s="20">
        <v>9600</v>
      </c>
      <c r="O5721" s="20">
        <v>4800</v>
      </c>
      <c r="P5721" s="43"/>
    </row>
    <row r="5722" s="1" customFormat="true" ht="35" customHeight="true" spans="1:16">
      <c r="A5722" s="17">
        <v>5719</v>
      </c>
      <c r="B5722" s="77" t="s">
        <v>5613</v>
      </c>
      <c r="C5722" s="44">
        <v>190</v>
      </c>
      <c r="D5722" s="20">
        <v>20</v>
      </c>
      <c r="E5722" s="24" t="s">
        <v>5784</v>
      </c>
      <c r="F5722" s="20" t="s">
        <v>5802</v>
      </c>
      <c r="G5722" s="20" t="s">
        <v>21</v>
      </c>
      <c r="H5722" s="18" t="s">
        <v>59</v>
      </c>
      <c r="I5722" s="20" t="s">
        <v>49</v>
      </c>
      <c r="J5722" s="20" t="s">
        <v>39</v>
      </c>
      <c r="K5722" s="20">
        <v>4</v>
      </c>
      <c r="L5722" s="20">
        <v>5</v>
      </c>
      <c r="M5722" s="20" t="s">
        <v>25</v>
      </c>
      <c r="N5722" s="20">
        <v>12000</v>
      </c>
      <c r="O5722" s="20">
        <v>6000</v>
      </c>
      <c r="P5722" s="43"/>
    </row>
    <row r="5723" s="1" customFormat="true" ht="35" customHeight="true" spans="1:16">
      <c r="A5723" s="17">
        <v>5720</v>
      </c>
      <c r="B5723" s="77" t="s">
        <v>5613</v>
      </c>
      <c r="C5723" s="44">
        <v>191</v>
      </c>
      <c r="D5723" s="20">
        <v>21</v>
      </c>
      <c r="E5723" s="24" t="s">
        <v>5784</v>
      </c>
      <c r="F5723" s="20" t="s">
        <v>5803</v>
      </c>
      <c r="G5723" s="20" t="s">
        <v>21</v>
      </c>
      <c r="H5723" s="18" t="s">
        <v>59</v>
      </c>
      <c r="I5723" s="20" t="s">
        <v>49</v>
      </c>
      <c r="J5723" s="20" t="s">
        <v>32</v>
      </c>
      <c r="K5723" s="20">
        <v>3</v>
      </c>
      <c r="L5723" s="20">
        <v>5</v>
      </c>
      <c r="M5723" s="20" t="s">
        <v>25</v>
      </c>
      <c r="N5723" s="20">
        <v>12000</v>
      </c>
      <c r="O5723" s="20">
        <v>6000</v>
      </c>
      <c r="P5723" s="43"/>
    </row>
    <row r="5724" s="1" customFormat="true" ht="35" customHeight="true" spans="1:16">
      <c r="A5724" s="17">
        <v>5721</v>
      </c>
      <c r="B5724" s="77" t="s">
        <v>5613</v>
      </c>
      <c r="C5724" s="44">
        <v>192</v>
      </c>
      <c r="D5724" s="20">
        <v>22</v>
      </c>
      <c r="E5724" s="24" t="s">
        <v>5784</v>
      </c>
      <c r="F5724" s="20" t="s">
        <v>5804</v>
      </c>
      <c r="G5724" s="20" t="s">
        <v>21</v>
      </c>
      <c r="H5724" s="18" t="s">
        <v>22</v>
      </c>
      <c r="I5724" s="20" t="s">
        <v>120</v>
      </c>
      <c r="J5724" s="20" t="s">
        <v>24</v>
      </c>
      <c r="K5724" s="20" t="s">
        <v>24</v>
      </c>
      <c r="L5724" s="20">
        <v>9</v>
      </c>
      <c r="M5724" s="20" t="s">
        <v>25</v>
      </c>
      <c r="N5724" s="20">
        <v>21600</v>
      </c>
      <c r="O5724" s="20">
        <v>10800</v>
      </c>
      <c r="P5724" s="43"/>
    </row>
    <row r="5725" s="1" customFormat="true" ht="35" customHeight="true" spans="1:16">
      <c r="A5725" s="17">
        <v>5722</v>
      </c>
      <c r="B5725" s="77" t="s">
        <v>5613</v>
      </c>
      <c r="C5725" s="44">
        <v>193</v>
      </c>
      <c r="D5725" s="20">
        <v>23</v>
      </c>
      <c r="E5725" s="24" t="s">
        <v>5784</v>
      </c>
      <c r="F5725" s="20" t="s">
        <v>5805</v>
      </c>
      <c r="G5725" s="20" t="s">
        <v>21</v>
      </c>
      <c r="H5725" s="18" t="s">
        <v>22</v>
      </c>
      <c r="I5725" s="20" t="s">
        <v>31</v>
      </c>
      <c r="J5725" s="20" t="s">
        <v>24</v>
      </c>
      <c r="K5725" s="20" t="s">
        <v>24</v>
      </c>
      <c r="L5725" s="20">
        <v>4</v>
      </c>
      <c r="M5725" s="20" t="s">
        <v>25</v>
      </c>
      <c r="N5725" s="20">
        <v>9600</v>
      </c>
      <c r="O5725" s="20">
        <v>4800</v>
      </c>
      <c r="P5725" s="43"/>
    </row>
    <row r="5726" s="1" customFormat="true" ht="35" customHeight="true" spans="1:16">
      <c r="A5726" s="17">
        <v>5723</v>
      </c>
      <c r="B5726" s="77" t="s">
        <v>5613</v>
      </c>
      <c r="C5726" s="44">
        <v>194</v>
      </c>
      <c r="D5726" s="20">
        <v>24</v>
      </c>
      <c r="E5726" s="24" t="s">
        <v>5784</v>
      </c>
      <c r="F5726" s="20" t="s">
        <v>5806</v>
      </c>
      <c r="G5726" s="20" t="s">
        <v>21</v>
      </c>
      <c r="H5726" s="18" t="s">
        <v>42</v>
      </c>
      <c r="I5726" s="20" t="s">
        <v>43</v>
      </c>
      <c r="J5726" s="20" t="s">
        <v>24</v>
      </c>
      <c r="K5726" s="20" t="s">
        <v>24</v>
      </c>
      <c r="L5726" s="20">
        <v>3</v>
      </c>
      <c r="M5726" s="20" t="s">
        <v>25</v>
      </c>
      <c r="N5726" s="20">
        <v>7200</v>
      </c>
      <c r="O5726" s="20">
        <v>3600</v>
      </c>
      <c r="P5726" s="43"/>
    </row>
    <row r="5727" s="1" customFormat="true" ht="35" customHeight="true" spans="1:16">
      <c r="A5727" s="17">
        <v>5724</v>
      </c>
      <c r="B5727" s="77" t="s">
        <v>5613</v>
      </c>
      <c r="C5727" s="44">
        <v>195</v>
      </c>
      <c r="D5727" s="20">
        <v>25</v>
      </c>
      <c r="E5727" s="24" t="s">
        <v>5784</v>
      </c>
      <c r="F5727" s="20" t="s">
        <v>5807</v>
      </c>
      <c r="G5727" s="20" t="s">
        <v>21</v>
      </c>
      <c r="H5727" s="18" t="s">
        <v>22</v>
      </c>
      <c r="I5727" s="20" t="s">
        <v>31</v>
      </c>
      <c r="J5727" s="20" t="s">
        <v>32</v>
      </c>
      <c r="K5727" s="20">
        <v>4</v>
      </c>
      <c r="L5727" s="20">
        <v>3</v>
      </c>
      <c r="M5727" s="20" t="s">
        <v>25</v>
      </c>
      <c r="N5727" s="20">
        <v>7200</v>
      </c>
      <c r="O5727" s="20">
        <v>3600</v>
      </c>
      <c r="P5727" s="43"/>
    </row>
    <row r="5728" s="1" customFormat="true" ht="35" customHeight="true" spans="1:16">
      <c r="A5728" s="17">
        <v>5725</v>
      </c>
      <c r="B5728" s="77" t="s">
        <v>5613</v>
      </c>
      <c r="C5728" s="44">
        <v>196</v>
      </c>
      <c r="D5728" s="20">
        <v>26</v>
      </c>
      <c r="E5728" s="24" t="s">
        <v>5784</v>
      </c>
      <c r="F5728" s="20" t="s">
        <v>883</v>
      </c>
      <c r="G5728" s="20" t="s">
        <v>21</v>
      </c>
      <c r="H5728" s="18" t="s">
        <v>22</v>
      </c>
      <c r="I5728" s="20" t="s">
        <v>23</v>
      </c>
      <c r="J5728" s="20" t="s">
        <v>24</v>
      </c>
      <c r="K5728" s="20" t="s">
        <v>24</v>
      </c>
      <c r="L5728" s="20">
        <v>10</v>
      </c>
      <c r="M5728" s="20" t="s">
        <v>25</v>
      </c>
      <c r="N5728" s="20">
        <v>24000</v>
      </c>
      <c r="O5728" s="20">
        <v>12000</v>
      </c>
      <c r="P5728" s="43"/>
    </row>
    <row r="5729" s="1" customFormat="true" ht="35" customHeight="true" spans="1:16">
      <c r="A5729" s="17">
        <v>5726</v>
      </c>
      <c r="B5729" s="77" t="s">
        <v>5613</v>
      </c>
      <c r="C5729" s="44">
        <v>197</v>
      </c>
      <c r="D5729" s="20">
        <v>27</v>
      </c>
      <c r="E5729" s="24" t="s">
        <v>5784</v>
      </c>
      <c r="F5729" s="20" t="s">
        <v>5808</v>
      </c>
      <c r="G5729" s="20" t="s">
        <v>21</v>
      </c>
      <c r="H5729" s="18" t="s">
        <v>42</v>
      </c>
      <c r="I5729" s="20" t="s">
        <v>43</v>
      </c>
      <c r="J5729" s="20" t="s">
        <v>24</v>
      </c>
      <c r="K5729" s="20" t="s">
        <v>24</v>
      </c>
      <c r="L5729" s="20">
        <v>7</v>
      </c>
      <c r="M5729" s="20" t="s">
        <v>25</v>
      </c>
      <c r="N5729" s="20">
        <v>16800</v>
      </c>
      <c r="O5729" s="20">
        <v>8400</v>
      </c>
      <c r="P5729" s="43"/>
    </row>
    <row r="5730" s="1" customFormat="true" ht="35" customHeight="true" spans="1:16">
      <c r="A5730" s="17">
        <v>5727</v>
      </c>
      <c r="B5730" s="77" t="s">
        <v>5613</v>
      </c>
      <c r="C5730" s="44">
        <v>198</v>
      </c>
      <c r="D5730" s="20">
        <v>28</v>
      </c>
      <c r="E5730" s="24" t="s">
        <v>5784</v>
      </c>
      <c r="F5730" s="20" t="s">
        <v>5809</v>
      </c>
      <c r="G5730" s="20" t="s">
        <v>21</v>
      </c>
      <c r="H5730" s="18" t="s">
        <v>22</v>
      </c>
      <c r="I5730" s="20" t="s">
        <v>31</v>
      </c>
      <c r="J5730" s="20" t="s">
        <v>39</v>
      </c>
      <c r="K5730" s="20">
        <v>3</v>
      </c>
      <c r="L5730" s="20">
        <v>2</v>
      </c>
      <c r="M5730" s="20" t="s">
        <v>25</v>
      </c>
      <c r="N5730" s="20">
        <v>4800</v>
      </c>
      <c r="O5730" s="20">
        <v>2400</v>
      </c>
      <c r="P5730" s="43"/>
    </row>
    <row r="5731" s="1" customFormat="true" ht="35" customHeight="true" spans="1:16">
      <c r="A5731" s="17">
        <v>5728</v>
      </c>
      <c r="B5731" s="77" t="s">
        <v>5613</v>
      </c>
      <c r="C5731" s="44">
        <v>199</v>
      </c>
      <c r="D5731" s="20">
        <v>29</v>
      </c>
      <c r="E5731" s="24" t="s">
        <v>5784</v>
      </c>
      <c r="F5731" s="20" t="s">
        <v>5810</v>
      </c>
      <c r="G5731" s="20" t="s">
        <v>21</v>
      </c>
      <c r="H5731" s="18" t="s">
        <v>22</v>
      </c>
      <c r="I5731" s="20" t="s">
        <v>31</v>
      </c>
      <c r="J5731" s="20" t="s">
        <v>39</v>
      </c>
      <c r="K5731" s="20">
        <v>1</v>
      </c>
      <c r="L5731" s="20">
        <v>2</v>
      </c>
      <c r="M5731" s="20" t="s">
        <v>25</v>
      </c>
      <c r="N5731" s="20">
        <v>4800</v>
      </c>
      <c r="O5731" s="20">
        <v>2400</v>
      </c>
      <c r="P5731" s="43"/>
    </row>
    <row r="5732" s="1" customFormat="true" ht="35" customHeight="true" spans="1:16">
      <c r="A5732" s="17">
        <v>5729</v>
      </c>
      <c r="B5732" s="77" t="s">
        <v>5613</v>
      </c>
      <c r="C5732" s="44">
        <v>200</v>
      </c>
      <c r="D5732" s="20">
        <v>30</v>
      </c>
      <c r="E5732" s="24" t="s">
        <v>5784</v>
      </c>
      <c r="F5732" s="20" t="s">
        <v>4736</v>
      </c>
      <c r="G5732" s="20" t="s">
        <v>21</v>
      </c>
      <c r="H5732" s="18" t="s">
        <v>22</v>
      </c>
      <c r="I5732" s="20" t="s">
        <v>31</v>
      </c>
      <c r="J5732" s="20" t="s">
        <v>39</v>
      </c>
      <c r="K5732" s="20">
        <v>1</v>
      </c>
      <c r="L5732" s="20">
        <v>7</v>
      </c>
      <c r="M5732" s="20" t="s">
        <v>25</v>
      </c>
      <c r="N5732" s="20">
        <v>16800</v>
      </c>
      <c r="O5732" s="20">
        <v>8400</v>
      </c>
      <c r="P5732" s="43"/>
    </row>
    <row r="5733" s="1" customFormat="true" ht="35" customHeight="true" spans="1:16">
      <c r="A5733" s="17">
        <v>5730</v>
      </c>
      <c r="B5733" s="77" t="s">
        <v>5613</v>
      </c>
      <c r="C5733" s="44">
        <v>201</v>
      </c>
      <c r="D5733" s="20">
        <v>31</v>
      </c>
      <c r="E5733" s="24" t="s">
        <v>5784</v>
      </c>
      <c r="F5733" s="20" t="s">
        <v>5811</v>
      </c>
      <c r="G5733" s="20" t="s">
        <v>21</v>
      </c>
      <c r="H5733" s="18" t="s">
        <v>22</v>
      </c>
      <c r="I5733" s="20" t="s">
        <v>31</v>
      </c>
      <c r="J5733" s="20" t="s">
        <v>35</v>
      </c>
      <c r="K5733" s="20">
        <v>2</v>
      </c>
      <c r="L5733" s="20">
        <v>2</v>
      </c>
      <c r="M5733" s="20" t="s">
        <v>25</v>
      </c>
      <c r="N5733" s="20">
        <v>4800</v>
      </c>
      <c r="O5733" s="20">
        <v>2400</v>
      </c>
      <c r="P5733" s="43"/>
    </row>
    <row r="5734" s="1" customFormat="true" ht="35" customHeight="true" spans="1:16">
      <c r="A5734" s="17">
        <v>5731</v>
      </c>
      <c r="B5734" s="77" t="s">
        <v>5613</v>
      </c>
      <c r="C5734" s="44">
        <v>202</v>
      </c>
      <c r="D5734" s="20">
        <v>32</v>
      </c>
      <c r="E5734" s="24" t="s">
        <v>5784</v>
      </c>
      <c r="F5734" s="20" t="s">
        <v>5812</v>
      </c>
      <c r="G5734" s="20" t="s">
        <v>21</v>
      </c>
      <c r="H5734" s="18" t="s">
        <v>22</v>
      </c>
      <c r="I5734" s="20" t="s">
        <v>31</v>
      </c>
      <c r="J5734" s="20" t="s">
        <v>39</v>
      </c>
      <c r="K5734" s="20">
        <v>2</v>
      </c>
      <c r="L5734" s="20">
        <v>2</v>
      </c>
      <c r="M5734" s="20" t="s">
        <v>25</v>
      </c>
      <c r="N5734" s="20">
        <v>4800</v>
      </c>
      <c r="O5734" s="20">
        <v>2400</v>
      </c>
      <c r="P5734" s="43"/>
    </row>
    <row r="5735" s="1" customFormat="true" ht="35" customHeight="true" spans="1:16">
      <c r="A5735" s="17">
        <v>5732</v>
      </c>
      <c r="B5735" s="77" t="s">
        <v>5613</v>
      </c>
      <c r="C5735" s="44">
        <v>203</v>
      </c>
      <c r="D5735" s="20">
        <v>33</v>
      </c>
      <c r="E5735" s="24" t="s">
        <v>5784</v>
      </c>
      <c r="F5735" s="20" t="s">
        <v>5813</v>
      </c>
      <c r="G5735" s="20" t="s">
        <v>21</v>
      </c>
      <c r="H5735" s="18" t="s">
        <v>22</v>
      </c>
      <c r="I5735" s="20" t="s">
        <v>120</v>
      </c>
      <c r="J5735" s="20" t="s">
        <v>24</v>
      </c>
      <c r="K5735" s="20" t="s">
        <v>24</v>
      </c>
      <c r="L5735" s="20">
        <v>2</v>
      </c>
      <c r="M5735" s="20" t="s">
        <v>25</v>
      </c>
      <c r="N5735" s="20">
        <v>4800</v>
      </c>
      <c r="O5735" s="20">
        <v>2400</v>
      </c>
      <c r="P5735" s="43"/>
    </row>
    <row r="5736" s="1" customFormat="true" ht="35" customHeight="true" spans="1:16">
      <c r="A5736" s="17">
        <v>5733</v>
      </c>
      <c r="B5736" s="77" t="s">
        <v>5613</v>
      </c>
      <c r="C5736" s="44">
        <v>204</v>
      </c>
      <c r="D5736" s="20">
        <v>34</v>
      </c>
      <c r="E5736" s="24" t="s">
        <v>5784</v>
      </c>
      <c r="F5736" s="20" t="s">
        <v>2767</v>
      </c>
      <c r="G5736" s="20" t="s">
        <v>21</v>
      </c>
      <c r="H5736" s="18" t="s">
        <v>22</v>
      </c>
      <c r="I5736" s="20" t="s">
        <v>29</v>
      </c>
      <c r="J5736" s="20" t="s">
        <v>24</v>
      </c>
      <c r="K5736" s="20" t="s">
        <v>24</v>
      </c>
      <c r="L5736" s="20">
        <v>10</v>
      </c>
      <c r="M5736" s="20" t="s">
        <v>25</v>
      </c>
      <c r="N5736" s="20">
        <v>24000</v>
      </c>
      <c r="O5736" s="20">
        <v>12000</v>
      </c>
      <c r="P5736" s="43"/>
    </row>
    <row r="5737" s="1" customFormat="true" ht="35" customHeight="true" spans="1:16">
      <c r="A5737" s="17">
        <v>5734</v>
      </c>
      <c r="B5737" s="77" t="s">
        <v>5613</v>
      </c>
      <c r="C5737" s="44">
        <v>205</v>
      </c>
      <c r="D5737" s="20">
        <v>35</v>
      </c>
      <c r="E5737" s="24" t="s">
        <v>5784</v>
      </c>
      <c r="F5737" s="20" t="s">
        <v>5814</v>
      </c>
      <c r="G5737" s="20" t="s">
        <v>21</v>
      </c>
      <c r="H5737" s="18" t="s">
        <v>22</v>
      </c>
      <c r="I5737" s="20" t="s">
        <v>54</v>
      </c>
      <c r="J5737" s="20" t="s">
        <v>24</v>
      </c>
      <c r="K5737" s="20" t="s">
        <v>24</v>
      </c>
      <c r="L5737" s="20">
        <v>10</v>
      </c>
      <c r="M5737" s="20" t="s">
        <v>25</v>
      </c>
      <c r="N5737" s="20">
        <v>24000</v>
      </c>
      <c r="O5737" s="20">
        <v>12000</v>
      </c>
      <c r="P5737" s="43"/>
    </row>
    <row r="5738" s="1" customFormat="true" ht="35" customHeight="true" spans="1:16">
      <c r="A5738" s="17">
        <v>5735</v>
      </c>
      <c r="B5738" s="77" t="s">
        <v>5613</v>
      </c>
      <c r="C5738" s="44">
        <v>206</v>
      </c>
      <c r="D5738" s="20">
        <v>36</v>
      </c>
      <c r="E5738" s="24" t="s">
        <v>5784</v>
      </c>
      <c r="F5738" s="20" t="s">
        <v>5815</v>
      </c>
      <c r="G5738" s="20" t="s">
        <v>21</v>
      </c>
      <c r="H5738" s="18" t="s">
        <v>22</v>
      </c>
      <c r="I5738" s="20" t="s">
        <v>31</v>
      </c>
      <c r="J5738" s="20" t="s">
        <v>24</v>
      </c>
      <c r="K5738" s="20" t="s">
        <v>24</v>
      </c>
      <c r="L5738" s="20">
        <v>8</v>
      </c>
      <c r="M5738" s="20" t="s">
        <v>25</v>
      </c>
      <c r="N5738" s="20">
        <v>19200</v>
      </c>
      <c r="O5738" s="20">
        <v>9600</v>
      </c>
      <c r="P5738" s="43"/>
    </row>
    <row r="5739" s="1" customFormat="true" ht="35" customHeight="true" spans="1:16">
      <c r="A5739" s="17">
        <v>5736</v>
      </c>
      <c r="B5739" s="77" t="s">
        <v>5613</v>
      </c>
      <c r="C5739" s="44">
        <v>207</v>
      </c>
      <c r="D5739" s="20">
        <v>37</v>
      </c>
      <c r="E5739" s="24" t="s">
        <v>5784</v>
      </c>
      <c r="F5739" s="20" t="s">
        <v>5816</v>
      </c>
      <c r="G5739" s="20" t="s">
        <v>21</v>
      </c>
      <c r="H5739" s="18" t="s">
        <v>22</v>
      </c>
      <c r="I5739" s="20" t="s">
        <v>45</v>
      </c>
      <c r="J5739" s="20" t="s">
        <v>24</v>
      </c>
      <c r="K5739" s="20" t="s">
        <v>24</v>
      </c>
      <c r="L5739" s="20">
        <v>1</v>
      </c>
      <c r="M5739" s="20" t="s">
        <v>25</v>
      </c>
      <c r="N5739" s="20">
        <v>2400</v>
      </c>
      <c r="O5739" s="20">
        <v>1200</v>
      </c>
      <c r="P5739" s="43"/>
    </row>
    <row r="5740" s="1" customFormat="true" ht="35" customHeight="true" spans="1:16">
      <c r="A5740" s="17">
        <v>5737</v>
      </c>
      <c r="B5740" s="77" t="s">
        <v>5613</v>
      </c>
      <c r="C5740" s="44">
        <v>208</v>
      </c>
      <c r="D5740" s="20">
        <v>38</v>
      </c>
      <c r="E5740" s="24" t="s">
        <v>5784</v>
      </c>
      <c r="F5740" s="20" t="s">
        <v>5817</v>
      </c>
      <c r="G5740" s="20" t="s">
        <v>63</v>
      </c>
      <c r="H5740" s="18" t="s">
        <v>22</v>
      </c>
      <c r="I5740" s="20" t="s">
        <v>459</v>
      </c>
      <c r="J5740" s="20" t="s">
        <v>24</v>
      </c>
      <c r="K5740" s="20" t="s">
        <v>24</v>
      </c>
      <c r="L5740" s="20">
        <v>1</v>
      </c>
      <c r="M5740" s="20" t="s">
        <v>25</v>
      </c>
      <c r="N5740" s="20">
        <v>2400</v>
      </c>
      <c r="O5740" s="20">
        <v>1200</v>
      </c>
      <c r="P5740" s="43"/>
    </row>
    <row r="5741" s="1" customFormat="true" ht="35" customHeight="true" spans="1:16">
      <c r="A5741" s="17">
        <v>5738</v>
      </c>
      <c r="B5741" s="77" t="s">
        <v>5613</v>
      </c>
      <c r="C5741" s="44">
        <v>209</v>
      </c>
      <c r="D5741" s="20">
        <v>39</v>
      </c>
      <c r="E5741" s="24" t="s">
        <v>5784</v>
      </c>
      <c r="F5741" s="20" t="s">
        <v>5818</v>
      </c>
      <c r="G5741" s="20" t="s">
        <v>21</v>
      </c>
      <c r="H5741" s="18" t="s">
        <v>22</v>
      </c>
      <c r="I5741" s="20" t="s">
        <v>582</v>
      </c>
      <c r="J5741" s="20" t="s">
        <v>24</v>
      </c>
      <c r="K5741" s="20" t="s">
        <v>24</v>
      </c>
      <c r="L5741" s="20">
        <v>1</v>
      </c>
      <c r="M5741" s="20" t="s">
        <v>25</v>
      </c>
      <c r="N5741" s="20">
        <v>2400</v>
      </c>
      <c r="O5741" s="20">
        <v>1200</v>
      </c>
      <c r="P5741" s="43"/>
    </row>
    <row r="5742" s="1" customFormat="true" ht="35" customHeight="true" spans="1:16">
      <c r="A5742" s="17">
        <v>5739</v>
      </c>
      <c r="B5742" s="77" t="s">
        <v>5613</v>
      </c>
      <c r="C5742" s="44">
        <v>210</v>
      </c>
      <c r="D5742" s="20">
        <v>40</v>
      </c>
      <c r="E5742" s="24" t="s">
        <v>5784</v>
      </c>
      <c r="F5742" s="20" t="s">
        <v>5819</v>
      </c>
      <c r="G5742" s="20" t="s">
        <v>21</v>
      </c>
      <c r="H5742" s="18" t="s">
        <v>22</v>
      </c>
      <c r="I5742" s="20" t="s">
        <v>31</v>
      </c>
      <c r="J5742" s="20" t="s">
        <v>35</v>
      </c>
      <c r="K5742" s="20">
        <v>3</v>
      </c>
      <c r="L5742" s="20">
        <v>1</v>
      </c>
      <c r="M5742" s="20" t="s">
        <v>25</v>
      </c>
      <c r="N5742" s="20">
        <v>2400</v>
      </c>
      <c r="O5742" s="20">
        <v>1200</v>
      </c>
      <c r="P5742" s="43"/>
    </row>
    <row r="5743" s="1" customFormat="true" ht="35" customHeight="true" spans="1:16">
      <c r="A5743" s="17">
        <v>5740</v>
      </c>
      <c r="B5743" s="77" t="s">
        <v>5613</v>
      </c>
      <c r="C5743" s="44">
        <v>211</v>
      </c>
      <c r="D5743" s="20">
        <v>41</v>
      </c>
      <c r="E5743" s="24" t="s">
        <v>5784</v>
      </c>
      <c r="F5743" s="20" t="s">
        <v>5820</v>
      </c>
      <c r="G5743" s="20" t="s">
        <v>21</v>
      </c>
      <c r="H5743" s="18" t="s">
        <v>22</v>
      </c>
      <c r="I5743" s="20" t="s">
        <v>31</v>
      </c>
      <c r="J5743" s="20" t="s">
        <v>35</v>
      </c>
      <c r="K5743" s="20">
        <v>4</v>
      </c>
      <c r="L5743" s="20">
        <v>1</v>
      </c>
      <c r="M5743" s="20" t="s">
        <v>25</v>
      </c>
      <c r="N5743" s="20">
        <v>2400</v>
      </c>
      <c r="O5743" s="20">
        <v>1200</v>
      </c>
      <c r="P5743" s="43"/>
    </row>
    <row r="5744" s="1" customFormat="true" ht="35" customHeight="true" spans="1:16">
      <c r="A5744" s="17">
        <v>5741</v>
      </c>
      <c r="B5744" s="77" t="s">
        <v>5613</v>
      </c>
      <c r="C5744" s="44">
        <v>212</v>
      </c>
      <c r="D5744" s="20">
        <v>42</v>
      </c>
      <c r="E5744" s="24" t="s">
        <v>5784</v>
      </c>
      <c r="F5744" s="20" t="s">
        <v>5821</v>
      </c>
      <c r="G5744" s="20" t="s">
        <v>21</v>
      </c>
      <c r="H5744" s="18" t="s">
        <v>22</v>
      </c>
      <c r="I5744" s="20" t="s">
        <v>31</v>
      </c>
      <c r="J5744" s="20" t="s">
        <v>39</v>
      </c>
      <c r="K5744" s="20">
        <v>2</v>
      </c>
      <c r="L5744" s="20">
        <v>1</v>
      </c>
      <c r="M5744" s="20" t="s">
        <v>25</v>
      </c>
      <c r="N5744" s="20">
        <v>2400</v>
      </c>
      <c r="O5744" s="20">
        <v>1200</v>
      </c>
      <c r="P5744" s="43"/>
    </row>
    <row r="5745" s="1" customFormat="true" ht="35" customHeight="true" spans="1:16">
      <c r="A5745" s="17">
        <v>5742</v>
      </c>
      <c r="B5745" s="77" t="s">
        <v>5613</v>
      </c>
      <c r="C5745" s="44">
        <v>213</v>
      </c>
      <c r="D5745" s="20">
        <v>43</v>
      </c>
      <c r="E5745" s="24" t="s">
        <v>5784</v>
      </c>
      <c r="F5745" s="20" t="s">
        <v>5822</v>
      </c>
      <c r="G5745" s="20" t="s">
        <v>21</v>
      </c>
      <c r="H5745" s="18" t="s">
        <v>22</v>
      </c>
      <c r="I5745" s="20" t="s">
        <v>31</v>
      </c>
      <c r="J5745" s="20" t="s">
        <v>35</v>
      </c>
      <c r="K5745" s="20">
        <v>2</v>
      </c>
      <c r="L5745" s="20">
        <v>1</v>
      </c>
      <c r="M5745" s="20" t="s">
        <v>25</v>
      </c>
      <c r="N5745" s="20">
        <v>2400</v>
      </c>
      <c r="O5745" s="20">
        <v>1200</v>
      </c>
      <c r="P5745" s="43"/>
    </row>
    <row r="5746" s="1" customFormat="true" ht="35" customHeight="true" spans="1:16">
      <c r="A5746" s="17">
        <v>5743</v>
      </c>
      <c r="B5746" s="77" t="s">
        <v>5613</v>
      </c>
      <c r="C5746" s="44">
        <v>214</v>
      </c>
      <c r="D5746" s="20">
        <v>44</v>
      </c>
      <c r="E5746" s="24" t="s">
        <v>5784</v>
      </c>
      <c r="F5746" s="20" t="s">
        <v>5823</v>
      </c>
      <c r="G5746" s="20" t="s">
        <v>21</v>
      </c>
      <c r="H5746" s="18" t="s">
        <v>59</v>
      </c>
      <c r="I5746" s="20" t="s">
        <v>49</v>
      </c>
      <c r="J5746" s="20" t="s">
        <v>35</v>
      </c>
      <c r="K5746" s="20">
        <v>2</v>
      </c>
      <c r="L5746" s="20">
        <v>1</v>
      </c>
      <c r="M5746" s="20" t="s">
        <v>25</v>
      </c>
      <c r="N5746" s="20">
        <v>2400</v>
      </c>
      <c r="O5746" s="20">
        <v>1200</v>
      </c>
      <c r="P5746" s="43"/>
    </row>
    <row r="5747" s="1" customFormat="true" ht="35" customHeight="true" spans="1:16">
      <c r="A5747" s="17">
        <v>5744</v>
      </c>
      <c r="B5747" s="77" t="s">
        <v>5613</v>
      </c>
      <c r="C5747" s="44">
        <v>215</v>
      </c>
      <c r="D5747" s="20">
        <v>45</v>
      </c>
      <c r="E5747" s="24" t="s">
        <v>5784</v>
      </c>
      <c r="F5747" s="20" t="s">
        <v>5824</v>
      </c>
      <c r="G5747" s="20" t="s">
        <v>21</v>
      </c>
      <c r="H5747" s="18" t="s">
        <v>59</v>
      </c>
      <c r="I5747" s="20" t="s">
        <v>49</v>
      </c>
      <c r="J5747" s="20" t="s">
        <v>35</v>
      </c>
      <c r="K5747" s="20">
        <v>1</v>
      </c>
      <c r="L5747" s="20">
        <v>1</v>
      </c>
      <c r="M5747" s="20" t="s">
        <v>25</v>
      </c>
      <c r="N5747" s="20">
        <v>2400</v>
      </c>
      <c r="O5747" s="20">
        <v>1200</v>
      </c>
      <c r="P5747" s="43"/>
    </row>
    <row r="5748" s="1" customFormat="true" ht="35" customHeight="true" spans="1:16">
      <c r="A5748" s="17">
        <v>5745</v>
      </c>
      <c r="B5748" s="77" t="s">
        <v>5613</v>
      </c>
      <c r="C5748" s="44">
        <v>216</v>
      </c>
      <c r="D5748" s="20">
        <v>1</v>
      </c>
      <c r="E5748" s="24" t="s">
        <v>5825</v>
      </c>
      <c r="F5748" s="20" t="s">
        <v>5826</v>
      </c>
      <c r="G5748" s="20" t="s">
        <v>21</v>
      </c>
      <c r="H5748" s="20" t="s">
        <v>59</v>
      </c>
      <c r="I5748" s="20" t="s">
        <v>49</v>
      </c>
      <c r="J5748" s="20" t="s">
        <v>35</v>
      </c>
      <c r="K5748" s="20">
        <v>1</v>
      </c>
      <c r="L5748" s="20">
        <v>6</v>
      </c>
      <c r="M5748" s="20" t="s">
        <v>25</v>
      </c>
      <c r="N5748" s="20">
        <v>14400</v>
      </c>
      <c r="O5748" s="20">
        <v>7200</v>
      </c>
      <c r="P5748" s="43">
        <f ca="1">SUMIF(E:O,E5748,O:O)</f>
        <v>16800</v>
      </c>
    </row>
    <row r="5749" s="1" customFormat="true" ht="35" customHeight="true" spans="1:16">
      <c r="A5749" s="17">
        <v>5746</v>
      </c>
      <c r="B5749" s="77" t="s">
        <v>5613</v>
      </c>
      <c r="C5749" s="44">
        <v>217</v>
      </c>
      <c r="D5749" s="20">
        <v>2</v>
      </c>
      <c r="E5749" s="24" t="s">
        <v>5825</v>
      </c>
      <c r="F5749" s="20" t="s">
        <v>5827</v>
      </c>
      <c r="G5749" s="20" t="s">
        <v>21</v>
      </c>
      <c r="H5749" s="20" t="s">
        <v>22</v>
      </c>
      <c r="I5749" s="20" t="s">
        <v>64</v>
      </c>
      <c r="J5749" s="20" t="s">
        <v>24</v>
      </c>
      <c r="K5749" s="20" t="s">
        <v>24</v>
      </c>
      <c r="L5749" s="20">
        <v>1</v>
      </c>
      <c r="M5749" s="20" t="s">
        <v>25</v>
      </c>
      <c r="N5749" s="20">
        <v>2400</v>
      </c>
      <c r="O5749" s="20">
        <v>1200</v>
      </c>
      <c r="P5749" s="43"/>
    </row>
    <row r="5750" s="1" customFormat="true" ht="35" customHeight="true" spans="1:16">
      <c r="A5750" s="17">
        <v>5747</v>
      </c>
      <c r="B5750" s="77" t="s">
        <v>5613</v>
      </c>
      <c r="C5750" s="44">
        <v>218</v>
      </c>
      <c r="D5750" s="20">
        <v>3</v>
      </c>
      <c r="E5750" s="24" t="s">
        <v>5825</v>
      </c>
      <c r="F5750" s="20" t="s">
        <v>5828</v>
      </c>
      <c r="G5750" s="20" t="s">
        <v>21</v>
      </c>
      <c r="H5750" s="20" t="s">
        <v>22</v>
      </c>
      <c r="I5750" s="20" t="s">
        <v>31</v>
      </c>
      <c r="J5750" s="20" t="s">
        <v>35</v>
      </c>
      <c r="K5750" s="20">
        <v>2</v>
      </c>
      <c r="L5750" s="20">
        <v>2</v>
      </c>
      <c r="M5750" s="20" t="s">
        <v>25</v>
      </c>
      <c r="N5750" s="20">
        <v>4800</v>
      </c>
      <c r="O5750" s="20">
        <v>2400</v>
      </c>
      <c r="P5750" s="43"/>
    </row>
    <row r="5751" s="1" customFormat="true" ht="35" customHeight="true" spans="1:16">
      <c r="A5751" s="17">
        <v>5748</v>
      </c>
      <c r="B5751" s="77" t="s">
        <v>5613</v>
      </c>
      <c r="C5751" s="44">
        <v>219</v>
      </c>
      <c r="D5751" s="20">
        <v>4</v>
      </c>
      <c r="E5751" s="24" t="s">
        <v>5825</v>
      </c>
      <c r="F5751" s="20" t="s">
        <v>5829</v>
      </c>
      <c r="G5751" s="20" t="s">
        <v>21</v>
      </c>
      <c r="H5751" s="20" t="s">
        <v>22</v>
      </c>
      <c r="I5751" s="20" t="s">
        <v>31</v>
      </c>
      <c r="J5751" s="20" t="s">
        <v>35</v>
      </c>
      <c r="K5751" s="20">
        <v>3</v>
      </c>
      <c r="L5751" s="20">
        <v>1</v>
      </c>
      <c r="M5751" s="20" t="s">
        <v>25</v>
      </c>
      <c r="N5751" s="20">
        <v>2400</v>
      </c>
      <c r="O5751" s="20">
        <v>1200</v>
      </c>
      <c r="P5751" s="43"/>
    </row>
    <row r="5752" s="1" customFormat="true" ht="35" customHeight="true" spans="1:16">
      <c r="A5752" s="17">
        <v>5749</v>
      </c>
      <c r="B5752" s="77" t="s">
        <v>5613</v>
      </c>
      <c r="C5752" s="44">
        <v>220</v>
      </c>
      <c r="D5752" s="20">
        <v>5</v>
      </c>
      <c r="E5752" s="24" t="s">
        <v>5825</v>
      </c>
      <c r="F5752" s="20" t="s">
        <v>5830</v>
      </c>
      <c r="G5752" s="20" t="s">
        <v>21</v>
      </c>
      <c r="H5752" s="20" t="s">
        <v>22</v>
      </c>
      <c r="I5752" s="20" t="s">
        <v>31</v>
      </c>
      <c r="J5752" s="20" t="s">
        <v>39</v>
      </c>
      <c r="K5752" s="20">
        <v>2</v>
      </c>
      <c r="L5752" s="20">
        <v>1</v>
      </c>
      <c r="M5752" s="20" t="s">
        <v>25</v>
      </c>
      <c r="N5752" s="20">
        <v>2400</v>
      </c>
      <c r="O5752" s="20">
        <v>1200</v>
      </c>
      <c r="P5752" s="43"/>
    </row>
    <row r="5753" s="1" customFormat="true" ht="35" customHeight="true" spans="1:16">
      <c r="A5753" s="17">
        <v>5750</v>
      </c>
      <c r="B5753" s="77" t="s">
        <v>5613</v>
      </c>
      <c r="C5753" s="44">
        <v>221</v>
      </c>
      <c r="D5753" s="20">
        <v>6</v>
      </c>
      <c r="E5753" s="81" t="s">
        <v>5825</v>
      </c>
      <c r="F5753" s="20" t="s">
        <v>5831</v>
      </c>
      <c r="G5753" s="20" t="s">
        <v>21</v>
      </c>
      <c r="H5753" s="20" t="s">
        <v>89</v>
      </c>
      <c r="I5753" s="20" t="s">
        <v>49</v>
      </c>
      <c r="J5753" s="20" t="s">
        <v>35</v>
      </c>
      <c r="K5753" s="18">
        <v>3</v>
      </c>
      <c r="L5753" s="20">
        <v>1</v>
      </c>
      <c r="M5753" s="20" t="s">
        <v>25</v>
      </c>
      <c r="N5753" s="20">
        <v>2400</v>
      </c>
      <c r="O5753" s="20">
        <v>1200</v>
      </c>
      <c r="P5753" s="43"/>
    </row>
    <row r="5754" s="1" customFormat="true" ht="35" customHeight="true" spans="1:16">
      <c r="A5754" s="17">
        <v>5751</v>
      </c>
      <c r="B5754" s="77" t="s">
        <v>5613</v>
      </c>
      <c r="C5754" s="44">
        <v>222</v>
      </c>
      <c r="D5754" s="20">
        <v>7</v>
      </c>
      <c r="E5754" s="81" t="s">
        <v>5825</v>
      </c>
      <c r="F5754" s="20" t="s">
        <v>5832</v>
      </c>
      <c r="G5754" s="20" t="s">
        <v>21</v>
      </c>
      <c r="H5754" s="20" t="s">
        <v>89</v>
      </c>
      <c r="I5754" s="20" t="s">
        <v>49</v>
      </c>
      <c r="J5754" s="20" t="s">
        <v>39</v>
      </c>
      <c r="K5754" s="18">
        <v>2</v>
      </c>
      <c r="L5754" s="20">
        <v>1</v>
      </c>
      <c r="M5754" s="20" t="s">
        <v>25</v>
      </c>
      <c r="N5754" s="20">
        <v>2400</v>
      </c>
      <c r="O5754" s="20">
        <v>1200</v>
      </c>
      <c r="P5754" s="43"/>
    </row>
    <row r="5755" s="1" customFormat="true" ht="35" customHeight="true" spans="1:16">
      <c r="A5755" s="17">
        <v>5752</v>
      </c>
      <c r="B5755" s="77" t="s">
        <v>5613</v>
      </c>
      <c r="C5755" s="44">
        <v>223</v>
      </c>
      <c r="D5755" s="20">
        <v>8</v>
      </c>
      <c r="E5755" s="81" t="s">
        <v>5825</v>
      </c>
      <c r="F5755" s="20" t="s">
        <v>5833</v>
      </c>
      <c r="G5755" s="20" t="s">
        <v>21</v>
      </c>
      <c r="H5755" s="20" t="s">
        <v>89</v>
      </c>
      <c r="I5755" s="20" t="s">
        <v>49</v>
      </c>
      <c r="J5755" s="20" t="s">
        <v>32</v>
      </c>
      <c r="K5755" s="18">
        <v>1</v>
      </c>
      <c r="L5755" s="20">
        <v>1</v>
      </c>
      <c r="M5755" s="20" t="s">
        <v>25</v>
      </c>
      <c r="N5755" s="20">
        <v>2400</v>
      </c>
      <c r="O5755" s="20">
        <v>1200</v>
      </c>
      <c r="P5755" s="43"/>
    </row>
    <row r="5756" s="1" customFormat="true" ht="35" customHeight="true" spans="1:16">
      <c r="A5756" s="17">
        <v>5753</v>
      </c>
      <c r="B5756" s="77" t="s">
        <v>5613</v>
      </c>
      <c r="C5756" s="44">
        <v>224</v>
      </c>
      <c r="D5756" s="20">
        <v>1</v>
      </c>
      <c r="E5756" s="24" t="s">
        <v>5834</v>
      </c>
      <c r="F5756" s="20" t="s">
        <v>5754</v>
      </c>
      <c r="G5756" s="20" t="s">
        <v>21</v>
      </c>
      <c r="H5756" s="20" t="s">
        <v>22</v>
      </c>
      <c r="I5756" s="20" t="s">
        <v>23</v>
      </c>
      <c r="J5756" s="20" t="s">
        <v>24</v>
      </c>
      <c r="K5756" s="20" t="s">
        <v>24</v>
      </c>
      <c r="L5756" s="20">
        <v>10</v>
      </c>
      <c r="M5756" s="20" t="s">
        <v>25</v>
      </c>
      <c r="N5756" s="20">
        <v>24000</v>
      </c>
      <c r="O5756" s="20">
        <v>12000</v>
      </c>
      <c r="P5756" s="43">
        <f ca="1">SUMIF(E:O,E5756,O:O)</f>
        <v>130800</v>
      </c>
    </row>
    <row r="5757" s="1" customFormat="true" ht="35" customHeight="true" spans="1:16">
      <c r="A5757" s="17">
        <v>5754</v>
      </c>
      <c r="B5757" s="77" t="s">
        <v>5613</v>
      </c>
      <c r="C5757" s="44">
        <v>225</v>
      </c>
      <c r="D5757" s="20">
        <v>2</v>
      </c>
      <c r="E5757" s="24" t="s">
        <v>5834</v>
      </c>
      <c r="F5757" s="20" t="s">
        <v>5835</v>
      </c>
      <c r="G5757" s="20" t="s">
        <v>21</v>
      </c>
      <c r="H5757" s="20" t="s">
        <v>22</v>
      </c>
      <c r="I5757" s="20" t="s">
        <v>31</v>
      </c>
      <c r="J5757" s="20" t="s">
        <v>39</v>
      </c>
      <c r="K5757" s="20">
        <v>3</v>
      </c>
      <c r="L5757" s="20">
        <v>6</v>
      </c>
      <c r="M5757" s="20" t="s">
        <v>25</v>
      </c>
      <c r="N5757" s="20">
        <v>14400</v>
      </c>
      <c r="O5757" s="20">
        <v>7200</v>
      </c>
      <c r="P5757" s="43"/>
    </row>
    <row r="5758" s="1" customFormat="true" ht="35" customHeight="true" spans="1:16">
      <c r="A5758" s="17">
        <v>5755</v>
      </c>
      <c r="B5758" s="77" t="s">
        <v>5613</v>
      </c>
      <c r="C5758" s="44">
        <v>226</v>
      </c>
      <c r="D5758" s="20">
        <v>3</v>
      </c>
      <c r="E5758" s="24" t="s">
        <v>5834</v>
      </c>
      <c r="F5758" s="20" t="s">
        <v>5836</v>
      </c>
      <c r="G5758" s="20" t="s">
        <v>63</v>
      </c>
      <c r="H5758" s="20" t="s">
        <v>22</v>
      </c>
      <c r="I5758" s="20" t="s">
        <v>27</v>
      </c>
      <c r="J5758" s="20" t="s">
        <v>24</v>
      </c>
      <c r="K5758" s="20" t="s">
        <v>24</v>
      </c>
      <c r="L5758" s="20">
        <v>8</v>
      </c>
      <c r="M5758" s="20" t="s">
        <v>25</v>
      </c>
      <c r="N5758" s="20">
        <v>19200</v>
      </c>
      <c r="O5758" s="20">
        <v>9600</v>
      </c>
      <c r="P5758" s="43"/>
    </row>
    <row r="5759" s="1" customFormat="true" ht="35" customHeight="true" spans="1:16">
      <c r="A5759" s="17">
        <v>5756</v>
      </c>
      <c r="B5759" s="77" t="s">
        <v>5613</v>
      </c>
      <c r="C5759" s="44">
        <v>227</v>
      </c>
      <c r="D5759" s="20">
        <v>4</v>
      </c>
      <c r="E5759" s="24" t="s">
        <v>5834</v>
      </c>
      <c r="F5759" s="20" t="s">
        <v>5837</v>
      </c>
      <c r="G5759" s="20" t="s">
        <v>21</v>
      </c>
      <c r="H5759" s="20" t="s">
        <v>22</v>
      </c>
      <c r="I5759" s="20" t="s">
        <v>146</v>
      </c>
      <c r="J5759" s="20" t="s">
        <v>24</v>
      </c>
      <c r="K5759" s="20" t="s">
        <v>24</v>
      </c>
      <c r="L5759" s="20">
        <v>6</v>
      </c>
      <c r="M5759" s="20" t="s">
        <v>25</v>
      </c>
      <c r="N5759" s="20">
        <v>14400</v>
      </c>
      <c r="O5759" s="20">
        <v>7200</v>
      </c>
      <c r="P5759" s="43"/>
    </row>
    <row r="5760" s="1" customFormat="true" ht="35" customHeight="true" spans="1:16">
      <c r="A5760" s="17">
        <v>5757</v>
      </c>
      <c r="B5760" s="77" t="s">
        <v>5613</v>
      </c>
      <c r="C5760" s="44">
        <v>228</v>
      </c>
      <c r="D5760" s="20">
        <v>5</v>
      </c>
      <c r="E5760" s="24" t="s">
        <v>5834</v>
      </c>
      <c r="F5760" s="20" t="s">
        <v>5838</v>
      </c>
      <c r="G5760" s="20" t="s">
        <v>21</v>
      </c>
      <c r="H5760" s="20" t="s">
        <v>22</v>
      </c>
      <c r="I5760" s="20" t="s">
        <v>31</v>
      </c>
      <c r="J5760" s="20" t="s">
        <v>35</v>
      </c>
      <c r="K5760" s="20">
        <v>7</v>
      </c>
      <c r="L5760" s="20">
        <v>5</v>
      </c>
      <c r="M5760" s="20" t="s">
        <v>25</v>
      </c>
      <c r="N5760" s="20">
        <v>12000</v>
      </c>
      <c r="O5760" s="20">
        <v>6000</v>
      </c>
      <c r="P5760" s="43"/>
    </row>
    <row r="5761" s="1" customFormat="true" ht="35" customHeight="true" spans="1:16">
      <c r="A5761" s="17">
        <v>5758</v>
      </c>
      <c r="B5761" s="77" t="s">
        <v>5613</v>
      </c>
      <c r="C5761" s="44">
        <v>229</v>
      </c>
      <c r="D5761" s="20">
        <v>6</v>
      </c>
      <c r="E5761" s="24" t="s">
        <v>5834</v>
      </c>
      <c r="F5761" s="20" t="s">
        <v>5839</v>
      </c>
      <c r="G5761" s="20" t="s">
        <v>21</v>
      </c>
      <c r="H5761" s="20" t="s">
        <v>59</v>
      </c>
      <c r="I5761" s="20" t="s">
        <v>49</v>
      </c>
      <c r="J5761" s="20" t="s">
        <v>35</v>
      </c>
      <c r="K5761" s="20">
        <v>8</v>
      </c>
      <c r="L5761" s="20">
        <v>9</v>
      </c>
      <c r="M5761" s="20" t="s">
        <v>25</v>
      </c>
      <c r="N5761" s="20">
        <v>21600</v>
      </c>
      <c r="O5761" s="20">
        <v>10800</v>
      </c>
      <c r="P5761" s="43"/>
    </row>
    <row r="5762" s="1" customFormat="true" ht="35" customHeight="true" spans="1:16">
      <c r="A5762" s="17">
        <v>5759</v>
      </c>
      <c r="B5762" s="77" t="s">
        <v>5613</v>
      </c>
      <c r="C5762" s="44">
        <v>230</v>
      </c>
      <c r="D5762" s="20">
        <v>7</v>
      </c>
      <c r="E5762" s="24" t="s">
        <v>5834</v>
      </c>
      <c r="F5762" s="20" t="s">
        <v>5840</v>
      </c>
      <c r="G5762" s="20" t="s">
        <v>21</v>
      </c>
      <c r="H5762" s="20" t="s">
        <v>22</v>
      </c>
      <c r="I5762" s="20" t="s">
        <v>31</v>
      </c>
      <c r="J5762" s="20" t="s">
        <v>32</v>
      </c>
      <c r="K5762" s="20">
        <v>3</v>
      </c>
      <c r="L5762" s="20">
        <v>6</v>
      </c>
      <c r="M5762" s="20" t="s">
        <v>25</v>
      </c>
      <c r="N5762" s="20">
        <v>14400</v>
      </c>
      <c r="O5762" s="20">
        <v>7200</v>
      </c>
      <c r="P5762" s="43"/>
    </row>
    <row r="5763" s="1" customFormat="true" ht="35" customHeight="true" spans="1:16">
      <c r="A5763" s="17">
        <v>5760</v>
      </c>
      <c r="B5763" s="77" t="s">
        <v>5613</v>
      </c>
      <c r="C5763" s="44">
        <v>231</v>
      </c>
      <c r="D5763" s="20">
        <v>8</v>
      </c>
      <c r="E5763" s="24" t="s">
        <v>5834</v>
      </c>
      <c r="F5763" s="20" t="s">
        <v>5841</v>
      </c>
      <c r="G5763" s="20" t="s">
        <v>21</v>
      </c>
      <c r="H5763" s="20" t="s">
        <v>59</v>
      </c>
      <c r="I5763" s="20" t="s">
        <v>49</v>
      </c>
      <c r="J5763" s="20" t="s">
        <v>39</v>
      </c>
      <c r="K5763" s="20">
        <v>1</v>
      </c>
      <c r="L5763" s="20">
        <v>6</v>
      </c>
      <c r="M5763" s="20" t="s">
        <v>25</v>
      </c>
      <c r="N5763" s="20">
        <v>14400</v>
      </c>
      <c r="O5763" s="20">
        <v>7200</v>
      </c>
      <c r="P5763" s="43"/>
    </row>
    <row r="5764" s="1" customFormat="true" ht="35" customHeight="true" spans="1:16">
      <c r="A5764" s="17">
        <v>5761</v>
      </c>
      <c r="B5764" s="77" t="s">
        <v>5613</v>
      </c>
      <c r="C5764" s="44">
        <v>232</v>
      </c>
      <c r="D5764" s="20">
        <v>9</v>
      </c>
      <c r="E5764" s="24" t="s">
        <v>5834</v>
      </c>
      <c r="F5764" s="20" t="s">
        <v>5842</v>
      </c>
      <c r="G5764" s="20" t="s">
        <v>21</v>
      </c>
      <c r="H5764" s="20" t="s">
        <v>59</v>
      </c>
      <c r="I5764" s="20" t="s">
        <v>49</v>
      </c>
      <c r="J5764" s="20" t="s">
        <v>39</v>
      </c>
      <c r="K5764" s="20">
        <v>2</v>
      </c>
      <c r="L5764" s="20">
        <v>5</v>
      </c>
      <c r="M5764" s="20" t="s">
        <v>25</v>
      </c>
      <c r="N5764" s="20">
        <v>12000</v>
      </c>
      <c r="O5764" s="20">
        <v>6000</v>
      </c>
      <c r="P5764" s="43"/>
    </row>
    <row r="5765" s="1" customFormat="true" ht="35" customHeight="true" spans="1:16">
      <c r="A5765" s="17">
        <v>5762</v>
      </c>
      <c r="B5765" s="77" t="s">
        <v>5613</v>
      </c>
      <c r="C5765" s="44">
        <v>233</v>
      </c>
      <c r="D5765" s="20">
        <v>10</v>
      </c>
      <c r="E5765" s="24" t="s">
        <v>5834</v>
      </c>
      <c r="F5765" s="20" t="s">
        <v>5843</v>
      </c>
      <c r="G5765" s="20" t="s">
        <v>21</v>
      </c>
      <c r="H5765" s="20" t="s">
        <v>59</v>
      </c>
      <c r="I5765" s="20" t="s">
        <v>49</v>
      </c>
      <c r="J5765" s="20" t="s">
        <v>39</v>
      </c>
      <c r="K5765" s="20">
        <v>3</v>
      </c>
      <c r="L5765" s="20">
        <v>5</v>
      </c>
      <c r="M5765" s="20" t="s">
        <v>25</v>
      </c>
      <c r="N5765" s="20">
        <v>12000</v>
      </c>
      <c r="O5765" s="20">
        <v>6000</v>
      </c>
      <c r="P5765" s="43"/>
    </row>
    <row r="5766" s="1" customFormat="true" ht="35" customHeight="true" spans="1:16">
      <c r="A5766" s="17">
        <v>5763</v>
      </c>
      <c r="B5766" s="77" t="s">
        <v>5613</v>
      </c>
      <c r="C5766" s="44">
        <v>234</v>
      </c>
      <c r="D5766" s="20">
        <v>11</v>
      </c>
      <c r="E5766" s="24" t="s">
        <v>5834</v>
      </c>
      <c r="F5766" s="20" t="s">
        <v>5844</v>
      </c>
      <c r="G5766" s="20" t="s">
        <v>21</v>
      </c>
      <c r="H5766" s="20" t="s">
        <v>59</v>
      </c>
      <c r="I5766" s="20" t="s">
        <v>49</v>
      </c>
      <c r="J5766" s="20" t="s">
        <v>32</v>
      </c>
      <c r="K5766" s="20">
        <v>1</v>
      </c>
      <c r="L5766" s="20">
        <v>5</v>
      </c>
      <c r="M5766" s="20" t="s">
        <v>25</v>
      </c>
      <c r="N5766" s="20">
        <v>12000</v>
      </c>
      <c r="O5766" s="20">
        <v>6000</v>
      </c>
      <c r="P5766" s="43"/>
    </row>
    <row r="5767" s="1" customFormat="true" ht="35" customHeight="true" spans="1:16">
      <c r="A5767" s="17">
        <v>5764</v>
      </c>
      <c r="B5767" s="77" t="s">
        <v>5613</v>
      </c>
      <c r="C5767" s="44">
        <v>235</v>
      </c>
      <c r="D5767" s="20">
        <v>12</v>
      </c>
      <c r="E5767" s="24" t="s">
        <v>5834</v>
      </c>
      <c r="F5767" s="20" t="s">
        <v>5845</v>
      </c>
      <c r="G5767" s="20" t="s">
        <v>21</v>
      </c>
      <c r="H5767" s="20" t="s">
        <v>22</v>
      </c>
      <c r="I5767" s="20" t="s">
        <v>31</v>
      </c>
      <c r="J5767" s="20" t="s">
        <v>39</v>
      </c>
      <c r="K5767" s="20">
        <v>3</v>
      </c>
      <c r="L5767" s="20">
        <v>6</v>
      </c>
      <c r="M5767" s="20" t="s">
        <v>25</v>
      </c>
      <c r="N5767" s="20">
        <v>14400</v>
      </c>
      <c r="O5767" s="20">
        <v>7200</v>
      </c>
      <c r="P5767" s="43"/>
    </row>
    <row r="5768" s="1" customFormat="true" ht="35" customHeight="true" spans="1:16">
      <c r="A5768" s="17">
        <v>5765</v>
      </c>
      <c r="B5768" s="77" t="s">
        <v>5613</v>
      </c>
      <c r="C5768" s="44">
        <v>236</v>
      </c>
      <c r="D5768" s="20">
        <v>13</v>
      </c>
      <c r="E5768" s="24" t="s">
        <v>5834</v>
      </c>
      <c r="F5768" s="20" t="s">
        <v>5846</v>
      </c>
      <c r="G5768" s="20" t="s">
        <v>21</v>
      </c>
      <c r="H5768" s="20" t="s">
        <v>22</v>
      </c>
      <c r="I5768" s="20" t="s">
        <v>31</v>
      </c>
      <c r="J5768" s="20" t="s">
        <v>35</v>
      </c>
      <c r="K5768" s="20">
        <v>8</v>
      </c>
      <c r="L5768" s="20">
        <v>4</v>
      </c>
      <c r="M5768" s="20" t="s">
        <v>25</v>
      </c>
      <c r="N5768" s="20">
        <v>9600</v>
      </c>
      <c r="O5768" s="20">
        <v>4800</v>
      </c>
      <c r="P5768" s="43"/>
    </row>
    <row r="5769" s="1" customFormat="true" ht="35" customHeight="true" spans="1:16">
      <c r="A5769" s="17">
        <v>5766</v>
      </c>
      <c r="B5769" s="77" t="s">
        <v>5613</v>
      </c>
      <c r="C5769" s="44">
        <v>237</v>
      </c>
      <c r="D5769" s="20">
        <v>14</v>
      </c>
      <c r="E5769" s="24" t="s">
        <v>5834</v>
      </c>
      <c r="F5769" s="20" t="s">
        <v>5847</v>
      </c>
      <c r="G5769" s="20" t="s">
        <v>21</v>
      </c>
      <c r="H5769" s="20" t="s">
        <v>59</v>
      </c>
      <c r="I5769" s="20" t="s">
        <v>49</v>
      </c>
      <c r="J5769" s="20" t="s">
        <v>39</v>
      </c>
      <c r="K5769" s="20">
        <v>4</v>
      </c>
      <c r="L5769" s="20">
        <v>4</v>
      </c>
      <c r="M5769" s="20" t="s">
        <v>25</v>
      </c>
      <c r="N5769" s="20">
        <v>9600</v>
      </c>
      <c r="O5769" s="20">
        <v>4800</v>
      </c>
      <c r="P5769" s="43"/>
    </row>
    <row r="5770" s="1" customFormat="true" ht="35" customHeight="true" spans="1:16">
      <c r="A5770" s="17">
        <v>5767</v>
      </c>
      <c r="B5770" s="77" t="s">
        <v>5613</v>
      </c>
      <c r="C5770" s="44">
        <v>238</v>
      </c>
      <c r="D5770" s="20">
        <v>15</v>
      </c>
      <c r="E5770" s="24" t="s">
        <v>5834</v>
      </c>
      <c r="F5770" s="20" t="s">
        <v>5848</v>
      </c>
      <c r="G5770" s="20" t="s">
        <v>21</v>
      </c>
      <c r="H5770" s="20" t="s">
        <v>22</v>
      </c>
      <c r="I5770" s="20" t="s">
        <v>31</v>
      </c>
      <c r="J5770" s="20" t="s">
        <v>35</v>
      </c>
      <c r="K5770" s="20">
        <v>5</v>
      </c>
      <c r="L5770" s="20">
        <v>3</v>
      </c>
      <c r="M5770" s="20" t="s">
        <v>25</v>
      </c>
      <c r="N5770" s="20">
        <v>7200</v>
      </c>
      <c r="O5770" s="20">
        <v>3600</v>
      </c>
      <c r="P5770" s="43"/>
    </row>
    <row r="5771" s="1" customFormat="true" ht="35" customHeight="true" spans="1:16">
      <c r="A5771" s="17">
        <v>5768</v>
      </c>
      <c r="B5771" s="77" t="s">
        <v>5613</v>
      </c>
      <c r="C5771" s="44">
        <v>239</v>
      </c>
      <c r="D5771" s="20">
        <v>16</v>
      </c>
      <c r="E5771" s="24" t="s">
        <v>5834</v>
      </c>
      <c r="F5771" s="20" t="s">
        <v>5849</v>
      </c>
      <c r="G5771" s="20" t="s">
        <v>21</v>
      </c>
      <c r="H5771" s="20" t="s">
        <v>22</v>
      </c>
      <c r="I5771" s="20" t="s">
        <v>31</v>
      </c>
      <c r="J5771" s="20" t="s">
        <v>35</v>
      </c>
      <c r="K5771" s="20">
        <v>4</v>
      </c>
      <c r="L5771" s="20">
        <v>3</v>
      </c>
      <c r="M5771" s="20" t="s">
        <v>25</v>
      </c>
      <c r="N5771" s="20">
        <v>7200</v>
      </c>
      <c r="O5771" s="20">
        <v>3600</v>
      </c>
      <c r="P5771" s="43"/>
    </row>
    <row r="5772" s="1" customFormat="true" ht="35" customHeight="true" spans="1:16">
      <c r="A5772" s="17">
        <v>5769</v>
      </c>
      <c r="B5772" s="77" t="s">
        <v>5613</v>
      </c>
      <c r="C5772" s="44">
        <v>240</v>
      </c>
      <c r="D5772" s="20">
        <v>17</v>
      </c>
      <c r="E5772" s="24" t="s">
        <v>5834</v>
      </c>
      <c r="F5772" s="20" t="s">
        <v>5850</v>
      </c>
      <c r="G5772" s="20" t="s">
        <v>21</v>
      </c>
      <c r="H5772" s="20" t="s">
        <v>22</v>
      </c>
      <c r="I5772" s="20" t="s">
        <v>31</v>
      </c>
      <c r="J5772" s="20" t="s">
        <v>39</v>
      </c>
      <c r="K5772" s="20">
        <v>1</v>
      </c>
      <c r="L5772" s="20">
        <v>2</v>
      </c>
      <c r="M5772" s="20" t="s">
        <v>25</v>
      </c>
      <c r="N5772" s="20">
        <v>4800</v>
      </c>
      <c r="O5772" s="20">
        <v>2400</v>
      </c>
      <c r="P5772" s="43"/>
    </row>
    <row r="5773" s="1" customFormat="true" ht="35" customHeight="true" spans="1:16">
      <c r="A5773" s="17">
        <v>5770</v>
      </c>
      <c r="B5773" s="77" t="s">
        <v>5613</v>
      </c>
      <c r="C5773" s="44">
        <v>241</v>
      </c>
      <c r="D5773" s="20">
        <v>18</v>
      </c>
      <c r="E5773" s="24" t="s">
        <v>5834</v>
      </c>
      <c r="F5773" s="20" t="s">
        <v>5851</v>
      </c>
      <c r="G5773" s="20" t="s">
        <v>21</v>
      </c>
      <c r="H5773" s="20" t="s">
        <v>22</v>
      </c>
      <c r="I5773" s="20" t="s">
        <v>31</v>
      </c>
      <c r="J5773" s="20" t="s">
        <v>32</v>
      </c>
      <c r="K5773" s="20">
        <v>2</v>
      </c>
      <c r="L5773" s="20">
        <v>4</v>
      </c>
      <c r="M5773" s="20" t="s">
        <v>25</v>
      </c>
      <c r="N5773" s="20">
        <v>9600</v>
      </c>
      <c r="O5773" s="20">
        <v>4800</v>
      </c>
      <c r="P5773" s="43"/>
    </row>
    <row r="5774" s="1" customFormat="true" ht="35" customHeight="true" spans="1:16">
      <c r="A5774" s="17">
        <v>5771</v>
      </c>
      <c r="B5774" s="77" t="s">
        <v>5613</v>
      </c>
      <c r="C5774" s="44">
        <v>242</v>
      </c>
      <c r="D5774" s="20">
        <v>19</v>
      </c>
      <c r="E5774" s="24" t="s">
        <v>5834</v>
      </c>
      <c r="F5774" s="20" t="s">
        <v>5852</v>
      </c>
      <c r="G5774" s="20" t="s">
        <v>21</v>
      </c>
      <c r="H5774" s="20" t="s">
        <v>22</v>
      </c>
      <c r="I5774" s="20" t="s">
        <v>31</v>
      </c>
      <c r="J5774" s="20" t="s">
        <v>32</v>
      </c>
      <c r="K5774" s="20">
        <v>4</v>
      </c>
      <c r="L5774" s="20">
        <v>2</v>
      </c>
      <c r="M5774" s="20" t="s">
        <v>25</v>
      </c>
      <c r="N5774" s="20">
        <v>4800</v>
      </c>
      <c r="O5774" s="20">
        <v>2400</v>
      </c>
      <c r="P5774" s="43"/>
    </row>
    <row r="5775" s="1" customFormat="true" ht="35" customHeight="true" spans="1:16">
      <c r="A5775" s="17">
        <v>5772</v>
      </c>
      <c r="B5775" s="77" t="s">
        <v>5613</v>
      </c>
      <c r="C5775" s="44">
        <v>243</v>
      </c>
      <c r="D5775" s="20">
        <v>20</v>
      </c>
      <c r="E5775" s="24" t="s">
        <v>5834</v>
      </c>
      <c r="F5775" s="20" t="s">
        <v>5853</v>
      </c>
      <c r="G5775" s="20" t="s">
        <v>21</v>
      </c>
      <c r="H5775" s="20" t="s">
        <v>22</v>
      </c>
      <c r="I5775" s="20" t="s">
        <v>31</v>
      </c>
      <c r="J5775" s="20" t="s">
        <v>35</v>
      </c>
      <c r="K5775" s="20">
        <v>7</v>
      </c>
      <c r="L5775" s="20">
        <v>2</v>
      </c>
      <c r="M5775" s="20" t="s">
        <v>25</v>
      </c>
      <c r="N5775" s="20">
        <v>4800</v>
      </c>
      <c r="O5775" s="20">
        <v>2400</v>
      </c>
      <c r="P5775" s="43"/>
    </row>
    <row r="5776" s="1" customFormat="true" ht="35" customHeight="true" spans="1:16">
      <c r="A5776" s="17">
        <v>5773</v>
      </c>
      <c r="B5776" s="77" t="s">
        <v>5613</v>
      </c>
      <c r="C5776" s="44">
        <v>244</v>
      </c>
      <c r="D5776" s="20">
        <v>21</v>
      </c>
      <c r="E5776" s="24" t="s">
        <v>5834</v>
      </c>
      <c r="F5776" s="20" t="s">
        <v>5854</v>
      </c>
      <c r="G5776" s="20" t="s">
        <v>21</v>
      </c>
      <c r="H5776" s="20" t="s">
        <v>22</v>
      </c>
      <c r="I5776" s="20" t="s">
        <v>31</v>
      </c>
      <c r="J5776" s="20" t="s">
        <v>35</v>
      </c>
      <c r="K5776" s="20">
        <v>6</v>
      </c>
      <c r="L5776" s="20">
        <v>7</v>
      </c>
      <c r="M5776" s="20" t="s">
        <v>25</v>
      </c>
      <c r="N5776" s="20">
        <v>16800</v>
      </c>
      <c r="O5776" s="20">
        <v>8400</v>
      </c>
      <c r="P5776" s="43"/>
    </row>
    <row r="5777" s="1" customFormat="true" ht="35" customHeight="true" spans="1:16">
      <c r="A5777" s="17">
        <v>5774</v>
      </c>
      <c r="B5777" s="77" t="s">
        <v>5613</v>
      </c>
      <c r="C5777" s="44">
        <v>245</v>
      </c>
      <c r="D5777" s="20">
        <v>22</v>
      </c>
      <c r="E5777" s="24" t="s">
        <v>5834</v>
      </c>
      <c r="F5777" s="20" t="s">
        <v>5855</v>
      </c>
      <c r="G5777" s="20" t="s">
        <v>21</v>
      </c>
      <c r="H5777" s="20" t="s">
        <v>22</v>
      </c>
      <c r="I5777" s="20" t="s">
        <v>31</v>
      </c>
      <c r="J5777" s="20" t="s">
        <v>35</v>
      </c>
      <c r="K5777" s="20">
        <v>8</v>
      </c>
      <c r="L5777" s="20">
        <v>1</v>
      </c>
      <c r="M5777" s="20" t="s">
        <v>25</v>
      </c>
      <c r="N5777" s="20">
        <v>2400</v>
      </c>
      <c r="O5777" s="20">
        <v>1200</v>
      </c>
      <c r="P5777" s="43"/>
    </row>
    <row r="5778" s="1" customFormat="true" ht="35" customHeight="true" spans="1:16">
      <c r="A5778" s="17">
        <v>5775</v>
      </c>
      <c r="B5778" s="77" t="s">
        <v>5613</v>
      </c>
      <c r="C5778" s="44">
        <v>246</v>
      </c>
      <c r="D5778" s="20">
        <v>1</v>
      </c>
      <c r="E5778" s="24" t="s">
        <v>5856</v>
      </c>
      <c r="F5778" s="94" t="s">
        <v>5857</v>
      </c>
      <c r="G5778" s="20" t="s">
        <v>21</v>
      </c>
      <c r="H5778" s="18" t="s">
        <v>22</v>
      </c>
      <c r="I5778" s="20" t="s">
        <v>64</v>
      </c>
      <c r="J5778" s="20" t="s">
        <v>24</v>
      </c>
      <c r="K5778" s="20" t="s">
        <v>24</v>
      </c>
      <c r="L5778" s="20">
        <v>10</v>
      </c>
      <c r="M5778" s="20" t="s">
        <v>25</v>
      </c>
      <c r="N5778" s="20">
        <v>24000</v>
      </c>
      <c r="O5778" s="18">
        <v>12000</v>
      </c>
      <c r="P5778" s="43">
        <f ca="1">SUMIF(E:O,E5778,O:O)</f>
        <v>198000</v>
      </c>
    </row>
    <row r="5779" s="1" customFormat="true" ht="35" customHeight="true" spans="1:16">
      <c r="A5779" s="17">
        <v>5776</v>
      </c>
      <c r="B5779" s="77" t="s">
        <v>5613</v>
      </c>
      <c r="C5779" s="44">
        <v>247</v>
      </c>
      <c r="D5779" s="20">
        <v>2</v>
      </c>
      <c r="E5779" s="24" t="s">
        <v>5856</v>
      </c>
      <c r="F5779" s="94" t="s">
        <v>5858</v>
      </c>
      <c r="G5779" s="20" t="s">
        <v>21</v>
      </c>
      <c r="H5779" s="18" t="s">
        <v>22</v>
      </c>
      <c r="I5779" s="20" t="s">
        <v>120</v>
      </c>
      <c r="J5779" s="20" t="s">
        <v>24</v>
      </c>
      <c r="K5779" s="20" t="s">
        <v>24</v>
      </c>
      <c r="L5779" s="20">
        <v>10</v>
      </c>
      <c r="M5779" s="20" t="s">
        <v>25</v>
      </c>
      <c r="N5779" s="20">
        <v>24000</v>
      </c>
      <c r="O5779" s="18">
        <v>12000</v>
      </c>
      <c r="P5779" s="43"/>
    </row>
    <row r="5780" s="1" customFormat="true" ht="35" customHeight="true" spans="1:16">
      <c r="A5780" s="17">
        <v>5777</v>
      </c>
      <c r="B5780" s="77" t="s">
        <v>5613</v>
      </c>
      <c r="C5780" s="44">
        <v>248</v>
      </c>
      <c r="D5780" s="20">
        <v>3</v>
      </c>
      <c r="E5780" s="24" t="s">
        <v>5856</v>
      </c>
      <c r="F5780" s="94" t="s">
        <v>3434</v>
      </c>
      <c r="G5780" s="20" t="s">
        <v>21</v>
      </c>
      <c r="H5780" s="18" t="s">
        <v>42</v>
      </c>
      <c r="I5780" s="20" t="s">
        <v>43</v>
      </c>
      <c r="J5780" s="20" t="s">
        <v>24</v>
      </c>
      <c r="K5780" s="20" t="s">
        <v>24</v>
      </c>
      <c r="L5780" s="20">
        <v>9</v>
      </c>
      <c r="M5780" s="20" t="s">
        <v>25</v>
      </c>
      <c r="N5780" s="20">
        <v>21600</v>
      </c>
      <c r="O5780" s="20">
        <v>10800</v>
      </c>
      <c r="P5780" s="43"/>
    </row>
    <row r="5781" s="1" customFormat="true" ht="35" customHeight="true" spans="1:16">
      <c r="A5781" s="17">
        <v>5778</v>
      </c>
      <c r="B5781" s="77" t="s">
        <v>5613</v>
      </c>
      <c r="C5781" s="44">
        <v>249</v>
      </c>
      <c r="D5781" s="20">
        <v>4</v>
      </c>
      <c r="E5781" s="24" t="s">
        <v>5856</v>
      </c>
      <c r="F5781" s="94" t="s">
        <v>5859</v>
      </c>
      <c r="G5781" s="20" t="s">
        <v>21</v>
      </c>
      <c r="H5781" s="18" t="s">
        <v>89</v>
      </c>
      <c r="I5781" s="20" t="s">
        <v>49</v>
      </c>
      <c r="J5781" s="20" t="s">
        <v>39</v>
      </c>
      <c r="K5781" s="20">
        <v>2</v>
      </c>
      <c r="L5781" s="20">
        <v>9</v>
      </c>
      <c r="M5781" s="20" t="s">
        <v>25</v>
      </c>
      <c r="N5781" s="20">
        <v>21600</v>
      </c>
      <c r="O5781" s="20">
        <v>10800</v>
      </c>
      <c r="P5781" s="43"/>
    </row>
    <row r="5782" s="1" customFormat="true" ht="35" customHeight="true" spans="1:16">
      <c r="A5782" s="17">
        <v>5779</v>
      </c>
      <c r="B5782" s="77" t="s">
        <v>5613</v>
      </c>
      <c r="C5782" s="44">
        <v>250</v>
      </c>
      <c r="D5782" s="20">
        <v>5</v>
      </c>
      <c r="E5782" s="24" t="s">
        <v>5856</v>
      </c>
      <c r="F5782" s="94" t="s">
        <v>5860</v>
      </c>
      <c r="G5782" s="20" t="s">
        <v>21</v>
      </c>
      <c r="H5782" s="18" t="s">
        <v>22</v>
      </c>
      <c r="I5782" s="20" t="s">
        <v>31</v>
      </c>
      <c r="J5782" s="20" t="s">
        <v>35</v>
      </c>
      <c r="K5782" s="20">
        <v>2</v>
      </c>
      <c r="L5782" s="20">
        <v>8</v>
      </c>
      <c r="M5782" s="20" t="s">
        <v>25</v>
      </c>
      <c r="N5782" s="20">
        <v>19200</v>
      </c>
      <c r="O5782" s="20">
        <v>9600</v>
      </c>
      <c r="P5782" s="43"/>
    </row>
    <row r="5783" s="1" customFormat="true" ht="35" customHeight="true" spans="1:16">
      <c r="A5783" s="17">
        <v>5780</v>
      </c>
      <c r="B5783" s="77" t="s">
        <v>5613</v>
      </c>
      <c r="C5783" s="44">
        <v>251</v>
      </c>
      <c r="D5783" s="20">
        <v>6</v>
      </c>
      <c r="E5783" s="24" t="s">
        <v>5856</v>
      </c>
      <c r="F5783" s="30" t="s">
        <v>5861</v>
      </c>
      <c r="G5783" s="20" t="s">
        <v>63</v>
      </c>
      <c r="H5783" s="18" t="s">
        <v>22</v>
      </c>
      <c r="I5783" s="20" t="s">
        <v>459</v>
      </c>
      <c r="J5783" s="20" t="s">
        <v>24</v>
      </c>
      <c r="K5783" s="20" t="s">
        <v>24</v>
      </c>
      <c r="L5783" s="20">
        <v>9</v>
      </c>
      <c r="M5783" s="20" t="s">
        <v>25</v>
      </c>
      <c r="N5783" s="20">
        <v>21600</v>
      </c>
      <c r="O5783" s="20">
        <v>10800</v>
      </c>
      <c r="P5783" s="43"/>
    </row>
    <row r="5784" s="1" customFormat="true" ht="35" customHeight="true" spans="1:16">
      <c r="A5784" s="17">
        <v>5781</v>
      </c>
      <c r="B5784" s="77" t="s">
        <v>5613</v>
      </c>
      <c r="C5784" s="44">
        <v>252</v>
      </c>
      <c r="D5784" s="20">
        <v>7</v>
      </c>
      <c r="E5784" s="24" t="s">
        <v>5856</v>
      </c>
      <c r="F5784" s="30" t="s">
        <v>5862</v>
      </c>
      <c r="G5784" s="20" t="s">
        <v>21</v>
      </c>
      <c r="H5784" s="18" t="s">
        <v>22</v>
      </c>
      <c r="I5784" s="20" t="s">
        <v>146</v>
      </c>
      <c r="J5784" s="20" t="s">
        <v>24</v>
      </c>
      <c r="K5784" s="20" t="s">
        <v>24</v>
      </c>
      <c r="L5784" s="20">
        <v>6</v>
      </c>
      <c r="M5784" s="20" t="s">
        <v>25</v>
      </c>
      <c r="N5784" s="20">
        <v>14400</v>
      </c>
      <c r="O5784" s="20">
        <v>7200</v>
      </c>
      <c r="P5784" s="43"/>
    </row>
    <row r="5785" s="1" customFormat="true" ht="35" customHeight="true" spans="1:16">
      <c r="A5785" s="17">
        <v>5782</v>
      </c>
      <c r="B5785" s="77" t="s">
        <v>5613</v>
      </c>
      <c r="C5785" s="44">
        <v>253</v>
      </c>
      <c r="D5785" s="20">
        <v>8</v>
      </c>
      <c r="E5785" s="24" t="s">
        <v>5856</v>
      </c>
      <c r="F5785" s="30" t="s">
        <v>5863</v>
      </c>
      <c r="G5785" s="20" t="s">
        <v>21</v>
      </c>
      <c r="H5785" s="18" t="s">
        <v>22</v>
      </c>
      <c r="I5785" s="20" t="s">
        <v>31</v>
      </c>
      <c r="J5785" s="20" t="s">
        <v>39</v>
      </c>
      <c r="K5785" s="20">
        <v>2</v>
      </c>
      <c r="L5785" s="20">
        <v>6</v>
      </c>
      <c r="M5785" s="20" t="s">
        <v>25</v>
      </c>
      <c r="N5785" s="20">
        <v>14400</v>
      </c>
      <c r="O5785" s="20">
        <v>7200</v>
      </c>
      <c r="P5785" s="43"/>
    </row>
    <row r="5786" s="1" customFormat="true" ht="35" customHeight="true" spans="1:16">
      <c r="A5786" s="17">
        <v>5783</v>
      </c>
      <c r="B5786" s="77" t="s">
        <v>5613</v>
      </c>
      <c r="C5786" s="44">
        <v>254</v>
      </c>
      <c r="D5786" s="20">
        <v>9</v>
      </c>
      <c r="E5786" s="24" t="s">
        <v>5856</v>
      </c>
      <c r="F5786" s="30" t="s">
        <v>5864</v>
      </c>
      <c r="G5786" s="20" t="s">
        <v>21</v>
      </c>
      <c r="H5786" s="18" t="s">
        <v>59</v>
      </c>
      <c r="I5786" s="20" t="s">
        <v>49</v>
      </c>
      <c r="J5786" s="20" t="s">
        <v>32</v>
      </c>
      <c r="K5786" s="20">
        <v>6</v>
      </c>
      <c r="L5786" s="20">
        <v>8</v>
      </c>
      <c r="M5786" s="20" t="s">
        <v>25</v>
      </c>
      <c r="N5786" s="20">
        <v>19200</v>
      </c>
      <c r="O5786" s="20">
        <v>9600</v>
      </c>
      <c r="P5786" s="43"/>
    </row>
    <row r="5787" s="1" customFormat="true" ht="35" customHeight="true" spans="1:16">
      <c r="A5787" s="17">
        <v>5784</v>
      </c>
      <c r="B5787" s="77" t="s">
        <v>5613</v>
      </c>
      <c r="C5787" s="44">
        <v>255</v>
      </c>
      <c r="D5787" s="20">
        <v>10</v>
      </c>
      <c r="E5787" s="24" t="s">
        <v>5856</v>
      </c>
      <c r="F5787" s="30" t="s">
        <v>5865</v>
      </c>
      <c r="G5787" s="20" t="s">
        <v>21</v>
      </c>
      <c r="H5787" s="18" t="s">
        <v>22</v>
      </c>
      <c r="I5787" s="20" t="s">
        <v>31</v>
      </c>
      <c r="J5787" s="20" t="s">
        <v>35</v>
      </c>
      <c r="K5787" s="20">
        <v>3</v>
      </c>
      <c r="L5787" s="20">
        <v>8</v>
      </c>
      <c r="M5787" s="20" t="s">
        <v>25</v>
      </c>
      <c r="N5787" s="20">
        <v>19200</v>
      </c>
      <c r="O5787" s="20">
        <v>9600</v>
      </c>
      <c r="P5787" s="43"/>
    </row>
    <row r="5788" s="1" customFormat="true" ht="35" customHeight="true" spans="1:16">
      <c r="A5788" s="17">
        <v>5785</v>
      </c>
      <c r="B5788" s="77" t="s">
        <v>5613</v>
      </c>
      <c r="C5788" s="44">
        <v>256</v>
      </c>
      <c r="D5788" s="20">
        <v>11</v>
      </c>
      <c r="E5788" s="24" t="s">
        <v>5856</v>
      </c>
      <c r="F5788" s="30" t="s">
        <v>5866</v>
      </c>
      <c r="G5788" s="20" t="s">
        <v>21</v>
      </c>
      <c r="H5788" s="18" t="s">
        <v>59</v>
      </c>
      <c r="I5788" s="20" t="s">
        <v>49</v>
      </c>
      <c r="J5788" s="20" t="s">
        <v>35</v>
      </c>
      <c r="K5788" s="20">
        <v>3</v>
      </c>
      <c r="L5788" s="20">
        <v>6</v>
      </c>
      <c r="M5788" s="20" t="s">
        <v>25</v>
      </c>
      <c r="N5788" s="20">
        <v>14400</v>
      </c>
      <c r="O5788" s="20">
        <v>7200</v>
      </c>
      <c r="P5788" s="43"/>
    </row>
    <row r="5789" s="1" customFormat="true" ht="35" customHeight="true" spans="1:16">
      <c r="A5789" s="17">
        <v>5786</v>
      </c>
      <c r="B5789" s="77" t="s">
        <v>5613</v>
      </c>
      <c r="C5789" s="44">
        <v>257</v>
      </c>
      <c r="D5789" s="20">
        <v>12</v>
      </c>
      <c r="E5789" s="24" t="s">
        <v>5856</v>
      </c>
      <c r="F5789" s="18" t="s">
        <v>5867</v>
      </c>
      <c r="G5789" s="20" t="s">
        <v>21</v>
      </c>
      <c r="H5789" s="18" t="s">
        <v>22</v>
      </c>
      <c r="I5789" s="20" t="s">
        <v>23</v>
      </c>
      <c r="J5789" s="20" t="s">
        <v>24</v>
      </c>
      <c r="K5789" s="20" t="s">
        <v>24</v>
      </c>
      <c r="L5789" s="20">
        <v>5</v>
      </c>
      <c r="M5789" s="20" t="s">
        <v>25</v>
      </c>
      <c r="N5789" s="20">
        <v>12000</v>
      </c>
      <c r="O5789" s="20">
        <v>6000</v>
      </c>
      <c r="P5789" s="43"/>
    </row>
    <row r="5790" s="1" customFormat="true" ht="35" customHeight="true" spans="1:16">
      <c r="A5790" s="17">
        <v>5787</v>
      </c>
      <c r="B5790" s="77" t="s">
        <v>5613</v>
      </c>
      <c r="C5790" s="44">
        <v>258</v>
      </c>
      <c r="D5790" s="20">
        <v>13</v>
      </c>
      <c r="E5790" s="24" t="s">
        <v>5856</v>
      </c>
      <c r="F5790" s="18" t="s">
        <v>5868</v>
      </c>
      <c r="G5790" s="20" t="s">
        <v>21</v>
      </c>
      <c r="H5790" s="18" t="s">
        <v>22</v>
      </c>
      <c r="I5790" s="20" t="s">
        <v>31</v>
      </c>
      <c r="J5790" s="20" t="s">
        <v>32</v>
      </c>
      <c r="K5790" s="20">
        <v>4</v>
      </c>
      <c r="L5790" s="20">
        <v>6</v>
      </c>
      <c r="M5790" s="20" t="s">
        <v>25</v>
      </c>
      <c r="N5790" s="20">
        <v>14400</v>
      </c>
      <c r="O5790" s="20">
        <v>7200</v>
      </c>
      <c r="P5790" s="43"/>
    </row>
    <row r="5791" s="1" customFormat="true" ht="35" customHeight="true" spans="1:16">
      <c r="A5791" s="17">
        <v>5788</v>
      </c>
      <c r="B5791" s="77" t="s">
        <v>5613</v>
      </c>
      <c r="C5791" s="44">
        <v>259</v>
      </c>
      <c r="D5791" s="20">
        <v>14</v>
      </c>
      <c r="E5791" s="24" t="s">
        <v>5856</v>
      </c>
      <c r="F5791" s="18" t="s">
        <v>5869</v>
      </c>
      <c r="G5791" s="20" t="s">
        <v>21</v>
      </c>
      <c r="H5791" s="18" t="s">
        <v>22</v>
      </c>
      <c r="I5791" s="20" t="s">
        <v>45</v>
      </c>
      <c r="J5791" s="20" t="s">
        <v>24</v>
      </c>
      <c r="K5791" s="20" t="s">
        <v>24</v>
      </c>
      <c r="L5791" s="20">
        <v>7</v>
      </c>
      <c r="M5791" s="20" t="s">
        <v>25</v>
      </c>
      <c r="N5791" s="20">
        <v>16800</v>
      </c>
      <c r="O5791" s="20">
        <v>8400</v>
      </c>
      <c r="P5791" s="43"/>
    </row>
    <row r="5792" s="1" customFormat="true" ht="35" customHeight="true" spans="1:16">
      <c r="A5792" s="17">
        <v>5789</v>
      </c>
      <c r="B5792" s="77" t="s">
        <v>5613</v>
      </c>
      <c r="C5792" s="44">
        <v>260</v>
      </c>
      <c r="D5792" s="20">
        <v>15</v>
      </c>
      <c r="E5792" s="24" t="s">
        <v>5856</v>
      </c>
      <c r="F5792" s="18" t="s">
        <v>5870</v>
      </c>
      <c r="G5792" s="20" t="s">
        <v>21</v>
      </c>
      <c r="H5792" s="18" t="s">
        <v>22</v>
      </c>
      <c r="I5792" s="20" t="s">
        <v>54</v>
      </c>
      <c r="J5792" s="20" t="s">
        <v>24</v>
      </c>
      <c r="K5792" s="20" t="s">
        <v>24</v>
      </c>
      <c r="L5792" s="20">
        <v>4</v>
      </c>
      <c r="M5792" s="20" t="s">
        <v>25</v>
      </c>
      <c r="N5792" s="20">
        <v>9600</v>
      </c>
      <c r="O5792" s="20">
        <v>4800</v>
      </c>
      <c r="P5792" s="43"/>
    </row>
    <row r="5793" s="1" customFormat="true" ht="35" customHeight="true" spans="1:16">
      <c r="A5793" s="17">
        <v>5790</v>
      </c>
      <c r="B5793" s="77" t="s">
        <v>5613</v>
      </c>
      <c r="C5793" s="44">
        <v>261</v>
      </c>
      <c r="D5793" s="20">
        <v>16</v>
      </c>
      <c r="E5793" s="24" t="s">
        <v>5856</v>
      </c>
      <c r="F5793" s="18" t="s">
        <v>5871</v>
      </c>
      <c r="G5793" s="20" t="s">
        <v>21</v>
      </c>
      <c r="H5793" s="18" t="s">
        <v>22</v>
      </c>
      <c r="I5793" s="20" t="s">
        <v>37</v>
      </c>
      <c r="J5793" s="20" t="s">
        <v>24</v>
      </c>
      <c r="K5793" s="20" t="s">
        <v>24</v>
      </c>
      <c r="L5793" s="20">
        <v>4</v>
      </c>
      <c r="M5793" s="20" t="s">
        <v>25</v>
      </c>
      <c r="N5793" s="20">
        <v>9600</v>
      </c>
      <c r="O5793" s="20">
        <v>4800</v>
      </c>
      <c r="P5793" s="43"/>
    </row>
    <row r="5794" s="1" customFormat="true" ht="35" customHeight="true" spans="1:16">
      <c r="A5794" s="17">
        <v>5791</v>
      </c>
      <c r="B5794" s="77" t="s">
        <v>5613</v>
      </c>
      <c r="C5794" s="44">
        <v>262</v>
      </c>
      <c r="D5794" s="20">
        <v>17</v>
      </c>
      <c r="E5794" s="24" t="s">
        <v>5856</v>
      </c>
      <c r="F5794" s="18" t="s">
        <v>5872</v>
      </c>
      <c r="G5794" s="20" t="s">
        <v>21</v>
      </c>
      <c r="H5794" s="18" t="s">
        <v>59</v>
      </c>
      <c r="I5794" s="20" t="s">
        <v>49</v>
      </c>
      <c r="J5794" s="20" t="s">
        <v>32</v>
      </c>
      <c r="K5794" s="20">
        <v>5</v>
      </c>
      <c r="L5794" s="20">
        <v>4</v>
      </c>
      <c r="M5794" s="20" t="s">
        <v>25</v>
      </c>
      <c r="N5794" s="20">
        <v>9600</v>
      </c>
      <c r="O5794" s="20">
        <v>4800</v>
      </c>
      <c r="P5794" s="43"/>
    </row>
    <row r="5795" s="1" customFormat="true" ht="35" customHeight="true" spans="1:16">
      <c r="A5795" s="17">
        <v>5792</v>
      </c>
      <c r="B5795" s="77" t="s">
        <v>5613</v>
      </c>
      <c r="C5795" s="44">
        <v>263</v>
      </c>
      <c r="D5795" s="20">
        <v>18</v>
      </c>
      <c r="E5795" s="24" t="s">
        <v>5856</v>
      </c>
      <c r="F5795" s="18" t="s">
        <v>5873</v>
      </c>
      <c r="G5795" s="20" t="s">
        <v>21</v>
      </c>
      <c r="H5795" s="18" t="s">
        <v>59</v>
      </c>
      <c r="I5795" s="20" t="s">
        <v>49</v>
      </c>
      <c r="J5795" s="20" t="s">
        <v>39</v>
      </c>
      <c r="K5795" s="20">
        <v>3</v>
      </c>
      <c r="L5795" s="20">
        <v>4</v>
      </c>
      <c r="M5795" s="20" t="s">
        <v>25</v>
      </c>
      <c r="N5795" s="20">
        <v>9600</v>
      </c>
      <c r="O5795" s="20">
        <v>4800</v>
      </c>
      <c r="P5795" s="43"/>
    </row>
    <row r="5796" s="1" customFormat="true" ht="35" customHeight="true" spans="1:16">
      <c r="A5796" s="17">
        <v>5793</v>
      </c>
      <c r="B5796" s="77" t="s">
        <v>5613</v>
      </c>
      <c r="C5796" s="44">
        <v>264</v>
      </c>
      <c r="D5796" s="20">
        <v>19</v>
      </c>
      <c r="E5796" s="24" t="s">
        <v>5856</v>
      </c>
      <c r="F5796" s="18" t="s">
        <v>5874</v>
      </c>
      <c r="G5796" s="20" t="s">
        <v>21</v>
      </c>
      <c r="H5796" s="18" t="s">
        <v>22</v>
      </c>
      <c r="I5796" s="20" t="s">
        <v>31</v>
      </c>
      <c r="J5796" s="20" t="s">
        <v>35</v>
      </c>
      <c r="K5796" s="20">
        <v>7</v>
      </c>
      <c r="L5796" s="20">
        <v>4</v>
      </c>
      <c r="M5796" s="20" t="s">
        <v>25</v>
      </c>
      <c r="N5796" s="20">
        <v>9600</v>
      </c>
      <c r="O5796" s="20">
        <v>4800</v>
      </c>
      <c r="P5796" s="43"/>
    </row>
    <row r="5797" s="1" customFormat="true" ht="35" customHeight="true" spans="1:16">
      <c r="A5797" s="17">
        <v>5794</v>
      </c>
      <c r="B5797" s="77" t="s">
        <v>5613</v>
      </c>
      <c r="C5797" s="44">
        <v>265</v>
      </c>
      <c r="D5797" s="20">
        <v>20</v>
      </c>
      <c r="E5797" s="24" t="s">
        <v>5856</v>
      </c>
      <c r="F5797" s="18" t="s">
        <v>5875</v>
      </c>
      <c r="G5797" s="20" t="s">
        <v>21</v>
      </c>
      <c r="H5797" s="18" t="s">
        <v>22</v>
      </c>
      <c r="I5797" s="20" t="s">
        <v>31</v>
      </c>
      <c r="J5797" s="20" t="s">
        <v>35</v>
      </c>
      <c r="K5797" s="20">
        <v>5</v>
      </c>
      <c r="L5797" s="20">
        <v>4</v>
      </c>
      <c r="M5797" s="20" t="s">
        <v>25</v>
      </c>
      <c r="N5797" s="20">
        <v>9600</v>
      </c>
      <c r="O5797" s="20">
        <v>4800</v>
      </c>
      <c r="P5797" s="43"/>
    </row>
    <row r="5798" s="1" customFormat="true" ht="35" customHeight="true" spans="1:16">
      <c r="A5798" s="17">
        <v>5795</v>
      </c>
      <c r="B5798" s="77" t="s">
        <v>5613</v>
      </c>
      <c r="C5798" s="44">
        <v>266</v>
      </c>
      <c r="D5798" s="20">
        <v>21</v>
      </c>
      <c r="E5798" s="24" t="s">
        <v>5856</v>
      </c>
      <c r="F5798" s="18" t="s">
        <v>5876</v>
      </c>
      <c r="G5798" s="20" t="s">
        <v>21</v>
      </c>
      <c r="H5798" s="18" t="s">
        <v>59</v>
      </c>
      <c r="I5798" s="20" t="s">
        <v>49</v>
      </c>
      <c r="J5798" s="20" t="s">
        <v>39</v>
      </c>
      <c r="K5798" s="20">
        <v>4</v>
      </c>
      <c r="L5798" s="20">
        <v>3</v>
      </c>
      <c r="M5798" s="20" t="s">
        <v>25</v>
      </c>
      <c r="N5798" s="20">
        <v>7200</v>
      </c>
      <c r="O5798" s="20">
        <v>3600</v>
      </c>
      <c r="P5798" s="43"/>
    </row>
    <row r="5799" s="1" customFormat="true" ht="35" customHeight="true" spans="1:16">
      <c r="A5799" s="17">
        <v>5796</v>
      </c>
      <c r="B5799" s="77" t="s">
        <v>5613</v>
      </c>
      <c r="C5799" s="44">
        <v>267</v>
      </c>
      <c r="D5799" s="20">
        <v>22</v>
      </c>
      <c r="E5799" s="24" t="s">
        <v>5856</v>
      </c>
      <c r="F5799" s="18" t="s">
        <v>5877</v>
      </c>
      <c r="G5799" s="20" t="s">
        <v>21</v>
      </c>
      <c r="H5799" s="18" t="s">
        <v>89</v>
      </c>
      <c r="I5799" s="20" t="s">
        <v>49</v>
      </c>
      <c r="J5799" s="20" t="s">
        <v>32</v>
      </c>
      <c r="K5799" s="20">
        <v>2</v>
      </c>
      <c r="L5799" s="20">
        <v>2</v>
      </c>
      <c r="M5799" s="20" t="s">
        <v>25</v>
      </c>
      <c r="N5799" s="20">
        <v>4800</v>
      </c>
      <c r="O5799" s="20">
        <v>2400</v>
      </c>
      <c r="P5799" s="43"/>
    </row>
    <row r="5800" s="1" customFormat="true" ht="35" customHeight="true" spans="1:16">
      <c r="A5800" s="17">
        <v>5797</v>
      </c>
      <c r="B5800" s="77" t="s">
        <v>5613</v>
      </c>
      <c r="C5800" s="44">
        <v>268</v>
      </c>
      <c r="D5800" s="20">
        <v>23</v>
      </c>
      <c r="E5800" s="24" t="s">
        <v>5856</v>
      </c>
      <c r="F5800" s="18" t="s">
        <v>5878</v>
      </c>
      <c r="G5800" s="20" t="s">
        <v>21</v>
      </c>
      <c r="H5800" s="18" t="s">
        <v>59</v>
      </c>
      <c r="I5800" s="20" t="s">
        <v>49</v>
      </c>
      <c r="J5800" s="20" t="s">
        <v>39</v>
      </c>
      <c r="K5800" s="20">
        <v>5</v>
      </c>
      <c r="L5800" s="20">
        <v>2</v>
      </c>
      <c r="M5800" s="20" t="s">
        <v>25</v>
      </c>
      <c r="N5800" s="20">
        <v>4800</v>
      </c>
      <c r="O5800" s="20">
        <v>2400</v>
      </c>
      <c r="P5800" s="43"/>
    </row>
    <row r="5801" s="1" customFormat="true" ht="35" customHeight="true" spans="1:16">
      <c r="A5801" s="17">
        <v>5798</v>
      </c>
      <c r="B5801" s="77" t="s">
        <v>5613</v>
      </c>
      <c r="C5801" s="44">
        <v>269</v>
      </c>
      <c r="D5801" s="20">
        <v>24</v>
      </c>
      <c r="E5801" s="24" t="s">
        <v>5856</v>
      </c>
      <c r="F5801" s="18" t="s">
        <v>5879</v>
      </c>
      <c r="G5801" s="20" t="s">
        <v>21</v>
      </c>
      <c r="H5801" s="18" t="s">
        <v>59</v>
      </c>
      <c r="I5801" s="20" t="s">
        <v>49</v>
      </c>
      <c r="J5801" s="20" t="s">
        <v>32</v>
      </c>
      <c r="K5801" s="20">
        <v>3</v>
      </c>
      <c r="L5801" s="20">
        <v>2</v>
      </c>
      <c r="M5801" s="20" t="s">
        <v>25</v>
      </c>
      <c r="N5801" s="20">
        <v>4800</v>
      </c>
      <c r="O5801" s="20">
        <v>2400</v>
      </c>
      <c r="P5801" s="43"/>
    </row>
    <row r="5802" s="1" customFormat="true" ht="35" customHeight="true" spans="1:16">
      <c r="A5802" s="17">
        <v>5799</v>
      </c>
      <c r="B5802" s="77" t="s">
        <v>5613</v>
      </c>
      <c r="C5802" s="44">
        <v>270</v>
      </c>
      <c r="D5802" s="20">
        <v>25</v>
      </c>
      <c r="E5802" s="24" t="s">
        <v>5856</v>
      </c>
      <c r="F5802" s="18" t="s">
        <v>5880</v>
      </c>
      <c r="G5802" s="20" t="s">
        <v>21</v>
      </c>
      <c r="H5802" s="18" t="s">
        <v>59</v>
      </c>
      <c r="I5802" s="20" t="s">
        <v>49</v>
      </c>
      <c r="J5802" s="20" t="s">
        <v>32</v>
      </c>
      <c r="K5802" s="20">
        <v>4</v>
      </c>
      <c r="L5802" s="20">
        <v>6</v>
      </c>
      <c r="M5802" s="20" t="s">
        <v>25</v>
      </c>
      <c r="N5802" s="20">
        <v>14400</v>
      </c>
      <c r="O5802" s="20">
        <v>7200</v>
      </c>
      <c r="P5802" s="43"/>
    </row>
    <row r="5803" s="1" customFormat="true" ht="35" customHeight="true" spans="1:16">
      <c r="A5803" s="17">
        <v>5800</v>
      </c>
      <c r="B5803" s="77" t="s">
        <v>5613</v>
      </c>
      <c r="C5803" s="44">
        <v>271</v>
      </c>
      <c r="D5803" s="20">
        <v>26</v>
      </c>
      <c r="E5803" s="24" t="s">
        <v>5856</v>
      </c>
      <c r="F5803" s="18" t="s">
        <v>5050</v>
      </c>
      <c r="G5803" s="20" t="s">
        <v>21</v>
      </c>
      <c r="H5803" s="18" t="s">
        <v>59</v>
      </c>
      <c r="I5803" s="20" t="s">
        <v>49</v>
      </c>
      <c r="J5803" s="20" t="s">
        <v>35</v>
      </c>
      <c r="K5803" s="20">
        <v>4</v>
      </c>
      <c r="L5803" s="20">
        <v>6</v>
      </c>
      <c r="M5803" s="20" t="s">
        <v>25</v>
      </c>
      <c r="N5803" s="20">
        <v>14400</v>
      </c>
      <c r="O5803" s="20">
        <v>7200</v>
      </c>
      <c r="P5803" s="43"/>
    </row>
    <row r="5804" s="1" customFormat="true" ht="35" customHeight="true" spans="1:16">
      <c r="A5804" s="17">
        <v>5801</v>
      </c>
      <c r="B5804" s="77" t="s">
        <v>5613</v>
      </c>
      <c r="C5804" s="44">
        <v>272</v>
      </c>
      <c r="D5804" s="20">
        <v>27</v>
      </c>
      <c r="E5804" s="24" t="s">
        <v>5856</v>
      </c>
      <c r="F5804" s="18" t="s">
        <v>5881</v>
      </c>
      <c r="G5804" s="20" t="s">
        <v>21</v>
      </c>
      <c r="H5804" s="18" t="s">
        <v>22</v>
      </c>
      <c r="I5804" s="20" t="s">
        <v>27</v>
      </c>
      <c r="J5804" s="20" t="s">
        <v>24</v>
      </c>
      <c r="K5804" s="20" t="s">
        <v>24</v>
      </c>
      <c r="L5804" s="20">
        <v>4</v>
      </c>
      <c r="M5804" s="20" t="s">
        <v>25</v>
      </c>
      <c r="N5804" s="20">
        <v>9600</v>
      </c>
      <c r="O5804" s="20">
        <v>4800</v>
      </c>
      <c r="P5804" s="43"/>
    </row>
    <row r="5805" s="1" customFormat="true" ht="35" customHeight="true" spans="1:16">
      <c r="A5805" s="17">
        <v>5802</v>
      </c>
      <c r="B5805" s="77" t="s">
        <v>5613</v>
      </c>
      <c r="C5805" s="44">
        <v>273</v>
      </c>
      <c r="D5805" s="20">
        <v>28</v>
      </c>
      <c r="E5805" s="24" t="s">
        <v>5856</v>
      </c>
      <c r="F5805" s="18" t="s">
        <v>5882</v>
      </c>
      <c r="G5805" s="20" t="s">
        <v>21</v>
      </c>
      <c r="H5805" s="18" t="s">
        <v>22</v>
      </c>
      <c r="I5805" s="20" t="s">
        <v>31</v>
      </c>
      <c r="J5805" s="20" t="s">
        <v>35</v>
      </c>
      <c r="K5805" s="20">
        <v>7</v>
      </c>
      <c r="L5805" s="20">
        <v>2</v>
      </c>
      <c r="M5805" s="20" t="s">
        <v>25</v>
      </c>
      <c r="N5805" s="20">
        <v>4800</v>
      </c>
      <c r="O5805" s="20">
        <v>2400</v>
      </c>
      <c r="P5805" s="43"/>
    </row>
    <row r="5806" s="1" customFormat="true" ht="35" customHeight="true" spans="1:16">
      <c r="A5806" s="17">
        <v>5803</v>
      </c>
      <c r="B5806" s="77" t="s">
        <v>5613</v>
      </c>
      <c r="C5806" s="44">
        <v>274</v>
      </c>
      <c r="D5806" s="20">
        <v>29</v>
      </c>
      <c r="E5806" s="24" t="s">
        <v>5856</v>
      </c>
      <c r="F5806" s="18" t="s">
        <v>5883</v>
      </c>
      <c r="G5806" s="20" t="s">
        <v>21</v>
      </c>
      <c r="H5806" s="18" t="s">
        <v>22</v>
      </c>
      <c r="I5806" s="20" t="s">
        <v>31</v>
      </c>
      <c r="J5806" s="20" t="s">
        <v>35</v>
      </c>
      <c r="K5806" s="20">
        <v>1</v>
      </c>
      <c r="L5806" s="20">
        <v>7</v>
      </c>
      <c r="M5806" s="20" t="s">
        <v>25</v>
      </c>
      <c r="N5806" s="20">
        <v>16800</v>
      </c>
      <c r="O5806" s="20">
        <v>8400</v>
      </c>
      <c r="P5806" s="43"/>
    </row>
    <row r="5807" s="1" customFormat="true" ht="35" customHeight="true" spans="1:16">
      <c r="A5807" s="17">
        <v>5804</v>
      </c>
      <c r="B5807" s="77" t="s">
        <v>5613</v>
      </c>
      <c r="C5807" s="44">
        <v>275</v>
      </c>
      <c r="D5807" s="20">
        <v>1</v>
      </c>
      <c r="E5807" s="24" t="s">
        <v>5884</v>
      </c>
      <c r="F5807" s="20" t="s">
        <v>5885</v>
      </c>
      <c r="G5807" s="20" t="s">
        <v>21</v>
      </c>
      <c r="H5807" s="20" t="s">
        <v>22</v>
      </c>
      <c r="I5807" s="20" t="s">
        <v>31</v>
      </c>
      <c r="J5807" s="20" t="s">
        <v>32</v>
      </c>
      <c r="K5807" s="20">
        <v>1</v>
      </c>
      <c r="L5807" s="20">
        <v>1</v>
      </c>
      <c r="M5807" s="20" t="s">
        <v>25</v>
      </c>
      <c r="N5807" s="20">
        <v>2400</v>
      </c>
      <c r="O5807" s="20">
        <v>1200</v>
      </c>
      <c r="P5807" s="43">
        <f ca="1">SUMIF(E:O,E5807,O:O)</f>
        <v>3600</v>
      </c>
    </row>
    <row r="5808" s="1" customFormat="true" ht="35" customHeight="true" spans="1:16">
      <c r="A5808" s="17">
        <v>5805</v>
      </c>
      <c r="B5808" s="77" t="s">
        <v>5613</v>
      </c>
      <c r="C5808" s="44">
        <v>276</v>
      </c>
      <c r="D5808" s="20">
        <v>2</v>
      </c>
      <c r="E5808" s="24" t="s">
        <v>5884</v>
      </c>
      <c r="F5808" s="20" t="s">
        <v>5886</v>
      </c>
      <c r="G5808" s="20" t="s">
        <v>63</v>
      </c>
      <c r="H5808" s="20" t="s">
        <v>22</v>
      </c>
      <c r="I5808" s="20" t="s">
        <v>64</v>
      </c>
      <c r="J5808" s="20" t="s">
        <v>24</v>
      </c>
      <c r="K5808" s="20" t="s">
        <v>24</v>
      </c>
      <c r="L5808" s="20">
        <v>1</v>
      </c>
      <c r="M5808" s="20" t="s">
        <v>25</v>
      </c>
      <c r="N5808" s="20">
        <v>2400</v>
      </c>
      <c r="O5808" s="20">
        <v>1200</v>
      </c>
      <c r="P5808" s="43"/>
    </row>
    <row r="5809" s="1" customFormat="true" ht="35" customHeight="true" spans="1:16">
      <c r="A5809" s="17">
        <v>5806</v>
      </c>
      <c r="B5809" s="77" t="s">
        <v>5613</v>
      </c>
      <c r="C5809" s="44">
        <v>277</v>
      </c>
      <c r="D5809" s="20">
        <v>3</v>
      </c>
      <c r="E5809" s="24" t="s">
        <v>5884</v>
      </c>
      <c r="F5809" s="20" t="s">
        <v>5887</v>
      </c>
      <c r="G5809" s="20" t="s">
        <v>21</v>
      </c>
      <c r="H5809" s="20" t="s">
        <v>22</v>
      </c>
      <c r="I5809" s="20" t="s">
        <v>31</v>
      </c>
      <c r="J5809" s="20" t="s">
        <v>39</v>
      </c>
      <c r="K5809" s="20">
        <v>3</v>
      </c>
      <c r="L5809" s="20">
        <v>1</v>
      </c>
      <c r="M5809" s="20" t="s">
        <v>25</v>
      </c>
      <c r="N5809" s="20">
        <v>2400</v>
      </c>
      <c r="O5809" s="20">
        <v>1200</v>
      </c>
      <c r="P5809" s="43"/>
    </row>
    <row r="5810" s="1" customFormat="true" ht="35" customHeight="true" spans="1:16">
      <c r="A5810" s="17">
        <v>5807</v>
      </c>
      <c r="B5810" s="77" t="s">
        <v>5613</v>
      </c>
      <c r="C5810" s="44">
        <v>278</v>
      </c>
      <c r="D5810" s="20">
        <v>1</v>
      </c>
      <c r="E5810" s="24" t="s">
        <v>5888</v>
      </c>
      <c r="F5810" s="18" t="s">
        <v>5889</v>
      </c>
      <c r="G5810" s="20" t="s">
        <v>21</v>
      </c>
      <c r="H5810" s="18" t="s">
        <v>22</v>
      </c>
      <c r="I5810" s="20" t="s">
        <v>64</v>
      </c>
      <c r="J5810" s="20" t="s">
        <v>24</v>
      </c>
      <c r="K5810" s="20" t="s">
        <v>24</v>
      </c>
      <c r="L5810" s="20">
        <v>5</v>
      </c>
      <c r="M5810" s="20" t="s">
        <v>25</v>
      </c>
      <c r="N5810" s="20">
        <v>12000</v>
      </c>
      <c r="O5810" s="20">
        <v>6000</v>
      </c>
      <c r="P5810" s="43">
        <f ca="1">SUMIF(E:O,E5810,O:O)</f>
        <v>152400</v>
      </c>
    </row>
    <row r="5811" s="1" customFormat="true" ht="35" customHeight="true" spans="1:16">
      <c r="A5811" s="17">
        <v>5808</v>
      </c>
      <c r="B5811" s="77" t="s">
        <v>5613</v>
      </c>
      <c r="C5811" s="44">
        <v>279</v>
      </c>
      <c r="D5811" s="20">
        <v>2</v>
      </c>
      <c r="E5811" s="24" t="s">
        <v>5888</v>
      </c>
      <c r="F5811" s="18" t="s">
        <v>5890</v>
      </c>
      <c r="G5811" s="20" t="s">
        <v>21</v>
      </c>
      <c r="H5811" s="18" t="s">
        <v>22</v>
      </c>
      <c r="I5811" s="20" t="s">
        <v>31</v>
      </c>
      <c r="J5811" s="20" t="s">
        <v>32</v>
      </c>
      <c r="K5811" s="20">
        <v>2</v>
      </c>
      <c r="L5811" s="20">
        <v>5</v>
      </c>
      <c r="M5811" s="20" t="s">
        <v>25</v>
      </c>
      <c r="N5811" s="20">
        <v>12000</v>
      </c>
      <c r="O5811" s="20">
        <v>6000</v>
      </c>
      <c r="P5811" s="43"/>
    </row>
    <row r="5812" s="1" customFormat="true" ht="35" customHeight="true" spans="1:16">
      <c r="A5812" s="17">
        <v>5809</v>
      </c>
      <c r="B5812" s="77" t="s">
        <v>5613</v>
      </c>
      <c r="C5812" s="44">
        <v>280</v>
      </c>
      <c r="D5812" s="20">
        <v>3</v>
      </c>
      <c r="E5812" s="24" t="s">
        <v>5888</v>
      </c>
      <c r="F5812" s="18" t="s">
        <v>4423</v>
      </c>
      <c r="G5812" s="20" t="s">
        <v>21</v>
      </c>
      <c r="H5812" s="18" t="s">
        <v>22</v>
      </c>
      <c r="I5812" s="20" t="s">
        <v>27</v>
      </c>
      <c r="J5812" s="20" t="s">
        <v>24</v>
      </c>
      <c r="K5812" s="20" t="s">
        <v>24</v>
      </c>
      <c r="L5812" s="20">
        <v>5</v>
      </c>
      <c r="M5812" s="20" t="s">
        <v>25</v>
      </c>
      <c r="N5812" s="20">
        <v>12000</v>
      </c>
      <c r="O5812" s="20">
        <v>6000</v>
      </c>
      <c r="P5812" s="43"/>
    </row>
    <row r="5813" s="1" customFormat="true" ht="35" customHeight="true" spans="1:16">
      <c r="A5813" s="17">
        <v>5810</v>
      </c>
      <c r="B5813" s="77" t="s">
        <v>5613</v>
      </c>
      <c r="C5813" s="44">
        <v>281</v>
      </c>
      <c r="D5813" s="20">
        <v>4</v>
      </c>
      <c r="E5813" s="24" t="s">
        <v>5888</v>
      </c>
      <c r="F5813" s="18" t="s">
        <v>5891</v>
      </c>
      <c r="G5813" s="20" t="s">
        <v>21</v>
      </c>
      <c r="H5813" s="18" t="s">
        <v>59</v>
      </c>
      <c r="I5813" s="20" t="s">
        <v>49</v>
      </c>
      <c r="J5813" s="20" t="s">
        <v>35</v>
      </c>
      <c r="K5813" s="20">
        <v>1</v>
      </c>
      <c r="L5813" s="20">
        <v>5</v>
      </c>
      <c r="M5813" s="20" t="s">
        <v>25</v>
      </c>
      <c r="N5813" s="20">
        <v>12000</v>
      </c>
      <c r="O5813" s="20">
        <v>6000</v>
      </c>
      <c r="P5813" s="43"/>
    </row>
    <row r="5814" s="1" customFormat="true" ht="35" customHeight="true" spans="1:16">
      <c r="A5814" s="17">
        <v>5811</v>
      </c>
      <c r="B5814" s="77" t="s">
        <v>5613</v>
      </c>
      <c r="C5814" s="44">
        <v>282</v>
      </c>
      <c r="D5814" s="20">
        <v>5</v>
      </c>
      <c r="E5814" s="24" t="s">
        <v>5888</v>
      </c>
      <c r="F5814" s="18" t="s">
        <v>5892</v>
      </c>
      <c r="G5814" s="20" t="s">
        <v>21</v>
      </c>
      <c r="H5814" s="18" t="s">
        <v>22</v>
      </c>
      <c r="I5814" s="20" t="s">
        <v>31</v>
      </c>
      <c r="J5814" s="20" t="s">
        <v>35</v>
      </c>
      <c r="K5814" s="20">
        <v>2</v>
      </c>
      <c r="L5814" s="20">
        <v>5</v>
      </c>
      <c r="M5814" s="20" t="s">
        <v>25</v>
      </c>
      <c r="N5814" s="20">
        <v>12000</v>
      </c>
      <c r="O5814" s="20">
        <v>6000</v>
      </c>
      <c r="P5814" s="43"/>
    </row>
    <row r="5815" s="1" customFormat="true" ht="35" customHeight="true" spans="1:16">
      <c r="A5815" s="17">
        <v>5812</v>
      </c>
      <c r="B5815" s="77" t="s">
        <v>5613</v>
      </c>
      <c r="C5815" s="44">
        <v>283</v>
      </c>
      <c r="D5815" s="20">
        <v>6</v>
      </c>
      <c r="E5815" s="24" t="s">
        <v>5888</v>
      </c>
      <c r="F5815" s="18" t="s">
        <v>5893</v>
      </c>
      <c r="G5815" s="20" t="s">
        <v>21</v>
      </c>
      <c r="H5815" s="18" t="s">
        <v>59</v>
      </c>
      <c r="I5815" s="20" t="s">
        <v>49</v>
      </c>
      <c r="J5815" s="20" t="s">
        <v>32</v>
      </c>
      <c r="K5815" s="20">
        <v>5</v>
      </c>
      <c r="L5815" s="20">
        <v>5</v>
      </c>
      <c r="M5815" s="20" t="s">
        <v>25</v>
      </c>
      <c r="N5815" s="20">
        <v>12000</v>
      </c>
      <c r="O5815" s="20">
        <v>6000</v>
      </c>
      <c r="P5815" s="43"/>
    </row>
    <row r="5816" s="1" customFormat="true" ht="35" customHeight="true" spans="1:16">
      <c r="A5816" s="17">
        <v>5813</v>
      </c>
      <c r="B5816" s="77" t="s">
        <v>5613</v>
      </c>
      <c r="C5816" s="44">
        <v>284</v>
      </c>
      <c r="D5816" s="20">
        <v>7</v>
      </c>
      <c r="E5816" s="24" t="s">
        <v>5888</v>
      </c>
      <c r="F5816" s="18" t="s">
        <v>523</v>
      </c>
      <c r="G5816" s="20" t="s">
        <v>21</v>
      </c>
      <c r="H5816" s="18" t="s">
        <v>59</v>
      </c>
      <c r="I5816" s="20" t="s">
        <v>49</v>
      </c>
      <c r="J5816" s="20" t="s">
        <v>39</v>
      </c>
      <c r="K5816" s="20">
        <v>2</v>
      </c>
      <c r="L5816" s="20">
        <v>5</v>
      </c>
      <c r="M5816" s="20" t="s">
        <v>25</v>
      </c>
      <c r="N5816" s="20">
        <v>12000</v>
      </c>
      <c r="O5816" s="20">
        <v>6000</v>
      </c>
      <c r="P5816" s="43"/>
    </row>
    <row r="5817" s="1" customFormat="true" ht="35" customHeight="true" spans="1:16">
      <c r="A5817" s="17">
        <v>5814</v>
      </c>
      <c r="B5817" s="77" t="s">
        <v>5613</v>
      </c>
      <c r="C5817" s="44">
        <v>285</v>
      </c>
      <c r="D5817" s="20">
        <v>8</v>
      </c>
      <c r="E5817" s="24" t="s">
        <v>5888</v>
      </c>
      <c r="F5817" s="18" t="s">
        <v>792</v>
      </c>
      <c r="G5817" s="20" t="s">
        <v>21</v>
      </c>
      <c r="H5817" s="18" t="s">
        <v>22</v>
      </c>
      <c r="I5817" s="20" t="s">
        <v>29</v>
      </c>
      <c r="J5817" s="20" t="s">
        <v>24</v>
      </c>
      <c r="K5817" s="20" t="s">
        <v>24</v>
      </c>
      <c r="L5817" s="20">
        <v>4</v>
      </c>
      <c r="M5817" s="20" t="s">
        <v>25</v>
      </c>
      <c r="N5817" s="20">
        <v>9600</v>
      </c>
      <c r="O5817" s="20">
        <v>4800</v>
      </c>
      <c r="P5817" s="43"/>
    </row>
    <row r="5818" s="1" customFormat="true" ht="35" customHeight="true" spans="1:16">
      <c r="A5818" s="17">
        <v>5815</v>
      </c>
      <c r="B5818" s="77" t="s">
        <v>5613</v>
      </c>
      <c r="C5818" s="44">
        <v>286</v>
      </c>
      <c r="D5818" s="20">
        <v>9</v>
      </c>
      <c r="E5818" s="24" t="s">
        <v>5888</v>
      </c>
      <c r="F5818" s="18" t="s">
        <v>5894</v>
      </c>
      <c r="G5818" s="20" t="s">
        <v>21</v>
      </c>
      <c r="H5818" s="18" t="s">
        <v>22</v>
      </c>
      <c r="I5818" s="20" t="s">
        <v>31</v>
      </c>
      <c r="J5818" s="20" t="s">
        <v>39</v>
      </c>
      <c r="K5818" s="20">
        <v>1</v>
      </c>
      <c r="L5818" s="20">
        <v>4</v>
      </c>
      <c r="M5818" s="20" t="s">
        <v>25</v>
      </c>
      <c r="N5818" s="20">
        <v>9600</v>
      </c>
      <c r="O5818" s="20">
        <v>4800</v>
      </c>
      <c r="P5818" s="43"/>
    </row>
    <row r="5819" s="1" customFormat="true" ht="35" customHeight="true" spans="1:16">
      <c r="A5819" s="17">
        <v>5816</v>
      </c>
      <c r="B5819" s="77" t="s">
        <v>5613</v>
      </c>
      <c r="C5819" s="44">
        <v>287</v>
      </c>
      <c r="D5819" s="20">
        <v>10</v>
      </c>
      <c r="E5819" s="24" t="s">
        <v>5888</v>
      </c>
      <c r="F5819" s="18" t="s">
        <v>5895</v>
      </c>
      <c r="G5819" s="20" t="s">
        <v>21</v>
      </c>
      <c r="H5819" s="18" t="s">
        <v>22</v>
      </c>
      <c r="I5819" s="20" t="s">
        <v>31</v>
      </c>
      <c r="J5819" s="20" t="s">
        <v>35</v>
      </c>
      <c r="K5819" s="20">
        <v>1</v>
      </c>
      <c r="L5819" s="20">
        <v>3</v>
      </c>
      <c r="M5819" s="20" t="s">
        <v>25</v>
      </c>
      <c r="N5819" s="20">
        <v>7200</v>
      </c>
      <c r="O5819" s="20">
        <v>3600</v>
      </c>
      <c r="P5819" s="43"/>
    </row>
    <row r="5820" s="1" customFormat="true" ht="35" customHeight="true" spans="1:16">
      <c r="A5820" s="17">
        <v>5817</v>
      </c>
      <c r="B5820" s="77" t="s">
        <v>5613</v>
      </c>
      <c r="C5820" s="44">
        <v>288</v>
      </c>
      <c r="D5820" s="20">
        <v>11</v>
      </c>
      <c r="E5820" s="24" t="s">
        <v>5888</v>
      </c>
      <c r="F5820" s="18" t="s">
        <v>5896</v>
      </c>
      <c r="G5820" s="20" t="s">
        <v>21</v>
      </c>
      <c r="H5820" s="18" t="s">
        <v>22</v>
      </c>
      <c r="I5820" s="20" t="s">
        <v>31</v>
      </c>
      <c r="J5820" s="20" t="s">
        <v>32</v>
      </c>
      <c r="K5820" s="20">
        <v>4</v>
      </c>
      <c r="L5820" s="20">
        <v>3</v>
      </c>
      <c r="M5820" s="20" t="s">
        <v>25</v>
      </c>
      <c r="N5820" s="20">
        <v>7200</v>
      </c>
      <c r="O5820" s="20">
        <v>3600</v>
      </c>
      <c r="P5820" s="43"/>
    </row>
    <row r="5821" s="1" customFormat="true" ht="35" customHeight="true" spans="1:16">
      <c r="A5821" s="17">
        <v>5818</v>
      </c>
      <c r="B5821" s="77" t="s">
        <v>5613</v>
      </c>
      <c r="C5821" s="44">
        <v>289</v>
      </c>
      <c r="D5821" s="20">
        <v>12</v>
      </c>
      <c r="E5821" s="24" t="s">
        <v>5888</v>
      </c>
      <c r="F5821" s="18" t="s">
        <v>5897</v>
      </c>
      <c r="G5821" s="20" t="s">
        <v>21</v>
      </c>
      <c r="H5821" s="18" t="s">
        <v>22</v>
      </c>
      <c r="I5821" s="20" t="s">
        <v>31</v>
      </c>
      <c r="J5821" s="20" t="s">
        <v>32</v>
      </c>
      <c r="K5821" s="20">
        <v>4</v>
      </c>
      <c r="L5821" s="20">
        <v>3</v>
      </c>
      <c r="M5821" s="20" t="s">
        <v>25</v>
      </c>
      <c r="N5821" s="20">
        <v>7200</v>
      </c>
      <c r="O5821" s="20">
        <v>3600</v>
      </c>
      <c r="P5821" s="43"/>
    </row>
    <row r="5822" s="1" customFormat="true" ht="35" customHeight="true" spans="1:16">
      <c r="A5822" s="17">
        <v>5819</v>
      </c>
      <c r="B5822" s="77" t="s">
        <v>5613</v>
      </c>
      <c r="C5822" s="44">
        <v>290</v>
      </c>
      <c r="D5822" s="20">
        <v>13</v>
      </c>
      <c r="E5822" s="24" t="s">
        <v>5888</v>
      </c>
      <c r="F5822" s="18" t="s">
        <v>5898</v>
      </c>
      <c r="G5822" s="20" t="s">
        <v>21</v>
      </c>
      <c r="H5822" s="18" t="s">
        <v>59</v>
      </c>
      <c r="I5822" s="20" t="s">
        <v>49</v>
      </c>
      <c r="J5822" s="20" t="s">
        <v>35</v>
      </c>
      <c r="K5822" s="20">
        <v>3</v>
      </c>
      <c r="L5822" s="20">
        <v>3</v>
      </c>
      <c r="M5822" s="20" t="s">
        <v>25</v>
      </c>
      <c r="N5822" s="20">
        <v>7200</v>
      </c>
      <c r="O5822" s="20">
        <v>3600</v>
      </c>
      <c r="P5822" s="43"/>
    </row>
    <row r="5823" s="1" customFormat="true" ht="35" customHeight="true" spans="1:16">
      <c r="A5823" s="17">
        <v>5820</v>
      </c>
      <c r="B5823" s="77" t="s">
        <v>5613</v>
      </c>
      <c r="C5823" s="44">
        <v>291</v>
      </c>
      <c r="D5823" s="20">
        <v>14</v>
      </c>
      <c r="E5823" s="24" t="s">
        <v>5888</v>
      </c>
      <c r="F5823" s="18" t="s">
        <v>5899</v>
      </c>
      <c r="G5823" s="20" t="s">
        <v>21</v>
      </c>
      <c r="H5823" s="18" t="s">
        <v>59</v>
      </c>
      <c r="I5823" s="20" t="s">
        <v>49</v>
      </c>
      <c r="J5823" s="20" t="s">
        <v>32</v>
      </c>
      <c r="K5823" s="20">
        <v>3</v>
      </c>
      <c r="L5823" s="20">
        <v>3</v>
      </c>
      <c r="M5823" s="20" t="s">
        <v>25</v>
      </c>
      <c r="N5823" s="20">
        <v>7200</v>
      </c>
      <c r="O5823" s="20">
        <v>3600</v>
      </c>
      <c r="P5823" s="43"/>
    </row>
    <row r="5824" s="1" customFormat="true" ht="35" customHeight="true" spans="1:16">
      <c r="A5824" s="17">
        <v>5821</v>
      </c>
      <c r="B5824" s="77" t="s">
        <v>5613</v>
      </c>
      <c r="C5824" s="44">
        <v>292</v>
      </c>
      <c r="D5824" s="20">
        <v>15</v>
      </c>
      <c r="E5824" s="24" t="s">
        <v>5888</v>
      </c>
      <c r="F5824" s="18" t="s">
        <v>5900</v>
      </c>
      <c r="G5824" s="20" t="s">
        <v>21</v>
      </c>
      <c r="H5824" s="18" t="s">
        <v>89</v>
      </c>
      <c r="I5824" s="20" t="s">
        <v>49</v>
      </c>
      <c r="J5824" s="20" t="s">
        <v>35</v>
      </c>
      <c r="K5824" s="20">
        <v>2</v>
      </c>
      <c r="L5824" s="20">
        <v>3</v>
      </c>
      <c r="M5824" s="20" t="s">
        <v>25</v>
      </c>
      <c r="N5824" s="20">
        <v>7200</v>
      </c>
      <c r="O5824" s="20">
        <v>3600</v>
      </c>
      <c r="P5824" s="43"/>
    </row>
    <row r="5825" s="1" customFormat="true" ht="35" customHeight="true" spans="1:16">
      <c r="A5825" s="17">
        <v>5822</v>
      </c>
      <c r="B5825" s="77" t="s">
        <v>5613</v>
      </c>
      <c r="C5825" s="44">
        <v>293</v>
      </c>
      <c r="D5825" s="20">
        <v>16</v>
      </c>
      <c r="E5825" s="24" t="s">
        <v>5888</v>
      </c>
      <c r="F5825" s="20" t="s">
        <v>5901</v>
      </c>
      <c r="G5825" s="20" t="s">
        <v>21</v>
      </c>
      <c r="H5825" s="18" t="s">
        <v>42</v>
      </c>
      <c r="I5825" s="20" t="s">
        <v>43</v>
      </c>
      <c r="J5825" s="20" t="s">
        <v>24</v>
      </c>
      <c r="K5825" s="20" t="s">
        <v>24</v>
      </c>
      <c r="L5825" s="20">
        <v>3</v>
      </c>
      <c r="M5825" s="20" t="s">
        <v>25</v>
      </c>
      <c r="N5825" s="20">
        <v>7200</v>
      </c>
      <c r="O5825" s="20">
        <v>3600</v>
      </c>
      <c r="P5825" s="43"/>
    </row>
    <row r="5826" s="1" customFormat="true" ht="35" customHeight="true" spans="1:16">
      <c r="A5826" s="17">
        <v>5823</v>
      </c>
      <c r="B5826" s="77" t="s">
        <v>5613</v>
      </c>
      <c r="C5826" s="44">
        <v>294</v>
      </c>
      <c r="D5826" s="20">
        <v>17</v>
      </c>
      <c r="E5826" s="24" t="s">
        <v>5888</v>
      </c>
      <c r="F5826" s="20" t="s">
        <v>5902</v>
      </c>
      <c r="G5826" s="20" t="s">
        <v>21</v>
      </c>
      <c r="H5826" s="18" t="s">
        <v>22</v>
      </c>
      <c r="I5826" s="20" t="s">
        <v>31</v>
      </c>
      <c r="J5826" s="20" t="s">
        <v>35</v>
      </c>
      <c r="K5826" s="20">
        <v>1</v>
      </c>
      <c r="L5826" s="20">
        <v>2</v>
      </c>
      <c r="M5826" s="20" t="s">
        <v>25</v>
      </c>
      <c r="N5826" s="20">
        <v>4800</v>
      </c>
      <c r="O5826" s="20">
        <v>2400</v>
      </c>
      <c r="P5826" s="43"/>
    </row>
    <row r="5827" s="1" customFormat="true" ht="35" customHeight="true" spans="1:16">
      <c r="A5827" s="17">
        <v>5824</v>
      </c>
      <c r="B5827" s="77" t="s">
        <v>5613</v>
      </c>
      <c r="C5827" s="44">
        <v>295</v>
      </c>
      <c r="D5827" s="20">
        <v>18</v>
      </c>
      <c r="E5827" s="24" t="s">
        <v>5888</v>
      </c>
      <c r="F5827" s="20" t="s">
        <v>5903</v>
      </c>
      <c r="G5827" s="20" t="s">
        <v>21</v>
      </c>
      <c r="H5827" s="18" t="s">
        <v>22</v>
      </c>
      <c r="I5827" s="20" t="s">
        <v>31</v>
      </c>
      <c r="J5827" s="20" t="s">
        <v>39</v>
      </c>
      <c r="K5827" s="20">
        <v>2</v>
      </c>
      <c r="L5827" s="20">
        <v>2</v>
      </c>
      <c r="M5827" s="20" t="s">
        <v>25</v>
      </c>
      <c r="N5827" s="20">
        <v>4800</v>
      </c>
      <c r="O5827" s="20">
        <v>2400</v>
      </c>
      <c r="P5827" s="43"/>
    </row>
    <row r="5828" s="1" customFormat="true" ht="35" customHeight="true" spans="1:16">
      <c r="A5828" s="17">
        <v>5825</v>
      </c>
      <c r="B5828" s="77" t="s">
        <v>5613</v>
      </c>
      <c r="C5828" s="44">
        <v>296</v>
      </c>
      <c r="D5828" s="20">
        <v>19</v>
      </c>
      <c r="E5828" s="24" t="s">
        <v>5888</v>
      </c>
      <c r="F5828" s="20" t="s">
        <v>5904</v>
      </c>
      <c r="G5828" s="20" t="s">
        <v>21</v>
      </c>
      <c r="H5828" s="18" t="s">
        <v>22</v>
      </c>
      <c r="I5828" s="20" t="s">
        <v>31</v>
      </c>
      <c r="J5828" s="20" t="s">
        <v>35</v>
      </c>
      <c r="K5828" s="20">
        <v>3</v>
      </c>
      <c r="L5828" s="20">
        <v>10</v>
      </c>
      <c r="M5828" s="20" t="s">
        <v>25</v>
      </c>
      <c r="N5828" s="20">
        <v>24000</v>
      </c>
      <c r="O5828" s="20">
        <v>12000</v>
      </c>
      <c r="P5828" s="43"/>
    </row>
    <row r="5829" s="1" customFormat="true" ht="35" customHeight="true" spans="1:16">
      <c r="A5829" s="17">
        <v>5826</v>
      </c>
      <c r="B5829" s="77" t="s">
        <v>5613</v>
      </c>
      <c r="C5829" s="44">
        <v>297</v>
      </c>
      <c r="D5829" s="20">
        <v>20</v>
      </c>
      <c r="E5829" s="24" t="s">
        <v>5888</v>
      </c>
      <c r="F5829" s="20" t="s">
        <v>5905</v>
      </c>
      <c r="G5829" s="20" t="s">
        <v>21</v>
      </c>
      <c r="H5829" s="18" t="s">
        <v>22</v>
      </c>
      <c r="I5829" s="20" t="s">
        <v>31</v>
      </c>
      <c r="J5829" s="20" t="s">
        <v>39</v>
      </c>
      <c r="K5829" s="20">
        <v>3</v>
      </c>
      <c r="L5829" s="20">
        <v>10</v>
      </c>
      <c r="M5829" s="20" t="s">
        <v>25</v>
      </c>
      <c r="N5829" s="20">
        <v>24000</v>
      </c>
      <c r="O5829" s="20">
        <v>12000</v>
      </c>
      <c r="P5829" s="43"/>
    </row>
    <row r="5830" s="1" customFormat="true" ht="35" customHeight="true" spans="1:16">
      <c r="A5830" s="17">
        <v>5827</v>
      </c>
      <c r="B5830" s="77" t="s">
        <v>5613</v>
      </c>
      <c r="C5830" s="44">
        <v>298</v>
      </c>
      <c r="D5830" s="20">
        <v>21</v>
      </c>
      <c r="E5830" s="24" t="s">
        <v>5888</v>
      </c>
      <c r="F5830" s="20" t="s">
        <v>5906</v>
      </c>
      <c r="G5830" s="20" t="s">
        <v>21</v>
      </c>
      <c r="H5830" s="18" t="s">
        <v>22</v>
      </c>
      <c r="I5830" s="20" t="s">
        <v>31</v>
      </c>
      <c r="J5830" s="20" t="s">
        <v>39</v>
      </c>
      <c r="K5830" s="20">
        <v>2</v>
      </c>
      <c r="L5830" s="20">
        <v>10</v>
      </c>
      <c r="M5830" s="20" t="s">
        <v>25</v>
      </c>
      <c r="N5830" s="20">
        <v>24000</v>
      </c>
      <c r="O5830" s="20">
        <v>12000</v>
      </c>
      <c r="P5830" s="43"/>
    </row>
    <row r="5831" s="1" customFormat="true" ht="35" customHeight="true" spans="1:16">
      <c r="A5831" s="17">
        <v>5828</v>
      </c>
      <c r="B5831" s="77" t="s">
        <v>5613</v>
      </c>
      <c r="C5831" s="44">
        <v>299</v>
      </c>
      <c r="D5831" s="20">
        <v>22</v>
      </c>
      <c r="E5831" s="24" t="s">
        <v>5888</v>
      </c>
      <c r="F5831" s="20" t="s">
        <v>5907</v>
      </c>
      <c r="G5831" s="20" t="s">
        <v>21</v>
      </c>
      <c r="H5831" s="18" t="s">
        <v>22</v>
      </c>
      <c r="I5831" s="20" t="s">
        <v>31</v>
      </c>
      <c r="J5831" s="20" t="s">
        <v>35</v>
      </c>
      <c r="K5831" s="20">
        <v>2</v>
      </c>
      <c r="L5831" s="20">
        <v>2</v>
      </c>
      <c r="M5831" s="20" t="s">
        <v>25</v>
      </c>
      <c r="N5831" s="20">
        <v>4800</v>
      </c>
      <c r="O5831" s="20">
        <v>2400</v>
      </c>
      <c r="P5831" s="43"/>
    </row>
    <row r="5832" s="1" customFormat="true" ht="35" customHeight="true" spans="1:16">
      <c r="A5832" s="17">
        <v>5829</v>
      </c>
      <c r="B5832" s="77" t="s">
        <v>5613</v>
      </c>
      <c r="C5832" s="44">
        <v>300</v>
      </c>
      <c r="D5832" s="20">
        <v>23</v>
      </c>
      <c r="E5832" s="24" t="s">
        <v>5888</v>
      </c>
      <c r="F5832" s="20" t="s">
        <v>5908</v>
      </c>
      <c r="G5832" s="20" t="s">
        <v>21</v>
      </c>
      <c r="H5832" s="18" t="s">
        <v>22</v>
      </c>
      <c r="I5832" s="20" t="s">
        <v>31</v>
      </c>
      <c r="J5832" s="20" t="s">
        <v>32</v>
      </c>
      <c r="K5832" s="20">
        <v>5</v>
      </c>
      <c r="L5832" s="20">
        <v>5</v>
      </c>
      <c r="M5832" s="20" t="s">
        <v>25</v>
      </c>
      <c r="N5832" s="20">
        <v>12000</v>
      </c>
      <c r="O5832" s="20">
        <v>6000</v>
      </c>
      <c r="P5832" s="43"/>
    </row>
    <row r="5833" s="1" customFormat="true" ht="35" customHeight="true" spans="1:16">
      <c r="A5833" s="17">
        <v>5830</v>
      </c>
      <c r="B5833" s="77" t="s">
        <v>5613</v>
      </c>
      <c r="C5833" s="44">
        <v>301</v>
      </c>
      <c r="D5833" s="20">
        <v>24</v>
      </c>
      <c r="E5833" s="24" t="s">
        <v>5888</v>
      </c>
      <c r="F5833" s="20" t="s">
        <v>606</v>
      </c>
      <c r="G5833" s="20" t="s">
        <v>21</v>
      </c>
      <c r="H5833" s="18" t="s">
        <v>22</v>
      </c>
      <c r="I5833" s="20" t="s">
        <v>31</v>
      </c>
      <c r="J5833" s="20" t="s">
        <v>32</v>
      </c>
      <c r="K5833" s="20">
        <v>3</v>
      </c>
      <c r="L5833" s="20">
        <v>3</v>
      </c>
      <c r="M5833" s="20" t="s">
        <v>25</v>
      </c>
      <c r="N5833" s="20">
        <v>7200</v>
      </c>
      <c r="O5833" s="20">
        <v>3600</v>
      </c>
      <c r="P5833" s="43"/>
    </row>
    <row r="5834" s="1" customFormat="true" ht="35" customHeight="true" spans="1:16">
      <c r="A5834" s="17">
        <v>5831</v>
      </c>
      <c r="B5834" s="77" t="s">
        <v>5613</v>
      </c>
      <c r="C5834" s="44">
        <v>302</v>
      </c>
      <c r="D5834" s="20">
        <v>25</v>
      </c>
      <c r="E5834" s="24" t="s">
        <v>5888</v>
      </c>
      <c r="F5834" s="20" t="s">
        <v>5909</v>
      </c>
      <c r="G5834" s="20" t="s">
        <v>21</v>
      </c>
      <c r="H5834" s="18" t="s">
        <v>22</v>
      </c>
      <c r="I5834" s="20" t="s">
        <v>31</v>
      </c>
      <c r="J5834" s="20" t="s">
        <v>35</v>
      </c>
      <c r="K5834" s="20">
        <v>3</v>
      </c>
      <c r="L5834" s="20">
        <v>3</v>
      </c>
      <c r="M5834" s="20" t="s">
        <v>25</v>
      </c>
      <c r="N5834" s="20">
        <v>7200</v>
      </c>
      <c r="O5834" s="20">
        <v>3600</v>
      </c>
      <c r="P5834" s="43"/>
    </row>
    <row r="5835" s="1" customFormat="true" ht="35" customHeight="true" spans="1:16">
      <c r="A5835" s="17">
        <v>5832</v>
      </c>
      <c r="B5835" s="77" t="s">
        <v>5613</v>
      </c>
      <c r="C5835" s="44">
        <v>303</v>
      </c>
      <c r="D5835" s="20">
        <v>26</v>
      </c>
      <c r="E5835" s="24" t="s">
        <v>5888</v>
      </c>
      <c r="F5835" s="20" t="s">
        <v>5910</v>
      </c>
      <c r="G5835" s="20" t="s">
        <v>21</v>
      </c>
      <c r="H5835" s="18" t="s">
        <v>22</v>
      </c>
      <c r="I5835" s="20" t="s">
        <v>146</v>
      </c>
      <c r="J5835" s="20" t="s">
        <v>24</v>
      </c>
      <c r="K5835" s="20" t="s">
        <v>24</v>
      </c>
      <c r="L5835" s="20">
        <v>10</v>
      </c>
      <c r="M5835" s="20" t="s">
        <v>25</v>
      </c>
      <c r="N5835" s="20">
        <v>24000</v>
      </c>
      <c r="O5835" s="20">
        <v>12000</v>
      </c>
      <c r="P5835" s="43"/>
    </row>
    <row r="5836" s="1" customFormat="true" ht="35" customHeight="true" spans="1:16">
      <c r="A5836" s="17">
        <v>5833</v>
      </c>
      <c r="B5836" s="77" t="s">
        <v>5613</v>
      </c>
      <c r="C5836" s="44">
        <v>304</v>
      </c>
      <c r="D5836" s="20">
        <v>27</v>
      </c>
      <c r="E5836" s="24" t="s">
        <v>5888</v>
      </c>
      <c r="F5836" s="20" t="s">
        <v>5911</v>
      </c>
      <c r="G5836" s="20" t="s">
        <v>21</v>
      </c>
      <c r="H5836" s="20" t="s">
        <v>22</v>
      </c>
      <c r="I5836" s="20" t="s">
        <v>459</v>
      </c>
      <c r="J5836" s="20" t="s">
        <v>24</v>
      </c>
      <c r="K5836" s="20" t="s">
        <v>24</v>
      </c>
      <c r="L5836" s="20">
        <v>1</v>
      </c>
      <c r="M5836" s="20" t="s">
        <v>25</v>
      </c>
      <c r="N5836" s="20">
        <v>2400</v>
      </c>
      <c r="O5836" s="20">
        <v>1200</v>
      </c>
      <c r="P5836" s="43"/>
    </row>
    <row r="5837" s="1" customFormat="true" ht="35" customHeight="true" spans="1:16">
      <c r="A5837" s="17">
        <v>5834</v>
      </c>
      <c r="B5837" s="77" t="s">
        <v>5613</v>
      </c>
      <c r="C5837" s="44">
        <v>305</v>
      </c>
      <c r="D5837" s="20">
        <v>28</v>
      </c>
      <c r="E5837" s="24" t="s">
        <v>5888</v>
      </c>
      <c r="F5837" s="20" t="s">
        <v>5912</v>
      </c>
      <c r="G5837" s="20" t="s">
        <v>21</v>
      </c>
      <c r="H5837" s="20" t="s">
        <v>22</v>
      </c>
      <c r="I5837" s="20" t="s">
        <v>45</v>
      </c>
      <c r="J5837" s="20" t="s">
        <v>24</v>
      </c>
      <c r="K5837" s="20" t="s">
        <v>24</v>
      </c>
      <c r="L5837" s="20">
        <v>1</v>
      </c>
      <c r="M5837" s="20" t="s">
        <v>25</v>
      </c>
      <c r="N5837" s="20">
        <v>2400</v>
      </c>
      <c r="O5837" s="20">
        <v>1200</v>
      </c>
      <c r="P5837" s="43"/>
    </row>
    <row r="5838" s="1" customFormat="true" ht="35" customHeight="true" spans="1:16">
      <c r="A5838" s="17">
        <v>5835</v>
      </c>
      <c r="B5838" s="77" t="s">
        <v>5613</v>
      </c>
      <c r="C5838" s="44">
        <v>306</v>
      </c>
      <c r="D5838" s="20">
        <v>29</v>
      </c>
      <c r="E5838" s="24" t="s">
        <v>5888</v>
      </c>
      <c r="F5838" s="20" t="s">
        <v>5913</v>
      </c>
      <c r="G5838" s="20" t="s">
        <v>21</v>
      </c>
      <c r="H5838" s="20" t="s">
        <v>59</v>
      </c>
      <c r="I5838" s="20" t="s">
        <v>49</v>
      </c>
      <c r="J5838" s="20" t="s">
        <v>39</v>
      </c>
      <c r="K5838" s="20">
        <v>1</v>
      </c>
      <c r="L5838" s="20">
        <v>1</v>
      </c>
      <c r="M5838" s="20" t="s">
        <v>25</v>
      </c>
      <c r="N5838" s="20">
        <v>2400</v>
      </c>
      <c r="O5838" s="20">
        <v>1200</v>
      </c>
      <c r="P5838" s="43"/>
    </row>
    <row r="5839" s="1" customFormat="true" ht="35" customHeight="true" spans="1:16">
      <c r="A5839" s="17">
        <v>5836</v>
      </c>
      <c r="B5839" s="77" t="s">
        <v>5613</v>
      </c>
      <c r="C5839" s="44">
        <v>307</v>
      </c>
      <c r="D5839" s="20">
        <v>30</v>
      </c>
      <c r="E5839" s="24" t="s">
        <v>5888</v>
      </c>
      <c r="F5839" s="20" t="s">
        <v>5914</v>
      </c>
      <c r="G5839" s="20" t="s">
        <v>21</v>
      </c>
      <c r="H5839" s="20" t="s">
        <v>59</v>
      </c>
      <c r="I5839" s="20" t="s">
        <v>49</v>
      </c>
      <c r="J5839" s="20" t="s">
        <v>39</v>
      </c>
      <c r="K5839" s="20">
        <v>3</v>
      </c>
      <c r="L5839" s="20">
        <v>1</v>
      </c>
      <c r="M5839" s="20" t="s">
        <v>25</v>
      </c>
      <c r="N5839" s="20">
        <v>2400</v>
      </c>
      <c r="O5839" s="20">
        <v>1200</v>
      </c>
      <c r="P5839" s="43"/>
    </row>
    <row r="5840" s="1" customFormat="true" ht="35" customHeight="true" spans="1:16">
      <c r="A5840" s="17">
        <v>5837</v>
      </c>
      <c r="B5840" s="77" t="s">
        <v>5613</v>
      </c>
      <c r="C5840" s="44">
        <v>308</v>
      </c>
      <c r="D5840" s="20">
        <v>31</v>
      </c>
      <c r="E5840" s="24" t="s">
        <v>5888</v>
      </c>
      <c r="F5840" s="20" t="s">
        <v>5915</v>
      </c>
      <c r="G5840" s="20" t="s">
        <v>21</v>
      </c>
      <c r="H5840" s="20" t="s">
        <v>22</v>
      </c>
      <c r="I5840" s="20" t="s">
        <v>31</v>
      </c>
      <c r="J5840" s="20" t="s">
        <v>32</v>
      </c>
      <c r="K5840" s="20">
        <v>3</v>
      </c>
      <c r="L5840" s="20">
        <v>2</v>
      </c>
      <c r="M5840" s="20" t="s">
        <v>25</v>
      </c>
      <c r="N5840" s="20">
        <v>4800</v>
      </c>
      <c r="O5840" s="20">
        <v>2400</v>
      </c>
      <c r="P5840" s="43"/>
    </row>
    <row r="5841" s="1" customFormat="true" ht="35" customHeight="true" spans="1:16">
      <c r="A5841" s="17">
        <v>5838</v>
      </c>
      <c r="B5841" s="77" t="s">
        <v>5613</v>
      </c>
      <c r="C5841" s="44">
        <v>309</v>
      </c>
      <c r="D5841" s="20">
        <v>1</v>
      </c>
      <c r="E5841" s="24" t="s">
        <v>5916</v>
      </c>
      <c r="F5841" s="20" t="s">
        <v>781</v>
      </c>
      <c r="G5841" s="20" t="s">
        <v>21</v>
      </c>
      <c r="H5841" s="18" t="s">
        <v>22</v>
      </c>
      <c r="I5841" s="18" t="s">
        <v>23</v>
      </c>
      <c r="J5841" s="20" t="s">
        <v>24</v>
      </c>
      <c r="K5841" s="20" t="s">
        <v>24</v>
      </c>
      <c r="L5841" s="20">
        <v>6</v>
      </c>
      <c r="M5841" s="20" t="s">
        <v>25</v>
      </c>
      <c r="N5841" s="20">
        <v>14400</v>
      </c>
      <c r="O5841" s="20">
        <v>7200</v>
      </c>
      <c r="P5841" s="43">
        <f ca="1">SUMIF(E:O,E5841,O:O)</f>
        <v>124800</v>
      </c>
    </row>
    <row r="5842" s="1" customFormat="true" ht="35" customHeight="true" spans="1:16">
      <c r="A5842" s="17">
        <v>5839</v>
      </c>
      <c r="B5842" s="77" t="s">
        <v>5613</v>
      </c>
      <c r="C5842" s="44">
        <v>310</v>
      </c>
      <c r="D5842" s="20">
        <v>2</v>
      </c>
      <c r="E5842" s="24" t="s">
        <v>5916</v>
      </c>
      <c r="F5842" s="20" t="s">
        <v>5917</v>
      </c>
      <c r="G5842" s="20" t="s">
        <v>21</v>
      </c>
      <c r="H5842" s="18" t="s">
        <v>22</v>
      </c>
      <c r="I5842" s="18" t="s">
        <v>29</v>
      </c>
      <c r="J5842" s="20" t="s">
        <v>24</v>
      </c>
      <c r="K5842" s="20" t="s">
        <v>24</v>
      </c>
      <c r="L5842" s="20">
        <v>5</v>
      </c>
      <c r="M5842" s="20" t="s">
        <v>25</v>
      </c>
      <c r="N5842" s="20">
        <v>12000</v>
      </c>
      <c r="O5842" s="20">
        <v>6000</v>
      </c>
      <c r="P5842" s="43"/>
    </row>
    <row r="5843" s="1" customFormat="true" ht="35" customHeight="true" spans="1:16">
      <c r="A5843" s="17">
        <v>5840</v>
      </c>
      <c r="B5843" s="77" t="s">
        <v>5613</v>
      </c>
      <c r="C5843" s="44">
        <v>311</v>
      </c>
      <c r="D5843" s="20">
        <v>3</v>
      </c>
      <c r="E5843" s="24" t="s">
        <v>5916</v>
      </c>
      <c r="F5843" s="20" t="s">
        <v>5918</v>
      </c>
      <c r="G5843" s="20" t="s">
        <v>21</v>
      </c>
      <c r="H5843" s="18" t="s">
        <v>22</v>
      </c>
      <c r="I5843" s="18" t="s">
        <v>31</v>
      </c>
      <c r="J5843" s="20" t="s">
        <v>39</v>
      </c>
      <c r="K5843" s="20">
        <v>5</v>
      </c>
      <c r="L5843" s="20">
        <v>3</v>
      </c>
      <c r="M5843" s="20" t="s">
        <v>25</v>
      </c>
      <c r="N5843" s="20">
        <v>7200</v>
      </c>
      <c r="O5843" s="20">
        <v>3600</v>
      </c>
      <c r="P5843" s="43"/>
    </row>
    <row r="5844" s="1" customFormat="true" ht="35" customHeight="true" spans="1:16">
      <c r="A5844" s="17">
        <v>5841</v>
      </c>
      <c r="B5844" s="77" t="s">
        <v>5613</v>
      </c>
      <c r="C5844" s="44">
        <v>312</v>
      </c>
      <c r="D5844" s="20">
        <v>4</v>
      </c>
      <c r="E5844" s="24" t="s">
        <v>5916</v>
      </c>
      <c r="F5844" s="20" t="s">
        <v>5919</v>
      </c>
      <c r="G5844" s="20" t="s">
        <v>21</v>
      </c>
      <c r="H5844" s="18" t="s">
        <v>22</v>
      </c>
      <c r="I5844" s="18" t="s">
        <v>31</v>
      </c>
      <c r="J5844" s="20" t="s">
        <v>32</v>
      </c>
      <c r="K5844" s="20">
        <v>1</v>
      </c>
      <c r="L5844" s="20">
        <v>3</v>
      </c>
      <c r="M5844" s="20" t="s">
        <v>25</v>
      </c>
      <c r="N5844" s="20">
        <v>7200</v>
      </c>
      <c r="O5844" s="20">
        <v>3600</v>
      </c>
      <c r="P5844" s="43"/>
    </row>
    <row r="5845" s="1" customFormat="true" ht="35" customHeight="true" spans="1:16">
      <c r="A5845" s="17">
        <v>5842</v>
      </c>
      <c r="B5845" s="77" t="s">
        <v>5613</v>
      </c>
      <c r="C5845" s="44">
        <v>313</v>
      </c>
      <c r="D5845" s="20">
        <v>5</v>
      </c>
      <c r="E5845" s="24" t="s">
        <v>5916</v>
      </c>
      <c r="F5845" s="20" t="s">
        <v>5920</v>
      </c>
      <c r="G5845" s="20" t="s">
        <v>21</v>
      </c>
      <c r="H5845" s="18" t="s">
        <v>22</v>
      </c>
      <c r="I5845" s="18" t="s">
        <v>45</v>
      </c>
      <c r="J5845" s="20" t="s">
        <v>24</v>
      </c>
      <c r="K5845" s="20" t="s">
        <v>24</v>
      </c>
      <c r="L5845" s="20">
        <v>3</v>
      </c>
      <c r="M5845" s="20" t="s">
        <v>25</v>
      </c>
      <c r="N5845" s="20">
        <v>7200</v>
      </c>
      <c r="O5845" s="20">
        <v>3600</v>
      </c>
      <c r="P5845" s="43"/>
    </row>
    <row r="5846" s="1" customFormat="true" ht="35" customHeight="true" spans="1:16">
      <c r="A5846" s="17">
        <v>5843</v>
      </c>
      <c r="B5846" s="77" t="s">
        <v>5613</v>
      </c>
      <c r="C5846" s="44">
        <v>314</v>
      </c>
      <c r="D5846" s="20">
        <v>6</v>
      </c>
      <c r="E5846" s="24" t="s">
        <v>5916</v>
      </c>
      <c r="F5846" s="20" t="s">
        <v>5921</v>
      </c>
      <c r="G5846" s="20" t="s">
        <v>21</v>
      </c>
      <c r="H5846" s="18" t="s">
        <v>22</v>
      </c>
      <c r="I5846" s="18" t="s">
        <v>146</v>
      </c>
      <c r="J5846" s="20" t="s">
        <v>24</v>
      </c>
      <c r="K5846" s="20" t="s">
        <v>24</v>
      </c>
      <c r="L5846" s="20">
        <v>6</v>
      </c>
      <c r="M5846" s="20" t="s">
        <v>25</v>
      </c>
      <c r="N5846" s="20">
        <v>14400</v>
      </c>
      <c r="O5846" s="20">
        <v>7200</v>
      </c>
      <c r="P5846" s="43"/>
    </row>
    <row r="5847" s="1" customFormat="true" ht="35" customHeight="true" spans="1:16">
      <c r="A5847" s="17">
        <v>5844</v>
      </c>
      <c r="B5847" s="77" t="s">
        <v>5613</v>
      </c>
      <c r="C5847" s="44">
        <v>315</v>
      </c>
      <c r="D5847" s="20">
        <v>7</v>
      </c>
      <c r="E5847" s="24" t="s">
        <v>5916</v>
      </c>
      <c r="F5847" s="20" t="s">
        <v>5922</v>
      </c>
      <c r="G5847" s="20" t="s">
        <v>21</v>
      </c>
      <c r="H5847" s="18" t="s">
        <v>22</v>
      </c>
      <c r="I5847" s="18" t="s">
        <v>31</v>
      </c>
      <c r="J5847" s="20" t="s">
        <v>39</v>
      </c>
      <c r="K5847" s="20">
        <v>2</v>
      </c>
      <c r="L5847" s="20">
        <v>3</v>
      </c>
      <c r="M5847" s="20" t="s">
        <v>25</v>
      </c>
      <c r="N5847" s="20">
        <v>7200</v>
      </c>
      <c r="O5847" s="20">
        <v>3600</v>
      </c>
      <c r="P5847" s="43"/>
    </row>
    <row r="5848" s="1" customFormat="true" ht="35" customHeight="true" spans="1:16">
      <c r="A5848" s="17">
        <v>5845</v>
      </c>
      <c r="B5848" s="77" t="s">
        <v>5613</v>
      </c>
      <c r="C5848" s="44">
        <v>316</v>
      </c>
      <c r="D5848" s="20">
        <v>8</v>
      </c>
      <c r="E5848" s="24" t="s">
        <v>5916</v>
      </c>
      <c r="F5848" s="20" t="s">
        <v>5923</v>
      </c>
      <c r="G5848" s="20" t="s">
        <v>21</v>
      </c>
      <c r="H5848" s="18" t="s">
        <v>59</v>
      </c>
      <c r="I5848" s="18" t="s">
        <v>49</v>
      </c>
      <c r="J5848" s="20" t="s">
        <v>35</v>
      </c>
      <c r="K5848" s="20">
        <v>5</v>
      </c>
      <c r="L5848" s="20">
        <v>3</v>
      </c>
      <c r="M5848" s="20" t="s">
        <v>25</v>
      </c>
      <c r="N5848" s="20">
        <v>7200</v>
      </c>
      <c r="O5848" s="20">
        <v>3600</v>
      </c>
      <c r="P5848" s="43"/>
    </row>
    <row r="5849" s="1" customFormat="true" ht="35" customHeight="true" spans="1:16">
      <c r="A5849" s="17">
        <v>5846</v>
      </c>
      <c r="B5849" s="77" t="s">
        <v>5613</v>
      </c>
      <c r="C5849" s="44">
        <v>317</v>
      </c>
      <c r="D5849" s="20">
        <v>9</v>
      </c>
      <c r="E5849" s="24" t="s">
        <v>5916</v>
      </c>
      <c r="F5849" s="20" t="s">
        <v>5924</v>
      </c>
      <c r="G5849" s="20" t="s">
        <v>21</v>
      </c>
      <c r="H5849" s="18" t="s">
        <v>59</v>
      </c>
      <c r="I5849" s="18" t="s">
        <v>49</v>
      </c>
      <c r="J5849" s="20" t="s">
        <v>32</v>
      </c>
      <c r="K5849" s="20">
        <v>2</v>
      </c>
      <c r="L5849" s="20">
        <v>3</v>
      </c>
      <c r="M5849" s="20" t="s">
        <v>25</v>
      </c>
      <c r="N5849" s="20">
        <v>7200</v>
      </c>
      <c r="O5849" s="20">
        <v>3600</v>
      </c>
      <c r="P5849" s="43"/>
    </row>
    <row r="5850" s="1" customFormat="true" ht="35" customHeight="true" spans="1:16">
      <c r="A5850" s="17">
        <v>5847</v>
      </c>
      <c r="B5850" s="77" t="s">
        <v>5613</v>
      </c>
      <c r="C5850" s="44">
        <v>318</v>
      </c>
      <c r="D5850" s="20">
        <v>10</v>
      </c>
      <c r="E5850" s="24" t="s">
        <v>5916</v>
      </c>
      <c r="F5850" s="20" t="s">
        <v>5925</v>
      </c>
      <c r="G5850" s="20" t="s">
        <v>21</v>
      </c>
      <c r="H5850" s="18" t="s">
        <v>59</v>
      </c>
      <c r="I5850" s="18" t="s">
        <v>49</v>
      </c>
      <c r="J5850" s="20" t="s">
        <v>32</v>
      </c>
      <c r="K5850" s="20">
        <v>1</v>
      </c>
      <c r="L5850" s="20">
        <v>3</v>
      </c>
      <c r="M5850" s="20" t="s">
        <v>25</v>
      </c>
      <c r="N5850" s="20">
        <v>7200</v>
      </c>
      <c r="O5850" s="20">
        <v>3600</v>
      </c>
      <c r="P5850" s="43"/>
    </row>
    <row r="5851" s="1" customFormat="true" ht="35" customHeight="true" spans="1:16">
      <c r="A5851" s="17">
        <v>5848</v>
      </c>
      <c r="B5851" s="77" t="s">
        <v>5613</v>
      </c>
      <c r="C5851" s="44">
        <v>319</v>
      </c>
      <c r="D5851" s="20">
        <v>11</v>
      </c>
      <c r="E5851" s="24" t="s">
        <v>5916</v>
      </c>
      <c r="F5851" s="20" t="s">
        <v>5926</v>
      </c>
      <c r="G5851" s="20" t="s">
        <v>21</v>
      </c>
      <c r="H5851" s="18" t="s">
        <v>59</v>
      </c>
      <c r="I5851" s="18" t="s">
        <v>49</v>
      </c>
      <c r="J5851" s="20" t="s">
        <v>32</v>
      </c>
      <c r="K5851" s="20">
        <v>3</v>
      </c>
      <c r="L5851" s="20">
        <v>3</v>
      </c>
      <c r="M5851" s="20" t="s">
        <v>25</v>
      </c>
      <c r="N5851" s="20">
        <v>7200</v>
      </c>
      <c r="O5851" s="20">
        <v>3600</v>
      </c>
      <c r="P5851" s="43"/>
    </row>
    <row r="5852" s="1" customFormat="true" ht="35" customHeight="true" spans="1:16">
      <c r="A5852" s="17">
        <v>5849</v>
      </c>
      <c r="B5852" s="77" t="s">
        <v>5613</v>
      </c>
      <c r="C5852" s="44">
        <v>320</v>
      </c>
      <c r="D5852" s="20">
        <v>12</v>
      </c>
      <c r="E5852" s="24" t="s">
        <v>5916</v>
      </c>
      <c r="F5852" s="20" t="s">
        <v>5927</v>
      </c>
      <c r="G5852" s="20" t="s">
        <v>21</v>
      </c>
      <c r="H5852" s="18" t="s">
        <v>59</v>
      </c>
      <c r="I5852" s="18" t="s">
        <v>49</v>
      </c>
      <c r="J5852" s="20" t="s">
        <v>35</v>
      </c>
      <c r="K5852" s="20">
        <v>1</v>
      </c>
      <c r="L5852" s="20">
        <v>3</v>
      </c>
      <c r="M5852" s="20" t="s">
        <v>25</v>
      </c>
      <c r="N5852" s="20">
        <v>7200</v>
      </c>
      <c r="O5852" s="20">
        <v>3600</v>
      </c>
      <c r="P5852" s="43"/>
    </row>
    <row r="5853" s="1" customFormat="true" ht="35" customHeight="true" spans="1:16">
      <c r="A5853" s="17">
        <v>5850</v>
      </c>
      <c r="B5853" s="77" t="s">
        <v>5613</v>
      </c>
      <c r="C5853" s="44">
        <v>321</v>
      </c>
      <c r="D5853" s="20">
        <v>13</v>
      </c>
      <c r="E5853" s="24" t="s">
        <v>5916</v>
      </c>
      <c r="F5853" s="20" t="s">
        <v>5928</v>
      </c>
      <c r="G5853" s="20" t="s">
        <v>21</v>
      </c>
      <c r="H5853" s="18" t="s">
        <v>22</v>
      </c>
      <c r="I5853" s="18" t="s">
        <v>31</v>
      </c>
      <c r="J5853" s="20" t="s">
        <v>39</v>
      </c>
      <c r="K5853" s="20">
        <v>1</v>
      </c>
      <c r="L5853" s="20">
        <v>3</v>
      </c>
      <c r="M5853" s="20" t="s">
        <v>25</v>
      </c>
      <c r="N5853" s="20">
        <v>7200</v>
      </c>
      <c r="O5853" s="20">
        <v>3600</v>
      </c>
      <c r="P5853" s="43"/>
    </row>
    <row r="5854" s="1" customFormat="true" ht="35" customHeight="true" spans="1:16">
      <c r="A5854" s="17">
        <v>5851</v>
      </c>
      <c r="B5854" s="77" t="s">
        <v>5613</v>
      </c>
      <c r="C5854" s="44">
        <v>322</v>
      </c>
      <c r="D5854" s="20">
        <v>14</v>
      </c>
      <c r="E5854" s="24" t="s">
        <v>5916</v>
      </c>
      <c r="F5854" s="20" t="s">
        <v>5929</v>
      </c>
      <c r="G5854" s="20" t="s">
        <v>21</v>
      </c>
      <c r="H5854" s="18" t="s">
        <v>22</v>
      </c>
      <c r="I5854" s="18" t="s">
        <v>31</v>
      </c>
      <c r="J5854" s="20" t="s">
        <v>32</v>
      </c>
      <c r="K5854" s="20">
        <v>2</v>
      </c>
      <c r="L5854" s="20">
        <v>3</v>
      </c>
      <c r="M5854" s="20" t="s">
        <v>25</v>
      </c>
      <c r="N5854" s="20">
        <v>7200</v>
      </c>
      <c r="O5854" s="20">
        <v>3600</v>
      </c>
      <c r="P5854" s="43"/>
    </row>
    <row r="5855" s="1" customFormat="true" ht="35" customHeight="true" spans="1:16">
      <c r="A5855" s="17">
        <v>5852</v>
      </c>
      <c r="B5855" s="77" t="s">
        <v>5613</v>
      </c>
      <c r="C5855" s="44">
        <v>323</v>
      </c>
      <c r="D5855" s="20">
        <v>15</v>
      </c>
      <c r="E5855" s="24" t="s">
        <v>5916</v>
      </c>
      <c r="F5855" s="20" t="s">
        <v>5930</v>
      </c>
      <c r="G5855" s="20" t="s">
        <v>21</v>
      </c>
      <c r="H5855" s="18" t="s">
        <v>59</v>
      </c>
      <c r="I5855" s="18" t="s">
        <v>49</v>
      </c>
      <c r="J5855" s="20" t="s">
        <v>35</v>
      </c>
      <c r="K5855" s="20">
        <v>2</v>
      </c>
      <c r="L5855" s="20">
        <v>2</v>
      </c>
      <c r="M5855" s="20" t="s">
        <v>25</v>
      </c>
      <c r="N5855" s="20">
        <v>4800</v>
      </c>
      <c r="O5855" s="20">
        <v>2400</v>
      </c>
      <c r="P5855" s="43"/>
    </row>
    <row r="5856" s="1" customFormat="true" ht="35" customHeight="true" spans="1:16">
      <c r="A5856" s="17">
        <v>5853</v>
      </c>
      <c r="B5856" s="77" t="s">
        <v>5613</v>
      </c>
      <c r="C5856" s="44">
        <v>324</v>
      </c>
      <c r="D5856" s="20">
        <v>16</v>
      </c>
      <c r="E5856" s="24" t="s">
        <v>5916</v>
      </c>
      <c r="F5856" s="20" t="s">
        <v>5931</v>
      </c>
      <c r="G5856" s="20" t="s">
        <v>21</v>
      </c>
      <c r="H5856" s="18" t="s">
        <v>22</v>
      </c>
      <c r="I5856" s="18" t="s">
        <v>31</v>
      </c>
      <c r="J5856" s="20" t="s">
        <v>35</v>
      </c>
      <c r="K5856" s="20">
        <v>5</v>
      </c>
      <c r="L5856" s="20">
        <v>4</v>
      </c>
      <c r="M5856" s="20" t="s">
        <v>25</v>
      </c>
      <c r="N5856" s="20">
        <v>9600</v>
      </c>
      <c r="O5856" s="20">
        <v>4800</v>
      </c>
      <c r="P5856" s="43"/>
    </row>
    <row r="5857" s="1" customFormat="true" ht="35" customHeight="true" spans="1:16">
      <c r="A5857" s="17">
        <v>5854</v>
      </c>
      <c r="B5857" s="77" t="s">
        <v>5613</v>
      </c>
      <c r="C5857" s="44">
        <v>325</v>
      </c>
      <c r="D5857" s="20">
        <v>17</v>
      </c>
      <c r="E5857" s="24" t="s">
        <v>5916</v>
      </c>
      <c r="F5857" s="20" t="s">
        <v>5932</v>
      </c>
      <c r="G5857" s="20" t="s">
        <v>21</v>
      </c>
      <c r="H5857" s="18" t="s">
        <v>22</v>
      </c>
      <c r="I5857" s="18" t="s">
        <v>31</v>
      </c>
      <c r="J5857" s="20" t="s">
        <v>35</v>
      </c>
      <c r="K5857" s="20">
        <v>2</v>
      </c>
      <c r="L5857" s="20">
        <v>2</v>
      </c>
      <c r="M5857" s="20" t="s">
        <v>25</v>
      </c>
      <c r="N5857" s="20">
        <v>4800</v>
      </c>
      <c r="O5857" s="20">
        <v>2400</v>
      </c>
      <c r="P5857" s="43"/>
    </row>
    <row r="5858" s="1" customFormat="true" ht="35" customHeight="true" spans="1:16">
      <c r="A5858" s="17">
        <v>5855</v>
      </c>
      <c r="B5858" s="77" t="s">
        <v>5613</v>
      </c>
      <c r="C5858" s="44">
        <v>326</v>
      </c>
      <c r="D5858" s="20">
        <v>18</v>
      </c>
      <c r="E5858" s="24" t="s">
        <v>5916</v>
      </c>
      <c r="F5858" s="20" t="s">
        <v>1132</v>
      </c>
      <c r="G5858" s="20" t="s">
        <v>21</v>
      </c>
      <c r="H5858" s="18" t="s">
        <v>22</v>
      </c>
      <c r="I5858" s="18" t="s">
        <v>31</v>
      </c>
      <c r="J5858" s="20" t="s">
        <v>35</v>
      </c>
      <c r="K5858" s="20">
        <v>4</v>
      </c>
      <c r="L5858" s="20">
        <v>2</v>
      </c>
      <c r="M5858" s="20" t="s">
        <v>25</v>
      </c>
      <c r="N5858" s="20">
        <v>4800</v>
      </c>
      <c r="O5858" s="20">
        <v>2400</v>
      </c>
      <c r="P5858" s="43"/>
    </row>
    <row r="5859" s="1" customFormat="true" ht="35" customHeight="true" spans="1:16">
      <c r="A5859" s="17">
        <v>5856</v>
      </c>
      <c r="B5859" s="77" t="s">
        <v>5613</v>
      </c>
      <c r="C5859" s="44">
        <v>327</v>
      </c>
      <c r="D5859" s="20">
        <v>19</v>
      </c>
      <c r="E5859" s="24" t="s">
        <v>5916</v>
      </c>
      <c r="F5859" s="20" t="s">
        <v>5933</v>
      </c>
      <c r="G5859" s="20" t="s">
        <v>21</v>
      </c>
      <c r="H5859" s="18" t="s">
        <v>22</v>
      </c>
      <c r="I5859" s="18" t="s">
        <v>31</v>
      </c>
      <c r="J5859" s="20" t="s">
        <v>35</v>
      </c>
      <c r="K5859" s="20">
        <v>6</v>
      </c>
      <c r="L5859" s="20">
        <v>2</v>
      </c>
      <c r="M5859" s="20" t="s">
        <v>25</v>
      </c>
      <c r="N5859" s="20">
        <v>4800</v>
      </c>
      <c r="O5859" s="20">
        <v>2400</v>
      </c>
      <c r="P5859" s="43"/>
    </row>
    <row r="5860" s="1" customFormat="true" ht="35" customHeight="true" spans="1:16">
      <c r="A5860" s="17">
        <v>5857</v>
      </c>
      <c r="B5860" s="77" t="s">
        <v>5613</v>
      </c>
      <c r="C5860" s="44">
        <v>328</v>
      </c>
      <c r="D5860" s="20">
        <v>20</v>
      </c>
      <c r="E5860" s="24" t="s">
        <v>5916</v>
      </c>
      <c r="F5860" s="20" t="s">
        <v>5934</v>
      </c>
      <c r="G5860" s="20" t="s">
        <v>21</v>
      </c>
      <c r="H5860" s="18" t="s">
        <v>22</v>
      </c>
      <c r="I5860" s="18" t="s">
        <v>31</v>
      </c>
      <c r="J5860" s="20" t="s">
        <v>35</v>
      </c>
      <c r="K5860" s="20">
        <v>3</v>
      </c>
      <c r="L5860" s="20">
        <v>2</v>
      </c>
      <c r="M5860" s="20" t="s">
        <v>25</v>
      </c>
      <c r="N5860" s="20">
        <v>4800</v>
      </c>
      <c r="O5860" s="20">
        <v>2400</v>
      </c>
      <c r="P5860" s="43"/>
    </row>
    <row r="5861" s="1" customFormat="true" ht="35" customHeight="true" spans="1:16">
      <c r="A5861" s="17">
        <v>5858</v>
      </c>
      <c r="B5861" s="77" t="s">
        <v>5613</v>
      </c>
      <c r="C5861" s="44">
        <v>329</v>
      </c>
      <c r="D5861" s="20">
        <v>21</v>
      </c>
      <c r="E5861" s="24" t="s">
        <v>5916</v>
      </c>
      <c r="F5861" s="20" t="s">
        <v>5935</v>
      </c>
      <c r="G5861" s="20" t="s">
        <v>21</v>
      </c>
      <c r="H5861" s="18" t="s">
        <v>59</v>
      </c>
      <c r="I5861" s="18" t="s">
        <v>49</v>
      </c>
      <c r="J5861" s="20" t="s">
        <v>35</v>
      </c>
      <c r="K5861" s="20">
        <v>6</v>
      </c>
      <c r="L5861" s="20">
        <v>2</v>
      </c>
      <c r="M5861" s="20" t="s">
        <v>25</v>
      </c>
      <c r="N5861" s="20">
        <v>4800</v>
      </c>
      <c r="O5861" s="20">
        <v>2400</v>
      </c>
      <c r="P5861" s="43"/>
    </row>
    <row r="5862" s="1" customFormat="true" ht="35" customHeight="true" spans="1:16">
      <c r="A5862" s="17">
        <v>5859</v>
      </c>
      <c r="B5862" s="77" t="s">
        <v>5613</v>
      </c>
      <c r="C5862" s="44">
        <v>330</v>
      </c>
      <c r="D5862" s="20">
        <v>22</v>
      </c>
      <c r="E5862" s="24" t="s">
        <v>5916</v>
      </c>
      <c r="F5862" s="20" t="s">
        <v>5936</v>
      </c>
      <c r="G5862" s="20" t="s">
        <v>21</v>
      </c>
      <c r="H5862" s="18" t="s">
        <v>22</v>
      </c>
      <c r="I5862" s="18" t="s">
        <v>31</v>
      </c>
      <c r="J5862" s="20" t="s">
        <v>35</v>
      </c>
      <c r="K5862" s="20">
        <v>1</v>
      </c>
      <c r="L5862" s="20">
        <v>4</v>
      </c>
      <c r="M5862" s="20" t="s">
        <v>25</v>
      </c>
      <c r="N5862" s="20">
        <v>9600</v>
      </c>
      <c r="O5862" s="20">
        <v>4800</v>
      </c>
      <c r="P5862" s="43"/>
    </row>
    <row r="5863" s="1" customFormat="true" ht="35" customHeight="true" spans="1:16">
      <c r="A5863" s="17">
        <v>5860</v>
      </c>
      <c r="B5863" s="77" t="s">
        <v>5613</v>
      </c>
      <c r="C5863" s="44">
        <v>331</v>
      </c>
      <c r="D5863" s="20">
        <v>23</v>
      </c>
      <c r="E5863" s="24" t="s">
        <v>5916</v>
      </c>
      <c r="F5863" s="20" t="s">
        <v>5937</v>
      </c>
      <c r="G5863" s="20" t="s">
        <v>21</v>
      </c>
      <c r="H5863" s="18" t="s">
        <v>22</v>
      </c>
      <c r="I5863" s="18" t="s">
        <v>31</v>
      </c>
      <c r="J5863" s="20" t="s">
        <v>39</v>
      </c>
      <c r="K5863" s="20">
        <v>4</v>
      </c>
      <c r="L5863" s="20">
        <v>4</v>
      </c>
      <c r="M5863" s="20" t="s">
        <v>25</v>
      </c>
      <c r="N5863" s="20">
        <v>9600</v>
      </c>
      <c r="O5863" s="20">
        <v>4800</v>
      </c>
      <c r="P5863" s="43"/>
    </row>
    <row r="5864" s="1" customFormat="true" ht="35" customHeight="true" spans="1:16">
      <c r="A5864" s="17">
        <v>5861</v>
      </c>
      <c r="B5864" s="77" t="s">
        <v>5613</v>
      </c>
      <c r="C5864" s="44">
        <v>332</v>
      </c>
      <c r="D5864" s="20">
        <v>24</v>
      </c>
      <c r="E5864" s="24" t="s">
        <v>5916</v>
      </c>
      <c r="F5864" s="20" t="s">
        <v>5938</v>
      </c>
      <c r="G5864" s="20" t="s">
        <v>21</v>
      </c>
      <c r="H5864" s="18" t="s">
        <v>59</v>
      </c>
      <c r="I5864" s="18" t="s">
        <v>49</v>
      </c>
      <c r="J5864" s="20" t="s">
        <v>39</v>
      </c>
      <c r="K5864" s="20">
        <v>3</v>
      </c>
      <c r="L5864" s="20">
        <v>3</v>
      </c>
      <c r="M5864" s="20" t="s">
        <v>25</v>
      </c>
      <c r="N5864" s="20">
        <v>7200</v>
      </c>
      <c r="O5864" s="20">
        <v>3600</v>
      </c>
      <c r="P5864" s="43"/>
    </row>
    <row r="5865" s="1" customFormat="true" ht="35" customHeight="true" spans="1:16">
      <c r="A5865" s="17">
        <v>5862</v>
      </c>
      <c r="B5865" s="77" t="s">
        <v>5613</v>
      </c>
      <c r="C5865" s="44">
        <v>333</v>
      </c>
      <c r="D5865" s="20">
        <v>25</v>
      </c>
      <c r="E5865" s="24" t="s">
        <v>5916</v>
      </c>
      <c r="F5865" s="20" t="s">
        <v>5939</v>
      </c>
      <c r="G5865" s="20" t="s">
        <v>21</v>
      </c>
      <c r="H5865" s="18" t="s">
        <v>59</v>
      </c>
      <c r="I5865" s="18" t="s">
        <v>49</v>
      </c>
      <c r="J5865" s="20" t="s">
        <v>39</v>
      </c>
      <c r="K5865" s="20">
        <v>1</v>
      </c>
      <c r="L5865" s="20">
        <v>1</v>
      </c>
      <c r="M5865" s="20" t="s">
        <v>25</v>
      </c>
      <c r="N5865" s="20">
        <v>2400</v>
      </c>
      <c r="O5865" s="20">
        <v>1200</v>
      </c>
      <c r="P5865" s="43"/>
    </row>
    <row r="5866" s="1" customFormat="true" ht="35" customHeight="true" spans="1:16">
      <c r="A5866" s="17">
        <v>5863</v>
      </c>
      <c r="B5866" s="77" t="s">
        <v>5613</v>
      </c>
      <c r="C5866" s="44">
        <v>334</v>
      </c>
      <c r="D5866" s="20">
        <v>26</v>
      </c>
      <c r="E5866" s="24" t="s">
        <v>5916</v>
      </c>
      <c r="F5866" s="20" t="s">
        <v>5940</v>
      </c>
      <c r="G5866" s="20" t="s">
        <v>21</v>
      </c>
      <c r="H5866" s="18" t="s">
        <v>59</v>
      </c>
      <c r="I5866" s="18" t="s">
        <v>49</v>
      </c>
      <c r="J5866" s="20" t="s">
        <v>35</v>
      </c>
      <c r="K5866" s="20">
        <v>4</v>
      </c>
      <c r="L5866" s="20">
        <v>3</v>
      </c>
      <c r="M5866" s="20" t="s">
        <v>25</v>
      </c>
      <c r="N5866" s="20">
        <v>7200</v>
      </c>
      <c r="O5866" s="20">
        <v>3600</v>
      </c>
      <c r="P5866" s="43"/>
    </row>
    <row r="5867" s="1" customFormat="true" ht="35" customHeight="true" spans="1:16">
      <c r="A5867" s="17">
        <v>5864</v>
      </c>
      <c r="B5867" s="77" t="s">
        <v>5613</v>
      </c>
      <c r="C5867" s="44">
        <v>335</v>
      </c>
      <c r="D5867" s="20">
        <v>27</v>
      </c>
      <c r="E5867" s="24" t="s">
        <v>5916</v>
      </c>
      <c r="F5867" s="20" t="s">
        <v>5941</v>
      </c>
      <c r="G5867" s="20" t="s">
        <v>21</v>
      </c>
      <c r="H5867" s="18" t="s">
        <v>42</v>
      </c>
      <c r="I5867" s="18" t="s">
        <v>43</v>
      </c>
      <c r="J5867" s="20" t="s">
        <v>24</v>
      </c>
      <c r="K5867" s="20" t="s">
        <v>24</v>
      </c>
      <c r="L5867" s="20">
        <v>1</v>
      </c>
      <c r="M5867" s="20" t="s">
        <v>25</v>
      </c>
      <c r="N5867" s="20">
        <v>2400</v>
      </c>
      <c r="O5867" s="20">
        <v>1200</v>
      </c>
      <c r="P5867" s="43"/>
    </row>
    <row r="5868" s="1" customFormat="true" ht="35" customHeight="true" spans="1:16">
      <c r="A5868" s="17">
        <v>5865</v>
      </c>
      <c r="B5868" s="77" t="s">
        <v>5613</v>
      </c>
      <c r="C5868" s="44">
        <v>336</v>
      </c>
      <c r="D5868" s="20">
        <v>28</v>
      </c>
      <c r="E5868" s="24" t="s">
        <v>5916</v>
      </c>
      <c r="F5868" s="20" t="s">
        <v>5942</v>
      </c>
      <c r="G5868" s="20" t="s">
        <v>21</v>
      </c>
      <c r="H5868" s="18" t="s">
        <v>22</v>
      </c>
      <c r="I5868" s="18" t="s">
        <v>31</v>
      </c>
      <c r="J5868" s="20" t="s">
        <v>39</v>
      </c>
      <c r="K5868" s="20">
        <v>3</v>
      </c>
      <c r="L5868" s="20">
        <v>1</v>
      </c>
      <c r="M5868" s="20" t="s">
        <v>25</v>
      </c>
      <c r="N5868" s="20">
        <v>2400</v>
      </c>
      <c r="O5868" s="20">
        <v>1200</v>
      </c>
      <c r="P5868" s="43"/>
    </row>
    <row r="5869" s="1" customFormat="true" ht="35" customHeight="true" spans="1:16">
      <c r="A5869" s="17">
        <v>5866</v>
      </c>
      <c r="B5869" s="77" t="s">
        <v>5613</v>
      </c>
      <c r="C5869" s="44">
        <v>337</v>
      </c>
      <c r="D5869" s="20">
        <v>29</v>
      </c>
      <c r="E5869" s="24" t="s">
        <v>5916</v>
      </c>
      <c r="F5869" s="20" t="s">
        <v>5943</v>
      </c>
      <c r="G5869" s="20" t="s">
        <v>21</v>
      </c>
      <c r="H5869" s="18" t="s">
        <v>59</v>
      </c>
      <c r="I5869" s="18" t="s">
        <v>49</v>
      </c>
      <c r="J5869" s="20" t="s">
        <v>39</v>
      </c>
      <c r="K5869" s="20">
        <v>4</v>
      </c>
      <c r="L5869" s="20">
        <v>1</v>
      </c>
      <c r="M5869" s="20" t="s">
        <v>25</v>
      </c>
      <c r="N5869" s="20">
        <v>2400</v>
      </c>
      <c r="O5869" s="20">
        <v>1200</v>
      </c>
      <c r="P5869" s="43"/>
    </row>
    <row r="5870" s="1" customFormat="true" ht="35" customHeight="true" spans="1:16">
      <c r="A5870" s="17">
        <v>5867</v>
      </c>
      <c r="B5870" s="77" t="s">
        <v>5613</v>
      </c>
      <c r="C5870" s="44">
        <v>338</v>
      </c>
      <c r="D5870" s="20">
        <v>30</v>
      </c>
      <c r="E5870" s="24" t="s">
        <v>5916</v>
      </c>
      <c r="F5870" s="20" t="s">
        <v>5944</v>
      </c>
      <c r="G5870" s="20" t="s">
        <v>21</v>
      </c>
      <c r="H5870" s="18" t="s">
        <v>22</v>
      </c>
      <c r="I5870" s="18" t="s">
        <v>31</v>
      </c>
      <c r="J5870" s="20" t="s">
        <v>39</v>
      </c>
      <c r="K5870" s="20">
        <v>5</v>
      </c>
      <c r="L5870" s="20">
        <v>6</v>
      </c>
      <c r="M5870" s="20" t="s">
        <v>25</v>
      </c>
      <c r="N5870" s="20">
        <v>14400</v>
      </c>
      <c r="O5870" s="20">
        <v>7200</v>
      </c>
      <c r="P5870" s="43"/>
    </row>
    <row r="5871" s="1" customFormat="true" ht="35" customHeight="true" spans="1:16">
      <c r="A5871" s="17">
        <v>5868</v>
      </c>
      <c r="B5871" s="77" t="s">
        <v>5613</v>
      </c>
      <c r="C5871" s="44">
        <v>339</v>
      </c>
      <c r="D5871" s="20">
        <v>31</v>
      </c>
      <c r="E5871" s="24" t="s">
        <v>5916</v>
      </c>
      <c r="F5871" s="20" t="s">
        <v>864</v>
      </c>
      <c r="G5871" s="20" t="s">
        <v>21</v>
      </c>
      <c r="H5871" s="18" t="s">
        <v>22</v>
      </c>
      <c r="I5871" s="18" t="s">
        <v>31</v>
      </c>
      <c r="J5871" s="20" t="s">
        <v>32</v>
      </c>
      <c r="K5871" s="20">
        <v>2</v>
      </c>
      <c r="L5871" s="20">
        <v>10</v>
      </c>
      <c r="M5871" s="20" t="s">
        <v>25</v>
      </c>
      <c r="N5871" s="20">
        <v>24000</v>
      </c>
      <c r="O5871" s="20">
        <v>12000</v>
      </c>
      <c r="P5871" s="43"/>
    </row>
    <row r="5872" s="1" customFormat="true" ht="35" customHeight="true" spans="1:16">
      <c r="A5872" s="17">
        <v>5869</v>
      </c>
      <c r="B5872" s="77" t="s">
        <v>5613</v>
      </c>
      <c r="C5872" s="44">
        <v>340</v>
      </c>
      <c r="D5872" s="20">
        <v>32</v>
      </c>
      <c r="E5872" s="24" t="s">
        <v>5916</v>
      </c>
      <c r="F5872" s="20" t="s">
        <v>5945</v>
      </c>
      <c r="G5872" s="20" t="s">
        <v>21</v>
      </c>
      <c r="H5872" s="18" t="s">
        <v>59</v>
      </c>
      <c r="I5872" s="18" t="s">
        <v>49</v>
      </c>
      <c r="J5872" s="20" t="s">
        <v>39</v>
      </c>
      <c r="K5872" s="20">
        <v>2</v>
      </c>
      <c r="L5872" s="20">
        <v>2</v>
      </c>
      <c r="M5872" s="20" t="s">
        <v>25</v>
      </c>
      <c r="N5872" s="20">
        <v>4800</v>
      </c>
      <c r="O5872" s="20">
        <v>2400</v>
      </c>
      <c r="P5872" s="43"/>
    </row>
    <row r="5873" s="1" customFormat="true" ht="35" customHeight="true" spans="1:16">
      <c r="A5873" s="17">
        <v>5870</v>
      </c>
      <c r="B5873" s="77" t="s">
        <v>5613</v>
      </c>
      <c r="C5873" s="44">
        <v>341</v>
      </c>
      <c r="D5873" s="20">
        <v>33</v>
      </c>
      <c r="E5873" s="24" t="s">
        <v>5916</v>
      </c>
      <c r="F5873" s="20" t="s">
        <v>5946</v>
      </c>
      <c r="G5873" s="20" t="s">
        <v>21</v>
      </c>
      <c r="H5873" s="18" t="s">
        <v>22</v>
      </c>
      <c r="I5873" s="18" t="s">
        <v>31</v>
      </c>
      <c r="J5873" s="20" t="s">
        <v>35</v>
      </c>
      <c r="K5873" s="20">
        <v>5</v>
      </c>
      <c r="L5873" s="20">
        <v>1</v>
      </c>
      <c r="M5873" s="20" t="s">
        <v>25</v>
      </c>
      <c r="N5873" s="20">
        <v>2400</v>
      </c>
      <c r="O5873" s="20">
        <v>1200</v>
      </c>
      <c r="P5873" s="43"/>
    </row>
    <row r="5874" s="1" customFormat="true" ht="35" customHeight="true" spans="1:16">
      <c r="A5874" s="17">
        <v>5871</v>
      </c>
      <c r="B5874" s="77" t="s">
        <v>5613</v>
      </c>
      <c r="C5874" s="44">
        <v>342</v>
      </c>
      <c r="D5874" s="20">
        <v>34</v>
      </c>
      <c r="E5874" s="24" t="s">
        <v>5916</v>
      </c>
      <c r="F5874" s="20" t="s">
        <v>5947</v>
      </c>
      <c r="G5874" s="20" t="s">
        <v>21</v>
      </c>
      <c r="H5874" s="18" t="s">
        <v>22</v>
      </c>
      <c r="I5874" s="18" t="s">
        <v>31</v>
      </c>
      <c r="J5874" s="20" t="s">
        <v>35</v>
      </c>
      <c r="K5874" s="20">
        <v>4</v>
      </c>
      <c r="L5874" s="20">
        <v>1</v>
      </c>
      <c r="M5874" s="20" t="s">
        <v>25</v>
      </c>
      <c r="N5874" s="20">
        <v>2400</v>
      </c>
      <c r="O5874" s="20">
        <v>1200</v>
      </c>
      <c r="P5874" s="43"/>
    </row>
    <row r="5875" s="1" customFormat="true" ht="35" customHeight="true" spans="1:16">
      <c r="A5875" s="17">
        <v>5872</v>
      </c>
      <c r="B5875" s="77" t="s">
        <v>5948</v>
      </c>
      <c r="C5875" s="95">
        <v>1</v>
      </c>
      <c r="D5875" s="20">
        <v>1</v>
      </c>
      <c r="E5875" s="24" t="s">
        <v>5949</v>
      </c>
      <c r="F5875" s="18" t="s">
        <v>3324</v>
      </c>
      <c r="G5875" s="20" t="s">
        <v>21</v>
      </c>
      <c r="H5875" s="20" t="s">
        <v>22</v>
      </c>
      <c r="I5875" s="20" t="s">
        <v>31</v>
      </c>
      <c r="J5875" s="20" t="s">
        <v>32</v>
      </c>
      <c r="K5875" s="20">
        <v>5</v>
      </c>
      <c r="L5875" s="20">
        <v>10</v>
      </c>
      <c r="M5875" s="20" t="s">
        <v>25</v>
      </c>
      <c r="N5875" s="20">
        <v>24000</v>
      </c>
      <c r="O5875" s="20">
        <v>12000</v>
      </c>
      <c r="P5875" s="51">
        <f ca="1">SUMIF(E:O,E5875,O:O)</f>
        <v>384000</v>
      </c>
    </row>
    <row r="5876" s="1" customFormat="true" ht="35" customHeight="true" spans="1:16">
      <c r="A5876" s="17">
        <v>5873</v>
      </c>
      <c r="B5876" s="77" t="s">
        <v>5948</v>
      </c>
      <c r="C5876" s="95">
        <v>2</v>
      </c>
      <c r="D5876" s="20">
        <v>2</v>
      </c>
      <c r="E5876" s="24" t="s">
        <v>5949</v>
      </c>
      <c r="F5876" s="18" t="s">
        <v>5950</v>
      </c>
      <c r="G5876" s="20" t="s">
        <v>21</v>
      </c>
      <c r="H5876" s="20" t="s">
        <v>22</v>
      </c>
      <c r="I5876" s="20" t="s">
        <v>54</v>
      </c>
      <c r="J5876" s="20" t="s">
        <v>24</v>
      </c>
      <c r="K5876" s="20"/>
      <c r="L5876" s="20">
        <v>10</v>
      </c>
      <c r="M5876" s="20" t="s">
        <v>25</v>
      </c>
      <c r="N5876" s="20">
        <v>24000</v>
      </c>
      <c r="O5876" s="20">
        <v>12000</v>
      </c>
      <c r="P5876" s="52"/>
    </row>
    <row r="5877" s="1" customFormat="true" ht="35" customHeight="true" spans="1:16">
      <c r="A5877" s="17">
        <v>5874</v>
      </c>
      <c r="B5877" s="77" t="s">
        <v>5948</v>
      </c>
      <c r="C5877" s="95">
        <v>3</v>
      </c>
      <c r="D5877" s="20">
        <v>3</v>
      </c>
      <c r="E5877" s="24" t="s">
        <v>5949</v>
      </c>
      <c r="F5877" s="18" t="s">
        <v>5951</v>
      </c>
      <c r="G5877" s="20" t="s">
        <v>21</v>
      </c>
      <c r="H5877" s="20" t="s">
        <v>22</v>
      </c>
      <c r="I5877" s="20" t="s">
        <v>31</v>
      </c>
      <c r="J5877" s="20" t="s">
        <v>35</v>
      </c>
      <c r="K5877" s="20">
        <v>1</v>
      </c>
      <c r="L5877" s="20">
        <v>10</v>
      </c>
      <c r="M5877" s="20" t="s">
        <v>25</v>
      </c>
      <c r="N5877" s="20">
        <v>24000</v>
      </c>
      <c r="O5877" s="20">
        <v>12000</v>
      </c>
      <c r="P5877" s="52"/>
    </row>
    <row r="5878" s="1" customFormat="true" ht="35" customHeight="true" spans="1:16">
      <c r="A5878" s="17">
        <v>5875</v>
      </c>
      <c r="B5878" s="77" t="s">
        <v>5948</v>
      </c>
      <c r="C5878" s="95">
        <v>4</v>
      </c>
      <c r="D5878" s="20">
        <v>4</v>
      </c>
      <c r="E5878" s="24" t="s">
        <v>5949</v>
      </c>
      <c r="F5878" s="18" t="s">
        <v>5952</v>
      </c>
      <c r="G5878" s="20" t="s">
        <v>21</v>
      </c>
      <c r="H5878" s="20" t="s">
        <v>22</v>
      </c>
      <c r="I5878" s="20" t="s">
        <v>31</v>
      </c>
      <c r="J5878" s="20" t="s">
        <v>32</v>
      </c>
      <c r="K5878" s="20">
        <v>2</v>
      </c>
      <c r="L5878" s="20">
        <v>10</v>
      </c>
      <c r="M5878" s="20" t="s">
        <v>25</v>
      </c>
      <c r="N5878" s="20">
        <v>24000</v>
      </c>
      <c r="O5878" s="20">
        <v>12000</v>
      </c>
      <c r="P5878" s="52"/>
    </row>
    <row r="5879" s="1" customFormat="true" ht="35" customHeight="true" spans="1:16">
      <c r="A5879" s="17">
        <v>5876</v>
      </c>
      <c r="B5879" s="77" t="s">
        <v>5948</v>
      </c>
      <c r="C5879" s="95">
        <v>5</v>
      </c>
      <c r="D5879" s="20">
        <v>5</v>
      </c>
      <c r="E5879" s="24" t="s">
        <v>5949</v>
      </c>
      <c r="F5879" s="18" t="s">
        <v>5953</v>
      </c>
      <c r="G5879" s="20" t="s">
        <v>21</v>
      </c>
      <c r="H5879" s="20" t="s">
        <v>22</v>
      </c>
      <c r="I5879" s="20" t="s">
        <v>31</v>
      </c>
      <c r="J5879" s="20" t="s">
        <v>32</v>
      </c>
      <c r="K5879" s="20">
        <v>1</v>
      </c>
      <c r="L5879" s="20">
        <v>9</v>
      </c>
      <c r="M5879" s="20" t="s">
        <v>25</v>
      </c>
      <c r="N5879" s="20">
        <v>21600</v>
      </c>
      <c r="O5879" s="20">
        <v>10800</v>
      </c>
      <c r="P5879" s="52"/>
    </row>
    <row r="5880" s="1" customFormat="true" ht="35" customHeight="true" spans="1:16">
      <c r="A5880" s="17">
        <v>5877</v>
      </c>
      <c r="B5880" s="77" t="s">
        <v>5948</v>
      </c>
      <c r="C5880" s="95">
        <v>6</v>
      </c>
      <c r="D5880" s="20">
        <v>6</v>
      </c>
      <c r="E5880" s="24" t="s">
        <v>5949</v>
      </c>
      <c r="F5880" s="18" t="s">
        <v>5954</v>
      </c>
      <c r="G5880" s="20" t="s">
        <v>21</v>
      </c>
      <c r="H5880" s="20" t="s">
        <v>22</v>
      </c>
      <c r="I5880" s="20" t="s">
        <v>31</v>
      </c>
      <c r="J5880" s="20" t="s">
        <v>39</v>
      </c>
      <c r="K5880" s="20">
        <v>1</v>
      </c>
      <c r="L5880" s="20">
        <v>9</v>
      </c>
      <c r="M5880" s="20" t="s">
        <v>25</v>
      </c>
      <c r="N5880" s="20">
        <v>21600</v>
      </c>
      <c r="O5880" s="20">
        <v>10800</v>
      </c>
      <c r="P5880" s="52"/>
    </row>
    <row r="5881" s="1" customFormat="true" ht="35" customHeight="true" spans="1:16">
      <c r="A5881" s="17">
        <v>5878</v>
      </c>
      <c r="B5881" s="77" t="s">
        <v>5948</v>
      </c>
      <c r="C5881" s="95">
        <v>7</v>
      </c>
      <c r="D5881" s="20">
        <v>7</v>
      </c>
      <c r="E5881" s="24" t="s">
        <v>5949</v>
      </c>
      <c r="F5881" s="18" t="s">
        <v>5955</v>
      </c>
      <c r="G5881" s="20" t="s">
        <v>21</v>
      </c>
      <c r="H5881" s="20" t="s">
        <v>59</v>
      </c>
      <c r="I5881" s="20" t="s">
        <v>49</v>
      </c>
      <c r="J5881" s="20" t="s">
        <v>35</v>
      </c>
      <c r="K5881" s="20">
        <v>3</v>
      </c>
      <c r="L5881" s="20">
        <v>9</v>
      </c>
      <c r="M5881" s="20" t="s">
        <v>25</v>
      </c>
      <c r="N5881" s="20">
        <v>21600</v>
      </c>
      <c r="O5881" s="20">
        <v>10800</v>
      </c>
      <c r="P5881" s="52"/>
    </row>
    <row r="5882" s="1" customFormat="true" ht="35" customHeight="true" spans="1:16">
      <c r="A5882" s="17">
        <v>5879</v>
      </c>
      <c r="B5882" s="77" t="s">
        <v>5948</v>
      </c>
      <c r="C5882" s="95">
        <v>8</v>
      </c>
      <c r="D5882" s="20">
        <v>8</v>
      </c>
      <c r="E5882" s="24" t="s">
        <v>5949</v>
      </c>
      <c r="F5882" s="18" t="s">
        <v>5956</v>
      </c>
      <c r="G5882" s="20" t="s">
        <v>21</v>
      </c>
      <c r="H5882" s="20" t="s">
        <v>59</v>
      </c>
      <c r="I5882" s="20" t="s">
        <v>49</v>
      </c>
      <c r="J5882" s="20" t="s">
        <v>32</v>
      </c>
      <c r="K5882" s="20">
        <v>1</v>
      </c>
      <c r="L5882" s="20">
        <v>8</v>
      </c>
      <c r="M5882" s="20" t="s">
        <v>25</v>
      </c>
      <c r="N5882" s="20">
        <v>19200</v>
      </c>
      <c r="O5882" s="20">
        <v>9600</v>
      </c>
      <c r="P5882" s="52"/>
    </row>
    <row r="5883" s="1" customFormat="true" ht="35" customHeight="true" spans="1:16">
      <c r="A5883" s="17">
        <v>5880</v>
      </c>
      <c r="B5883" s="77" t="s">
        <v>5948</v>
      </c>
      <c r="C5883" s="95">
        <v>9</v>
      </c>
      <c r="D5883" s="20">
        <v>9</v>
      </c>
      <c r="E5883" s="24" t="s">
        <v>5949</v>
      </c>
      <c r="F5883" s="18" t="s">
        <v>5957</v>
      </c>
      <c r="G5883" s="20" t="s">
        <v>21</v>
      </c>
      <c r="H5883" s="20" t="s">
        <v>22</v>
      </c>
      <c r="I5883" s="20" t="s">
        <v>31</v>
      </c>
      <c r="J5883" s="20" t="s">
        <v>32</v>
      </c>
      <c r="K5883" s="20">
        <v>5</v>
      </c>
      <c r="L5883" s="20">
        <v>8</v>
      </c>
      <c r="M5883" s="20" t="s">
        <v>25</v>
      </c>
      <c r="N5883" s="20">
        <v>19200</v>
      </c>
      <c r="O5883" s="20">
        <v>9600</v>
      </c>
      <c r="P5883" s="52"/>
    </row>
    <row r="5884" s="1" customFormat="true" ht="35" customHeight="true" spans="1:16">
      <c r="A5884" s="17">
        <v>5881</v>
      </c>
      <c r="B5884" s="77" t="s">
        <v>5948</v>
      </c>
      <c r="C5884" s="95">
        <v>10</v>
      </c>
      <c r="D5884" s="20">
        <v>10</v>
      </c>
      <c r="E5884" s="24" t="s">
        <v>5949</v>
      </c>
      <c r="F5884" s="18" t="s">
        <v>5958</v>
      </c>
      <c r="G5884" s="20" t="s">
        <v>21</v>
      </c>
      <c r="H5884" s="20" t="s">
        <v>59</v>
      </c>
      <c r="I5884" s="20" t="s">
        <v>49</v>
      </c>
      <c r="J5884" s="20" t="s">
        <v>39</v>
      </c>
      <c r="K5884" s="20">
        <v>5</v>
      </c>
      <c r="L5884" s="20">
        <v>8</v>
      </c>
      <c r="M5884" s="20" t="s">
        <v>25</v>
      </c>
      <c r="N5884" s="20">
        <v>19200</v>
      </c>
      <c r="O5884" s="20">
        <v>9600</v>
      </c>
      <c r="P5884" s="52"/>
    </row>
    <row r="5885" s="1" customFormat="true" ht="35" customHeight="true" spans="1:16">
      <c r="A5885" s="17">
        <v>5882</v>
      </c>
      <c r="B5885" s="77" t="s">
        <v>5948</v>
      </c>
      <c r="C5885" s="95">
        <v>11</v>
      </c>
      <c r="D5885" s="20">
        <v>11</v>
      </c>
      <c r="E5885" s="24" t="s">
        <v>5949</v>
      </c>
      <c r="F5885" s="18" t="s">
        <v>5959</v>
      </c>
      <c r="G5885" s="20" t="s">
        <v>21</v>
      </c>
      <c r="H5885" s="20" t="s">
        <v>22</v>
      </c>
      <c r="I5885" s="20" t="s">
        <v>31</v>
      </c>
      <c r="J5885" s="20" t="s">
        <v>35</v>
      </c>
      <c r="K5885" s="20">
        <v>3</v>
      </c>
      <c r="L5885" s="20">
        <v>6</v>
      </c>
      <c r="M5885" s="20" t="s">
        <v>25</v>
      </c>
      <c r="N5885" s="20">
        <v>14400</v>
      </c>
      <c r="O5885" s="20">
        <v>7200</v>
      </c>
      <c r="P5885" s="52"/>
    </row>
    <row r="5886" s="1" customFormat="true" ht="35" customHeight="true" spans="1:16">
      <c r="A5886" s="17">
        <v>5883</v>
      </c>
      <c r="B5886" s="77" t="s">
        <v>5948</v>
      </c>
      <c r="C5886" s="95">
        <v>12</v>
      </c>
      <c r="D5886" s="20">
        <v>12</v>
      </c>
      <c r="E5886" s="24" t="s">
        <v>5949</v>
      </c>
      <c r="F5886" s="18" t="s">
        <v>5960</v>
      </c>
      <c r="G5886" s="20" t="s">
        <v>21</v>
      </c>
      <c r="H5886" s="20" t="s">
        <v>22</v>
      </c>
      <c r="I5886" s="20" t="s">
        <v>31</v>
      </c>
      <c r="J5886" s="20" t="s">
        <v>39</v>
      </c>
      <c r="K5886" s="20">
        <v>6</v>
      </c>
      <c r="L5886" s="20">
        <v>6</v>
      </c>
      <c r="M5886" s="20" t="s">
        <v>25</v>
      </c>
      <c r="N5886" s="20">
        <v>14400</v>
      </c>
      <c r="O5886" s="20">
        <v>7200</v>
      </c>
      <c r="P5886" s="52"/>
    </row>
    <row r="5887" s="1" customFormat="true" ht="35" customHeight="true" spans="1:16">
      <c r="A5887" s="17">
        <v>5884</v>
      </c>
      <c r="B5887" s="77" t="s">
        <v>5948</v>
      </c>
      <c r="C5887" s="95">
        <v>13</v>
      </c>
      <c r="D5887" s="20">
        <v>13</v>
      </c>
      <c r="E5887" s="24" t="s">
        <v>5949</v>
      </c>
      <c r="F5887" s="18" t="s">
        <v>5961</v>
      </c>
      <c r="G5887" s="20" t="s">
        <v>21</v>
      </c>
      <c r="H5887" s="20" t="s">
        <v>22</v>
      </c>
      <c r="I5887" s="20" t="s">
        <v>31</v>
      </c>
      <c r="J5887" s="20" t="s">
        <v>39</v>
      </c>
      <c r="K5887" s="20">
        <v>6</v>
      </c>
      <c r="L5887" s="20">
        <v>6</v>
      </c>
      <c r="M5887" s="20" t="s">
        <v>25</v>
      </c>
      <c r="N5887" s="20">
        <v>14400</v>
      </c>
      <c r="O5887" s="20">
        <v>7200</v>
      </c>
      <c r="P5887" s="52"/>
    </row>
    <row r="5888" s="1" customFormat="true" ht="35" customHeight="true" spans="1:16">
      <c r="A5888" s="17">
        <v>5885</v>
      </c>
      <c r="B5888" s="77" t="s">
        <v>5948</v>
      </c>
      <c r="C5888" s="95">
        <v>14</v>
      </c>
      <c r="D5888" s="20">
        <v>14</v>
      </c>
      <c r="E5888" s="24" t="s">
        <v>5949</v>
      </c>
      <c r="F5888" s="18" t="s">
        <v>5962</v>
      </c>
      <c r="G5888" s="20" t="s">
        <v>21</v>
      </c>
      <c r="H5888" s="20" t="s">
        <v>42</v>
      </c>
      <c r="I5888" s="20" t="s">
        <v>43</v>
      </c>
      <c r="J5888" s="20" t="s">
        <v>24</v>
      </c>
      <c r="K5888" s="20"/>
      <c r="L5888" s="20">
        <v>6</v>
      </c>
      <c r="M5888" s="20" t="s">
        <v>25</v>
      </c>
      <c r="N5888" s="20">
        <v>14400</v>
      </c>
      <c r="O5888" s="20">
        <v>7200</v>
      </c>
      <c r="P5888" s="52"/>
    </row>
    <row r="5889" s="1" customFormat="true" ht="35" customHeight="true" spans="1:16">
      <c r="A5889" s="17">
        <v>5886</v>
      </c>
      <c r="B5889" s="77" t="s">
        <v>5948</v>
      </c>
      <c r="C5889" s="95">
        <v>15</v>
      </c>
      <c r="D5889" s="20">
        <v>15</v>
      </c>
      <c r="E5889" s="24" t="s">
        <v>5949</v>
      </c>
      <c r="F5889" s="18" t="s">
        <v>5963</v>
      </c>
      <c r="G5889" s="20" t="s">
        <v>21</v>
      </c>
      <c r="H5889" s="20" t="s">
        <v>22</v>
      </c>
      <c r="I5889" s="20" t="s">
        <v>31</v>
      </c>
      <c r="J5889" s="20" t="s">
        <v>39</v>
      </c>
      <c r="K5889" s="20">
        <v>3</v>
      </c>
      <c r="L5889" s="20">
        <v>6</v>
      </c>
      <c r="M5889" s="20" t="s">
        <v>25</v>
      </c>
      <c r="N5889" s="20">
        <v>14400</v>
      </c>
      <c r="O5889" s="20">
        <v>7200</v>
      </c>
      <c r="P5889" s="52"/>
    </row>
    <row r="5890" s="1" customFormat="true" ht="35" customHeight="true" spans="1:16">
      <c r="A5890" s="17">
        <v>5887</v>
      </c>
      <c r="B5890" s="77" t="s">
        <v>5948</v>
      </c>
      <c r="C5890" s="95">
        <v>16</v>
      </c>
      <c r="D5890" s="20">
        <v>16</v>
      </c>
      <c r="E5890" s="24" t="s">
        <v>5949</v>
      </c>
      <c r="F5890" s="18" t="s">
        <v>5964</v>
      </c>
      <c r="G5890" s="20" t="s">
        <v>21</v>
      </c>
      <c r="H5890" s="20" t="s">
        <v>59</v>
      </c>
      <c r="I5890" s="20" t="s">
        <v>49</v>
      </c>
      <c r="J5890" s="20" t="s">
        <v>32</v>
      </c>
      <c r="K5890" s="20">
        <v>3</v>
      </c>
      <c r="L5890" s="20">
        <v>6</v>
      </c>
      <c r="M5890" s="20" t="s">
        <v>25</v>
      </c>
      <c r="N5890" s="20">
        <v>14400</v>
      </c>
      <c r="O5890" s="20">
        <v>7200</v>
      </c>
      <c r="P5890" s="52"/>
    </row>
    <row r="5891" s="1" customFormat="true" ht="35" customHeight="true" spans="1:16">
      <c r="A5891" s="17">
        <v>5888</v>
      </c>
      <c r="B5891" s="77" t="s">
        <v>5948</v>
      </c>
      <c r="C5891" s="95">
        <v>17</v>
      </c>
      <c r="D5891" s="20">
        <v>17</v>
      </c>
      <c r="E5891" s="24" t="s">
        <v>5949</v>
      </c>
      <c r="F5891" s="18" t="s">
        <v>5965</v>
      </c>
      <c r="G5891" s="20" t="s">
        <v>21</v>
      </c>
      <c r="H5891" s="20" t="s">
        <v>59</v>
      </c>
      <c r="I5891" s="20" t="s">
        <v>49</v>
      </c>
      <c r="J5891" s="20" t="s">
        <v>32</v>
      </c>
      <c r="K5891" s="20">
        <v>2</v>
      </c>
      <c r="L5891" s="20">
        <v>6</v>
      </c>
      <c r="M5891" s="20" t="s">
        <v>25</v>
      </c>
      <c r="N5891" s="20">
        <v>14400</v>
      </c>
      <c r="O5891" s="20">
        <v>7200</v>
      </c>
      <c r="P5891" s="52"/>
    </row>
    <row r="5892" s="1" customFormat="true" ht="35" customHeight="true" spans="1:16">
      <c r="A5892" s="17">
        <v>5889</v>
      </c>
      <c r="B5892" s="77" t="s">
        <v>5948</v>
      </c>
      <c r="C5892" s="95">
        <v>18</v>
      </c>
      <c r="D5892" s="20">
        <v>18</v>
      </c>
      <c r="E5892" s="24" t="s">
        <v>5949</v>
      </c>
      <c r="F5892" s="18" t="s">
        <v>5966</v>
      </c>
      <c r="G5892" s="20" t="s">
        <v>21</v>
      </c>
      <c r="H5892" s="20" t="s">
        <v>22</v>
      </c>
      <c r="I5892" s="20" t="s">
        <v>31</v>
      </c>
      <c r="J5892" s="20" t="s">
        <v>35</v>
      </c>
      <c r="K5892" s="20">
        <v>5</v>
      </c>
      <c r="L5892" s="20">
        <v>6</v>
      </c>
      <c r="M5892" s="20" t="s">
        <v>25</v>
      </c>
      <c r="N5892" s="20">
        <v>14400</v>
      </c>
      <c r="O5892" s="20">
        <v>7200</v>
      </c>
      <c r="P5892" s="52"/>
    </row>
    <row r="5893" s="1" customFormat="true" ht="35" customHeight="true" spans="1:16">
      <c r="A5893" s="17">
        <v>5890</v>
      </c>
      <c r="B5893" s="77" t="s">
        <v>5948</v>
      </c>
      <c r="C5893" s="95">
        <v>19</v>
      </c>
      <c r="D5893" s="20">
        <v>19</v>
      </c>
      <c r="E5893" s="24" t="s">
        <v>5949</v>
      </c>
      <c r="F5893" s="18" t="s">
        <v>5967</v>
      </c>
      <c r="G5893" s="20" t="s">
        <v>21</v>
      </c>
      <c r="H5893" s="20" t="s">
        <v>22</v>
      </c>
      <c r="I5893" s="20" t="s">
        <v>31</v>
      </c>
      <c r="J5893" s="20" t="s">
        <v>35</v>
      </c>
      <c r="K5893" s="20">
        <v>5</v>
      </c>
      <c r="L5893" s="20">
        <v>6</v>
      </c>
      <c r="M5893" s="20" t="s">
        <v>25</v>
      </c>
      <c r="N5893" s="20">
        <v>14400</v>
      </c>
      <c r="O5893" s="20">
        <v>7200</v>
      </c>
      <c r="P5893" s="52"/>
    </row>
    <row r="5894" s="1" customFormat="true" ht="35" customHeight="true" spans="1:16">
      <c r="A5894" s="17">
        <v>5891</v>
      </c>
      <c r="B5894" s="77" t="s">
        <v>5948</v>
      </c>
      <c r="C5894" s="95">
        <v>20</v>
      </c>
      <c r="D5894" s="20">
        <v>20</v>
      </c>
      <c r="E5894" s="24" t="s">
        <v>5949</v>
      </c>
      <c r="F5894" s="18" t="s">
        <v>5968</v>
      </c>
      <c r="G5894" s="20" t="s">
        <v>21</v>
      </c>
      <c r="H5894" s="20" t="s">
        <v>22</v>
      </c>
      <c r="I5894" s="20" t="s">
        <v>31</v>
      </c>
      <c r="J5894" s="20" t="s">
        <v>32</v>
      </c>
      <c r="K5894" s="20">
        <v>5</v>
      </c>
      <c r="L5894" s="20">
        <v>5</v>
      </c>
      <c r="M5894" s="20" t="s">
        <v>25</v>
      </c>
      <c r="N5894" s="20">
        <v>12000</v>
      </c>
      <c r="O5894" s="20">
        <v>6000</v>
      </c>
      <c r="P5894" s="52"/>
    </row>
    <row r="5895" s="1" customFormat="true" ht="35" customHeight="true" spans="1:16">
      <c r="A5895" s="17">
        <v>5892</v>
      </c>
      <c r="B5895" s="77" t="s">
        <v>5948</v>
      </c>
      <c r="C5895" s="95">
        <v>21</v>
      </c>
      <c r="D5895" s="20">
        <v>21</v>
      </c>
      <c r="E5895" s="24" t="s">
        <v>5949</v>
      </c>
      <c r="F5895" s="18" t="s">
        <v>5969</v>
      </c>
      <c r="G5895" s="20" t="s">
        <v>21</v>
      </c>
      <c r="H5895" s="20" t="s">
        <v>59</v>
      </c>
      <c r="I5895" s="20" t="s">
        <v>49</v>
      </c>
      <c r="J5895" s="20" t="s">
        <v>35</v>
      </c>
      <c r="K5895" s="20">
        <v>4</v>
      </c>
      <c r="L5895" s="20">
        <v>5</v>
      </c>
      <c r="M5895" s="20" t="s">
        <v>25</v>
      </c>
      <c r="N5895" s="20">
        <v>12000</v>
      </c>
      <c r="O5895" s="20">
        <v>6000</v>
      </c>
      <c r="P5895" s="52"/>
    </row>
    <row r="5896" s="1" customFormat="true" ht="35" customHeight="true" spans="1:16">
      <c r="A5896" s="17">
        <v>5893</v>
      </c>
      <c r="B5896" s="77" t="s">
        <v>5948</v>
      </c>
      <c r="C5896" s="95">
        <v>22</v>
      </c>
      <c r="D5896" s="20">
        <v>22</v>
      </c>
      <c r="E5896" s="24" t="s">
        <v>5949</v>
      </c>
      <c r="F5896" s="18" t="s">
        <v>5970</v>
      </c>
      <c r="G5896" s="20" t="s">
        <v>21</v>
      </c>
      <c r="H5896" s="20" t="s">
        <v>59</v>
      </c>
      <c r="I5896" s="20" t="s">
        <v>49</v>
      </c>
      <c r="J5896" s="20" t="s">
        <v>39</v>
      </c>
      <c r="K5896" s="20">
        <v>6</v>
      </c>
      <c r="L5896" s="20">
        <v>5</v>
      </c>
      <c r="M5896" s="20" t="s">
        <v>25</v>
      </c>
      <c r="N5896" s="20">
        <v>12000</v>
      </c>
      <c r="O5896" s="20">
        <v>6000</v>
      </c>
      <c r="P5896" s="52"/>
    </row>
    <row r="5897" s="1" customFormat="true" ht="35" customHeight="true" spans="1:16">
      <c r="A5897" s="17">
        <v>5894</v>
      </c>
      <c r="B5897" s="77" t="s">
        <v>5948</v>
      </c>
      <c r="C5897" s="95">
        <v>23</v>
      </c>
      <c r="D5897" s="20">
        <v>23</v>
      </c>
      <c r="E5897" s="24" t="s">
        <v>5949</v>
      </c>
      <c r="F5897" s="18" t="s">
        <v>5971</v>
      </c>
      <c r="G5897" s="20" t="s">
        <v>21</v>
      </c>
      <c r="H5897" s="20" t="s">
        <v>59</v>
      </c>
      <c r="I5897" s="20" t="s">
        <v>49</v>
      </c>
      <c r="J5897" s="20" t="s">
        <v>35</v>
      </c>
      <c r="K5897" s="20">
        <v>2</v>
      </c>
      <c r="L5897" s="20">
        <v>5</v>
      </c>
      <c r="M5897" s="20" t="s">
        <v>25</v>
      </c>
      <c r="N5897" s="20">
        <v>12000</v>
      </c>
      <c r="O5897" s="20">
        <v>6000</v>
      </c>
      <c r="P5897" s="52"/>
    </row>
    <row r="5898" s="1" customFormat="true" ht="35" customHeight="true" spans="1:16">
      <c r="A5898" s="17">
        <v>5895</v>
      </c>
      <c r="B5898" s="77" t="s">
        <v>5948</v>
      </c>
      <c r="C5898" s="95">
        <v>24</v>
      </c>
      <c r="D5898" s="20">
        <v>24</v>
      </c>
      <c r="E5898" s="24" t="s">
        <v>5949</v>
      </c>
      <c r="F5898" s="18" t="s">
        <v>5972</v>
      </c>
      <c r="G5898" s="20" t="s">
        <v>21</v>
      </c>
      <c r="H5898" s="20" t="s">
        <v>22</v>
      </c>
      <c r="I5898" s="20" t="s">
        <v>31</v>
      </c>
      <c r="J5898" s="20" t="s">
        <v>39</v>
      </c>
      <c r="K5898" s="20">
        <v>4</v>
      </c>
      <c r="L5898" s="20">
        <v>5</v>
      </c>
      <c r="M5898" s="20" t="s">
        <v>25</v>
      </c>
      <c r="N5898" s="20">
        <v>12000</v>
      </c>
      <c r="O5898" s="20">
        <v>6000</v>
      </c>
      <c r="P5898" s="52"/>
    </row>
    <row r="5899" s="1" customFormat="true" ht="35" customHeight="true" spans="1:16">
      <c r="A5899" s="17">
        <v>5896</v>
      </c>
      <c r="B5899" s="77" t="s">
        <v>5948</v>
      </c>
      <c r="C5899" s="95">
        <v>25</v>
      </c>
      <c r="D5899" s="20">
        <v>25</v>
      </c>
      <c r="E5899" s="24" t="s">
        <v>5949</v>
      </c>
      <c r="F5899" s="18" t="s">
        <v>5973</v>
      </c>
      <c r="G5899" s="20" t="s">
        <v>21</v>
      </c>
      <c r="H5899" s="20" t="s">
        <v>22</v>
      </c>
      <c r="I5899" s="20" t="s">
        <v>31</v>
      </c>
      <c r="J5899" s="20" t="s">
        <v>39</v>
      </c>
      <c r="K5899" s="20">
        <v>4</v>
      </c>
      <c r="L5899" s="20">
        <v>10</v>
      </c>
      <c r="M5899" s="20" t="s">
        <v>25</v>
      </c>
      <c r="N5899" s="20">
        <v>24000</v>
      </c>
      <c r="O5899" s="20">
        <v>12000</v>
      </c>
      <c r="P5899" s="52"/>
    </row>
    <row r="5900" s="1" customFormat="true" ht="35" customHeight="true" spans="1:16">
      <c r="A5900" s="17">
        <v>5897</v>
      </c>
      <c r="B5900" s="77" t="s">
        <v>5948</v>
      </c>
      <c r="C5900" s="95">
        <v>26</v>
      </c>
      <c r="D5900" s="20">
        <v>26</v>
      </c>
      <c r="E5900" s="24" t="s">
        <v>5949</v>
      </c>
      <c r="F5900" s="18" t="s">
        <v>5974</v>
      </c>
      <c r="G5900" s="20" t="s">
        <v>21</v>
      </c>
      <c r="H5900" s="20" t="s">
        <v>22</v>
      </c>
      <c r="I5900" s="20" t="s">
        <v>31</v>
      </c>
      <c r="J5900" s="20" t="s">
        <v>32</v>
      </c>
      <c r="K5900" s="20">
        <v>3</v>
      </c>
      <c r="L5900" s="20">
        <v>7</v>
      </c>
      <c r="M5900" s="20" t="s">
        <v>25</v>
      </c>
      <c r="N5900" s="20">
        <v>16800</v>
      </c>
      <c r="O5900" s="20">
        <v>8400</v>
      </c>
      <c r="P5900" s="52"/>
    </row>
    <row r="5901" s="1" customFormat="true" ht="35" customHeight="true" spans="1:16">
      <c r="A5901" s="17">
        <v>5898</v>
      </c>
      <c r="B5901" s="77" t="s">
        <v>5948</v>
      </c>
      <c r="C5901" s="95">
        <v>27</v>
      </c>
      <c r="D5901" s="20">
        <v>27</v>
      </c>
      <c r="E5901" s="24" t="s">
        <v>5949</v>
      </c>
      <c r="F5901" s="18" t="s">
        <v>5975</v>
      </c>
      <c r="G5901" s="20" t="s">
        <v>21</v>
      </c>
      <c r="H5901" s="20" t="s">
        <v>22</v>
      </c>
      <c r="I5901" s="20" t="s">
        <v>31</v>
      </c>
      <c r="J5901" s="20" t="s">
        <v>39</v>
      </c>
      <c r="K5901" s="20">
        <v>5</v>
      </c>
      <c r="L5901" s="20">
        <v>6</v>
      </c>
      <c r="M5901" s="20" t="s">
        <v>25</v>
      </c>
      <c r="N5901" s="20">
        <v>14400</v>
      </c>
      <c r="O5901" s="20">
        <v>7200</v>
      </c>
      <c r="P5901" s="52"/>
    </row>
    <row r="5902" s="1" customFormat="true" ht="35" customHeight="true" spans="1:16">
      <c r="A5902" s="17">
        <v>5899</v>
      </c>
      <c r="B5902" s="77" t="s">
        <v>5948</v>
      </c>
      <c r="C5902" s="95">
        <v>28</v>
      </c>
      <c r="D5902" s="20">
        <v>28</v>
      </c>
      <c r="E5902" s="24" t="s">
        <v>5949</v>
      </c>
      <c r="F5902" s="18" t="s">
        <v>5976</v>
      </c>
      <c r="G5902" s="20" t="s">
        <v>21</v>
      </c>
      <c r="H5902" s="20" t="s">
        <v>22</v>
      </c>
      <c r="I5902" s="20" t="s">
        <v>31</v>
      </c>
      <c r="J5902" s="20" t="s">
        <v>35</v>
      </c>
      <c r="K5902" s="20">
        <v>2</v>
      </c>
      <c r="L5902" s="20">
        <v>5</v>
      </c>
      <c r="M5902" s="20" t="s">
        <v>25</v>
      </c>
      <c r="N5902" s="20">
        <v>12000</v>
      </c>
      <c r="O5902" s="20">
        <v>6000</v>
      </c>
      <c r="P5902" s="52"/>
    </row>
    <row r="5903" s="1" customFormat="true" ht="35" customHeight="true" spans="1:16">
      <c r="A5903" s="17">
        <v>5900</v>
      </c>
      <c r="B5903" s="77" t="s">
        <v>5948</v>
      </c>
      <c r="C5903" s="95">
        <v>29</v>
      </c>
      <c r="D5903" s="20">
        <v>29</v>
      </c>
      <c r="E5903" s="24" t="s">
        <v>5949</v>
      </c>
      <c r="F5903" s="18" t="s">
        <v>5977</v>
      </c>
      <c r="G5903" s="20" t="s">
        <v>21</v>
      </c>
      <c r="H5903" s="20" t="s">
        <v>22</v>
      </c>
      <c r="I5903" s="20" t="s">
        <v>31</v>
      </c>
      <c r="J5903" s="20" t="s">
        <v>32</v>
      </c>
      <c r="K5903" s="20">
        <v>3</v>
      </c>
      <c r="L5903" s="20">
        <v>5</v>
      </c>
      <c r="M5903" s="20" t="s">
        <v>25</v>
      </c>
      <c r="N5903" s="20">
        <v>12000</v>
      </c>
      <c r="O5903" s="20">
        <v>6000</v>
      </c>
      <c r="P5903" s="52"/>
    </row>
    <row r="5904" s="1" customFormat="true" ht="35" customHeight="true" spans="1:16">
      <c r="A5904" s="17">
        <v>5901</v>
      </c>
      <c r="B5904" s="77" t="s">
        <v>5948</v>
      </c>
      <c r="C5904" s="95">
        <v>30</v>
      </c>
      <c r="D5904" s="20">
        <v>30</v>
      </c>
      <c r="E5904" s="24" t="s">
        <v>5949</v>
      </c>
      <c r="F5904" s="18" t="s">
        <v>5978</v>
      </c>
      <c r="G5904" s="20" t="s">
        <v>21</v>
      </c>
      <c r="H5904" s="20" t="s">
        <v>22</v>
      </c>
      <c r="I5904" s="20" t="s">
        <v>31</v>
      </c>
      <c r="J5904" s="20" t="s">
        <v>32</v>
      </c>
      <c r="K5904" s="20">
        <v>4</v>
      </c>
      <c r="L5904" s="20">
        <v>4</v>
      </c>
      <c r="M5904" s="20" t="s">
        <v>25</v>
      </c>
      <c r="N5904" s="20">
        <v>9600</v>
      </c>
      <c r="O5904" s="20">
        <v>4800</v>
      </c>
      <c r="P5904" s="52"/>
    </row>
    <row r="5905" s="1" customFormat="true" ht="35" customHeight="true" spans="1:16">
      <c r="A5905" s="17">
        <v>5902</v>
      </c>
      <c r="B5905" s="77" t="s">
        <v>5948</v>
      </c>
      <c r="C5905" s="95">
        <v>31</v>
      </c>
      <c r="D5905" s="20">
        <v>31</v>
      </c>
      <c r="E5905" s="24" t="s">
        <v>5949</v>
      </c>
      <c r="F5905" s="18" t="s">
        <v>5979</v>
      </c>
      <c r="G5905" s="20" t="s">
        <v>21</v>
      </c>
      <c r="H5905" s="20" t="s">
        <v>22</v>
      </c>
      <c r="I5905" s="20" t="s">
        <v>31</v>
      </c>
      <c r="J5905" s="20" t="s">
        <v>32</v>
      </c>
      <c r="K5905" s="20">
        <v>1</v>
      </c>
      <c r="L5905" s="20">
        <v>4</v>
      </c>
      <c r="M5905" s="20" t="s">
        <v>25</v>
      </c>
      <c r="N5905" s="20">
        <v>9600</v>
      </c>
      <c r="O5905" s="20">
        <v>4800</v>
      </c>
      <c r="P5905" s="52"/>
    </row>
    <row r="5906" s="1" customFormat="true" ht="35" customHeight="true" spans="1:16">
      <c r="A5906" s="17">
        <v>5903</v>
      </c>
      <c r="B5906" s="77" t="s">
        <v>5948</v>
      </c>
      <c r="C5906" s="95">
        <v>32</v>
      </c>
      <c r="D5906" s="20">
        <v>32</v>
      </c>
      <c r="E5906" s="24" t="s">
        <v>5949</v>
      </c>
      <c r="F5906" s="18" t="s">
        <v>5980</v>
      </c>
      <c r="G5906" s="20" t="s">
        <v>21</v>
      </c>
      <c r="H5906" s="20" t="s">
        <v>22</v>
      </c>
      <c r="I5906" s="20" t="s">
        <v>31</v>
      </c>
      <c r="J5906" s="20" t="s">
        <v>32</v>
      </c>
      <c r="K5906" s="20">
        <v>1</v>
      </c>
      <c r="L5906" s="20">
        <v>4</v>
      </c>
      <c r="M5906" s="20" t="s">
        <v>25</v>
      </c>
      <c r="N5906" s="20">
        <v>9600</v>
      </c>
      <c r="O5906" s="20">
        <v>4800</v>
      </c>
      <c r="P5906" s="52"/>
    </row>
    <row r="5907" s="1" customFormat="true" ht="35" customHeight="true" spans="1:16">
      <c r="A5907" s="17">
        <v>5904</v>
      </c>
      <c r="B5907" s="77" t="s">
        <v>5948</v>
      </c>
      <c r="C5907" s="95">
        <v>33</v>
      </c>
      <c r="D5907" s="20">
        <v>33</v>
      </c>
      <c r="E5907" s="24" t="s">
        <v>5949</v>
      </c>
      <c r="F5907" s="18" t="s">
        <v>2021</v>
      </c>
      <c r="G5907" s="20" t="s">
        <v>21</v>
      </c>
      <c r="H5907" s="20" t="s">
        <v>22</v>
      </c>
      <c r="I5907" s="20" t="s">
        <v>146</v>
      </c>
      <c r="J5907" s="20" t="s">
        <v>24</v>
      </c>
      <c r="K5907" s="20"/>
      <c r="L5907" s="20">
        <v>10</v>
      </c>
      <c r="M5907" s="20" t="s">
        <v>25</v>
      </c>
      <c r="N5907" s="20">
        <v>24000</v>
      </c>
      <c r="O5907" s="20">
        <v>12000</v>
      </c>
      <c r="P5907" s="52"/>
    </row>
    <row r="5908" s="1" customFormat="true" ht="35" customHeight="true" spans="1:16">
      <c r="A5908" s="17">
        <v>5905</v>
      </c>
      <c r="B5908" s="77" t="s">
        <v>5948</v>
      </c>
      <c r="C5908" s="95">
        <v>34</v>
      </c>
      <c r="D5908" s="20">
        <v>34</v>
      </c>
      <c r="E5908" s="24" t="s">
        <v>5949</v>
      </c>
      <c r="F5908" s="18" t="s">
        <v>5981</v>
      </c>
      <c r="G5908" s="20" t="s">
        <v>21</v>
      </c>
      <c r="H5908" s="20" t="s">
        <v>59</v>
      </c>
      <c r="I5908" s="20" t="s">
        <v>49</v>
      </c>
      <c r="J5908" s="20" t="s">
        <v>35</v>
      </c>
      <c r="K5908" s="20">
        <v>1</v>
      </c>
      <c r="L5908" s="20">
        <v>3</v>
      </c>
      <c r="M5908" s="20" t="s">
        <v>25</v>
      </c>
      <c r="N5908" s="20">
        <v>7200</v>
      </c>
      <c r="O5908" s="20">
        <v>3600</v>
      </c>
      <c r="P5908" s="52"/>
    </row>
    <row r="5909" s="1" customFormat="true" ht="35" customHeight="true" spans="1:16">
      <c r="A5909" s="17">
        <v>5906</v>
      </c>
      <c r="B5909" s="77" t="s">
        <v>5948</v>
      </c>
      <c r="C5909" s="95">
        <v>35</v>
      </c>
      <c r="D5909" s="20">
        <v>35</v>
      </c>
      <c r="E5909" s="24" t="s">
        <v>5949</v>
      </c>
      <c r="F5909" s="18" t="s">
        <v>5982</v>
      </c>
      <c r="G5909" s="20" t="s">
        <v>21</v>
      </c>
      <c r="H5909" s="20" t="s">
        <v>59</v>
      </c>
      <c r="I5909" s="20" t="s">
        <v>49</v>
      </c>
      <c r="J5909" s="20" t="s">
        <v>32</v>
      </c>
      <c r="K5909" s="20">
        <v>5</v>
      </c>
      <c r="L5909" s="20">
        <v>3</v>
      </c>
      <c r="M5909" s="20" t="s">
        <v>25</v>
      </c>
      <c r="N5909" s="20">
        <v>7200</v>
      </c>
      <c r="O5909" s="20">
        <v>3600</v>
      </c>
      <c r="P5909" s="52"/>
    </row>
    <row r="5910" s="1" customFormat="true" ht="35" customHeight="true" spans="1:16">
      <c r="A5910" s="17">
        <v>5907</v>
      </c>
      <c r="B5910" s="77" t="s">
        <v>5948</v>
      </c>
      <c r="C5910" s="95">
        <v>36</v>
      </c>
      <c r="D5910" s="20">
        <v>36</v>
      </c>
      <c r="E5910" s="24" t="s">
        <v>5949</v>
      </c>
      <c r="F5910" s="18" t="s">
        <v>5983</v>
      </c>
      <c r="G5910" s="20" t="s">
        <v>21</v>
      </c>
      <c r="H5910" s="20" t="s">
        <v>59</v>
      </c>
      <c r="I5910" s="20" t="s">
        <v>49</v>
      </c>
      <c r="J5910" s="20" t="s">
        <v>32</v>
      </c>
      <c r="K5910" s="20">
        <v>4</v>
      </c>
      <c r="L5910" s="20">
        <v>3</v>
      </c>
      <c r="M5910" s="20" t="s">
        <v>25</v>
      </c>
      <c r="N5910" s="20">
        <v>7200</v>
      </c>
      <c r="O5910" s="20">
        <v>3600</v>
      </c>
      <c r="P5910" s="52"/>
    </row>
    <row r="5911" s="1" customFormat="true" ht="35" customHeight="true" spans="1:16">
      <c r="A5911" s="17">
        <v>5908</v>
      </c>
      <c r="B5911" s="77" t="s">
        <v>5948</v>
      </c>
      <c r="C5911" s="95">
        <v>37</v>
      </c>
      <c r="D5911" s="20">
        <v>37</v>
      </c>
      <c r="E5911" s="24" t="s">
        <v>5949</v>
      </c>
      <c r="F5911" s="18" t="s">
        <v>5984</v>
      </c>
      <c r="G5911" s="20" t="s">
        <v>21</v>
      </c>
      <c r="H5911" s="20" t="s">
        <v>22</v>
      </c>
      <c r="I5911" s="20" t="s">
        <v>31</v>
      </c>
      <c r="J5911" s="20" t="s">
        <v>35</v>
      </c>
      <c r="K5911" s="20">
        <v>3</v>
      </c>
      <c r="L5911" s="20">
        <v>2</v>
      </c>
      <c r="M5911" s="20" t="s">
        <v>25</v>
      </c>
      <c r="N5911" s="20">
        <v>4800</v>
      </c>
      <c r="O5911" s="20">
        <v>2400</v>
      </c>
      <c r="P5911" s="52"/>
    </row>
    <row r="5912" s="1" customFormat="true" ht="35" customHeight="true" spans="1:16">
      <c r="A5912" s="17">
        <v>5909</v>
      </c>
      <c r="B5912" s="77" t="s">
        <v>5948</v>
      </c>
      <c r="C5912" s="95">
        <v>38</v>
      </c>
      <c r="D5912" s="20">
        <v>38</v>
      </c>
      <c r="E5912" s="24" t="s">
        <v>5949</v>
      </c>
      <c r="F5912" s="18" t="s">
        <v>5985</v>
      </c>
      <c r="G5912" s="20" t="s">
        <v>21</v>
      </c>
      <c r="H5912" s="20" t="s">
        <v>59</v>
      </c>
      <c r="I5912" s="20" t="s">
        <v>49</v>
      </c>
      <c r="J5912" s="20" t="s">
        <v>39</v>
      </c>
      <c r="K5912" s="20">
        <v>4</v>
      </c>
      <c r="L5912" s="20">
        <v>2</v>
      </c>
      <c r="M5912" s="20" t="s">
        <v>25</v>
      </c>
      <c r="N5912" s="20">
        <v>4800</v>
      </c>
      <c r="O5912" s="20">
        <v>2400</v>
      </c>
      <c r="P5912" s="52"/>
    </row>
    <row r="5913" s="1" customFormat="true" ht="35" customHeight="true" spans="1:16">
      <c r="A5913" s="17">
        <v>5910</v>
      </c>
      <c r="B5913" s="77" t="s">
        <v>5948</v>
      </c>
      <c r="C5913" s="95">
        <v>39</v>
      </c>
      <c r="D5913" s="20">
        <v>39</v>
      </c>
      <c r="E5913" s="24" t="s">
        <v>5949</v>
      </c>
      <c r="F5913" s="18" t="s">
        <v>5986</v>
      </c>
      <c r="G5913" s="20" t="s">
        <v>21</v>
      </c>
      <c r="H5913" s="20" t="s">
        <v>22</v>
      </c>
      <c r="I5913" s="20" t="s">
        <v>31</v>
      </c>
      <c r="J5913" s="20" t="s">
        <v>35</v>
      </c>
      <c r="K5913" s="20">
        <v>4</v>
      </c>
      <c r="L5913" s="20">
        <v>2</v>
      </c>
      <c r="M5913" s="20" t="s">
        <v>25</v>
      </c>
      <c r="N5913" s="20">
        <v>4800</v>
      </c>
      <c r="O5913" s="20">
        <v>2400</v>
      </c>
      <c r="P5913" s="52"/>
    </row>
    <row r="5914" s="1" customFormat="true" ht="35" customHeight="true" spans="1:16">
      <c r="A5914" s="17">
        <v>5911</v>
      </c>
      <c r="B5914" s="77" t="s">
        <v>5948</v>
      </c>
      <c r="C5914" s="95">
        <v>40</v>
      </c>
      <c r="D5914" s="20">
        <v>40</v>
      </c>
      <c r="E5914" s="24" t="s">
        <v>5949</v>
      </c>
      <c r="F5914" s="18" t="s">
        <v>5987</v>
      </c>
      <c r="G5914" s="20" t="s">
        <v>21</v>
      </c>
      <c r="H5914" s="20" t="s">
        <v>22</v>
      </c>
      <c r="I5914" s="20" t="s">
        <v>31</v>
      </c>
      <c r="J5914" s="20" t="s">
        <v>32</v>
      </c>
      <c r="K5914" s="20">
        <v>3</v>
      </c>
      <c r="L5914" s="20">
        <v>2</v>
      </c>
      <c r="M5914" s="20" t="s">
        <v>25</v>
      </c>
      <c r="N5914" s="20">
        <v>4800</v>
      </c>
      <c r="O5914" s="20">
        <v>2400</v>
      </c>
      <c r="P5914" s="52"/>
    </row>
    <row r="5915" s="1" customFormat="true" ht="35" customHeight="true" spans="1:16">
      <c r="A5915" s="17">
        <v>5912</v>
      </c>
      <c r="B5915" s="77" t="s">
        <v>5948</v>
      </c>
      <c r="C5915" s="95">
        <v>41</v>
      </c>
      <c r="D5915" s="20">
        <v>41</v>
      </c>
      <c r="E5915" s="24" t="s">
        <v>5949</v>
      </c>
      <c r="F5915" s="18" t="s">
        <v>5988</v>
      </c>
      <c r="G5915" s="20" t="s">
        <v>21</v>
      </c>
      <c r="H5915" s="20" t="s">
        <v>22</v>
      </c>
      <c r="I5915" s="20" t="s">
        <v>31</v>
      </c>
      <c r="J5915" s="20" t="s">
        <v>39</v>
      </c>
      <c r="K5915" s="20">
        <v>2</v>
      </c>
      <c r="L5915" s="20">
        <v>2</v>
      </c>
      <c r="M5915" s="20" t="s">
        <v>25</v>
      </c>
      <c r="N5915" s="20">
        <v>4800</v>
      </c>
      <c r="O5915" s="20">
        <v>2400</v>
      </c>
      <c r="P5915" s="52"/>
    </row>
    <row r="5916" s="1" customFormat="true" ht="35" customHeight="true" spans="1:16">
      <c r="A5916" s="17">
        <v>5913</v>
      </c>
      <c r="B5916" s="77" t="s">
        <v>5948</v>
      </c>
      <c r="C5916" s="95">
        <v>42</v>
      </c>
      <c r="D5916" s="20">
        <v>42</v>
      </c>
      <c r="E5916" s="24" t="s">
        <v>5949</v>
      </c>
      <c r="F5916" s="18" t="s">
        <v>5989</v>
      </c>
      <c r="G5916" s="20" t="s">
        <v>21</v>
      </c>
      <c r="H5916" s="20" t="s">
        <v>22</v>
      </c>
      <c r="I5916" s="20" t="s">
        <v>31</v>
      </c>
      <c r="J5916" s="20" t="s">
        <v>32</v>
      </c>
      <c r="K5916" s="20">
        <v>2</v>
      </c>
      <c r="L5916" s="20">
        <v>2</v>
      </c>
      <c r="M5916" s="20" t="s">
        <v>25</v>
      </c>
      <c r="N5916" s="20">
        <v>4800</v>
      </c>
      <c r="O5916" s="20">
        <v>2400</v>
      </c>
      <c r="P5916" s="52"/>
    </row>
    <row r="5917" s="1" customFormat="true" ht="35" customHeight="true" spans="1:16">
      <c r="A5917" s="17">
        <v>5914</v>
      </c>
      <c r="B5917" s="77" t="s">
        <v>5948</v>
      </c>
      <c r="C5917" s="95">
        <v>43</v>
      </c>
      <c r="D5917" s="20">
        <v>43</v>
      </c>
      <c r="E5917" s="24" t="s">
        <v>5949</v>
      </c>
      <c r="F5917" s="18" t="s">
        <v>5990</v>
      </c>
      <c r="G5917" s="20" t="s">
        <v>21</v>
      </c>
      <c r="H5917" s="20" t="s">
        <v>22</v>
      </c>
      <c r="I5917" s="20" t="s">
        <v>31</v>
      </c>
      <c r="J5917" s="20" t="s">
        <v>35</v>
      </c>
      <c r="K5917" s="20">
        <v>1</v>
      </c>
      <c r="L5917" s="20">
        <v>2</v>
      </c>
      <c r="M5917" s="20" t="s">
        <v>25</v>
      </c>
      <c r="N5917" s="20">
        <v>4800</v>
      </c>
      <c r="O5917" s="20">
        <v>2400</v>
      </c>
      <c r="P5917" s="52"/>
    </row>
    <row r="5918" s="1" customFormat="true" ht="35" customHeight="true" spans="1:16">
      <c r="A5918" s="17">
        <v>5915</v>
      </c>
      <c r="B5918" s="77" t="s">
        <v>5948</v>
      </c>
      <c r="C5918" s="95">
        <v>44</v>
      </c>
      <c r="D5918" s="20">
        <v>44</v>
      </c>
      <c r="E5918" s="24" t="s">
        <v>5949</v>
      </c>
      <c r="F5918" s="18" t="s">
        <v>5991</v>
      </c>
      <c r="G5918" s="20" t="s">
        <v>21</v>
      </c>
      <c r="H5918" s="20" t="s">
        <v>59</v>
      </c>
      <c r="I5918" s="20" t="s">
        <v>49</v>
      </c>
      <c r="J5918" s="20" t="s">
        <v>39</v>
      </c>
      <c r="K5918" s="20">
        <v>1</v>
      </c>
      <c r="L5918" s="20">
        <v>2</v>
      </c>
      <c r="M5918" s="20" t="s">
        <v>25</v>
      </c>
      <c r="N5918" s="20">
        <v>4800</v>
      </c>
      <c r="O5918" s="20">
        <v>2400</v>
      </c>
      <c r="P5918" s="52"/>
    </row>
    <row r="5919" s="1" customFormat="true" ht="35" customHeight="true" spans="1:16">
      <c r="A5919" s="17">
        <v>5916</v>
      </c>
      <c r="B5919" s="77" t="s">
        <v>5948</v>
      </c>
      <c r="C5919" s="95">
        <v>45</v>
      </c>
      <c r="D5919" s="20">
        <v>45</v>
      </c>
      <c r="E5919" s="24" t="s">
        <v>5949</v>
      </c>
      <c r="F5919" s="18" t="s">
        <v>261</v>
      </c>
      <c r="G5919" s="20" t="s">
        <v>21</v>
      </c>
      <c r="H5919" s="20" t="s">
        <v>59</v>
      </c>
      <c r="I5919" s="20" t="s">
        <v>49</v>
      </c>
      <c r="J5919" s="20" t="s">
        <v>24</v>
      </c>
      <c r="K5919" s="20"/>
      <c r="L5919" s="20">
        <v>6</v>
      </c>
      <c r="M5919" s="20" t="s">
        <v>25</v>
      </c>
      <c r="N5919" s="20">
        <v>14400</v>
      </c>
      <c r="O5919" s="20">
        <v>7200</v>
      </c>
      <c r="P5919" s="52"/>
    </row>
    <row r="5920" s="1" customFormat="true" ht="35" customHeight="true" spans="1:16">
      <c r="A5920" s="17">
        <v>5917</v>
      </c>
      <c r="B5920" s="77" t="s">
        <v>5948</v>
      </c>
      <c r="C5920" s="95">
        <v>46</v>
      </c>
      <c r="D5920" s="20">
        <v>46</v>
      </c>
      <c r="E5920" s="24" t="s">
        <v>5949</v>
      </c>
      <c r="F5920" s="18" t="s">
        <v>606</v>
      </c>
      <c r="G5920" s="20" t="s">
        <v>21</v>
      </c>
      <c r="H5920" s="20" t="s">
        <v>22</v>
      </c>
      <c r="I5920" s="20" t="s">
        <v>31</v>
      </c>
      <c r="J5920" s="20" t="s">
        <v>32</v>
      </c>
      <c r="K5920" s="20">
        <v>4</v>
      </c>
      <c r="L5920" s="20">
        <v>3</v>
      </c>
      <c r="M5920" s="20" t="s">
        <v>25</v>
      </c>
      <c r="N5920" s="20">
        <v>7200</v>
      </c>
      <c r="O5920" s="20">
        <v>3600</v>
      </c>
      <c r="P5920" s="52"/>
    </row>
    <row r="5921" s="1" customFormat="true" ht="35" customHeight="true" spans="1:16">
      <c r="A5921" s="17">
        <v>5918</v>
      </c>
      <c r="B5921" s="77" t="s">
        <v>5948</v>
      </c>
      <c r="C5921" s="95">
        <v>47</v>
      </c>
      <c r="D5921" s="20">
        <v>47</v>
      </c>
      <c r="E5921" s="24" t="s">
        <v>5949</v>
      </c>
      <c r="F5921" s="18" t="s">
        <v>2791</v>
      </c>
      <c r="G5921" s="20" t="s">
        <v>21</v>
      </c>
      <c r="H5921" s="20" t="s">
        <v>22</v>
      </c>
      <c r="I5921" s="20" t="s">
        <v>31</v>
      </c>
      <c r="J5921" s="20" t="s">
        <v>39</v>
      </c>
      <c r="K5921" s="20">
        <v>3</v>
      </c>
      <c r="L5921" s="20">
        <v>2</v>
      </c>
      <c r="M5921" s="20" t="s">
        <v>25</v>
      </c>
      <c r="N5921" s="20">
        <v>4800</v>
      </c>
      <c r="O5921" s="20">
        <v>2400</v>
      </c>
      <c r="P5921" s="52"/>
    </row>
    <row r="5922" s="1" customFormat="true" ht="35" customHeight="true" spans="1:16">
      <c r="A5922" s="17">
        <v>5919</v>
      </c>
      <c r="B5922" s="77" t="s">
        <v>5948</v>
      </c>
      <c r="C5922" s="95">
        <v>48</v>
      </c>
      <c r="D5922" s="20">
        <v>48</v>
      </c>
      <c r="E5922" s="24" t="s">
        <v>5949</v>
      </c>
      <c r="F5922" s="18" t="s">
        <v>5992</v>
      </c>
      <c r="G5922" s="20" t="s">
        <v>21</v>
      </c>
      <c r="H5922" s="20" t="s">
        <v>22</v>
      </c>
      <c r="I5922" s="20" t="s">
        <v>31</v>
      </c>
      <c r="J5922" s="20" t="s">
        <v>35</v>
      </c>
      <c r="K5922" s="20">
        <v>4</v>
      </c>
      <c r="L5922" s="20">
        <v>9</v>
      </c>
      <c r="M5922" s="20" t="s">
        <v>25</v>
      </c>
      <c r="N5922" s="20">
        <v>21600</v>
      </c>
      <c r="O5922" s="20">
        <v>10800</v>
      </c>
      <c r="P5922" s="52"/>
    </row>
    <row r="5923" s="1" customFormat="true" ht="35" customHeight="true" spans="1:16">
      <c r="A5923" s="17">
        <v>5920</v>
      </c>
      <c r="B5923" s="77" t="s">
        <v>5948</v>
      </c>
      <c r="C5923" s="95">
        <v>49</v>
      </c>
      <c r="D5923" s="20">
        <v>49</v>
      </c>
      <c r="E5923" s="24" t="s">
        <v>5949</v>
      </c>
      <c r="F5923" s="18" t="s">
        <v>5993</v>
      </c>
      <c r="G5923" s="20" t="s">
        <v>21</v>
      </c>
      <c r="H5923" s="20" t="s">
        <v>22</v>
      </c>
      <c r="I5923" s="20" t="s">
        <v>31</v>
      </c>
      <c r="J5923" s="20" t="s">
        <v>39</v>
      </c>
      <c r="K5923" s="20">
        <v>2</v>
      </c>
      <c r="L5923" s="20">
        <v>2</v>
      </c>
      <c r="M5923" s="20" t="s">
        <v>25</v>
      </c>
      <c r="N5923" s="20">
        <v>4800</v>
      </c>
      <c r="O5923" s="20">
        <v>2400</v>
      </c>
      <c r="P5923" s="52"/>
    </row>
    <row r="5924" s="1" customFormat="true" ht="35" customHeight="true" spans="1:16">
      <c r="A5924" s="17">
        <v>5921</v>
      </c>
      <c r="B5924" s="77" t="s">
        <v>5948</v>
      </c>
      <c r="C5924" s="95">
        <v>50</v>
      </c>
      <c r="D5924" s="20">
        <v>50</v>
      </c>
      <c r="E5924" s="24" t="s">
        <v>5949</v>
      </c>
      <c r="F5924" s="18" t="s">
        <v>5994</v>
      </c>
      <c r="G5924" s="20" t="s">
        <v>21</v>
      </c>
      <c r="H5924" s="20" t="s">
        <v>42</v>
      </c>
      <c r="I5924" s="20" t="s">
        <v>75</v>
      </c>
      <c r="J5924" s="20" t="s">
        <v>24</v>
      </c>
      <c r="K5924" s="20"/>
      <c r="L5924" s="20">
        <v>2</v>
      </c>
      <c r="M5924" s="20" t="s">
        <v>25</v>
      </c>
      <c r="N5924" s="20">
        <v>4800</v>
      </c>
      <c r="O5924" s="20">
        <v>2400</v>
      </c>
      <c r="P5924" s="52"/>
    </row>
    <row r="5925" s="1" customFormat="true" ht="35" customHeight="true" spans="1:16">
      <c r="A5925" s="17">
        <v>5922</v>
      </c>
      <c r="B5925" s="77" t="s">
        <v>5948</v>
      </c>
      <c r="C5925" s="95">
        <v>51</v>
      </c>
      <c r="D5925" s="20">
        <v>51</v>
      </c>
      <c r="E5925" s="24" t="s">
        <v>5949</v>
      </c>
      <c r="F5925" s="18" t="s">
        <v>4938</v>
      </c>
      <c r="G5925" s="20" t="s">
        <v>21</v>
      </c>
      <c r="H5925" s="20" t="s">
        <v>22</v>
      </c>
      <c r="I5925" s="20" t="s">
        <v>31</v>
      </c>
      <c r="J5925" s="20" t="s">
        <v>32</v>
      </c>
      <c r="K5925" s="20">
        <v>2</v>
      </c>
      <c r="L5925" s="20">
        <v>7</v>
      </c>
      <c r="M5925" s="20" t="s">
        <v>25</v>
      </c>
      <c r="N5925" s="20">
        <v>16800</v>
      </c>
      <c r="O5925" s="20">
        <v>8400</v>
      </c>
      <c r="P5925" s="52"/>
    </row>
    <row r="5926" s="1" customFormat="true" ht="35" customHeight="true" spans="1:16">
      <c r="A5926" s="17">
        <v>5923</v>
      </c>
      <c r="B5926" s="77" t="s">
        <v>5948</v>
      </c>
      <c r="C5926" s="95">
        <v>52</v>
      </c>
      <c r="D5926" s="20">
        <v>52</v>
      </c>
      <c r="E5926" s="24" t="s">
        <v>5949</v>
      </c>
      <c r="F5926" s="18" t="s">
        <v>5995</v>
      </c>
      <c r="G5926" s="20" t="s">
        <v>21</v>
      </c>
      <c r="H5926" s="20" t="s">
        <v>22</v>
      </c>
      <c r="I5926" s="20" t="s">
        <v>27</v>
      </c>
      <c r="J5926" s="20" t="s">
        <v>24</v>
      </c>
      <c r="K5926" s="20"/>
      <c r="L5926" s="20">
        <v>10</v>
      </c>
      <c r="M5926" s="20" t="s">
        <v>25</v>
      </c>
      <c r="N5926" s="20">
        <v>24000</v>
      </c>
      <c r="O5926" s="20">
        <v>12000</v>
      </c>
      <c r="P5926" s="52"/>
    </row>
    <row r="5927" s="1" customFormat="true" ht="35" customHeight="true" spans="1:16">
      <c r="A5927" s="17">
        <v>5924</v>
      </c>
      <c r="B5927" s="77" t="s">
        <v>5948</v>
      </c>
      <c r="C5927" s="95">
        <v>53</v>
      </c>
      <c r="D5927" s="20">
        <v>53</v>
      </c>
      <c r="E5927" s="24" t="s">
        <v>5949</v>
      </c>
      <c r="F5927" s="18" t="s">
        <v>5996</v>
      </c>
      <c r="G5927" s="20" t="s">
        <v>21</v>
      </c>
      <c r="H5927" s="20" t="s">
        <v>22</v>
      </c>
      <c r="I5927" s="20" t="s">
        <v>31</v>
      </c>
      <c r="J5927" s="20" t="s">
        <v>39</v>
      </c>
      <c r="K5927" s="20">
        <v>5</v>
      </c>
      <c r="L5927" s="20">
        <v>2</v>
      </c>
      <c r="M5927" s="20" t="s">
        <v>25</v>
      </c>
      <c r="N5927" s="20">
        <v>4800</v>
      </c>
      <c r="O5927" s="20">
        <v>2400</v>
      </c>
      <c r="P5927" s="52"/>
    </row>
    <row r="5928" s="1" customFormat="true" ht="35" customHeight="true" spans="1:16">
      <c r="A5928" s="17">
        <v>5925</v>
      </c>
      <c r="B5928" s="77" t="s">
        <v>5948</v>
      </c>
      <c r="C5928" s="95">
        <v>54</v>
      </c>
      <c r="D5928" s="20">
        <v>54</v>
      </c>
      <c r="E5928" s="24" t="s">
        <v>5949</v>
      </c>
      <c r="F5928" s="18" t="s">
        <v>5997</v>
      </c>
      <c r="G5928" s="20" t="s">
        <v>21</v>
      </c>
      <c r="H5928" s="20" t="s">
        <v>22</v>
      </c>
      <c r="I5928" s="20" t="s">
        <v>31</v>
      </c>
      <c r="J5928" s="20" t="s">
        <v>35</v>
      </c>
      <c r="K5928" s="20">
        <v>2</v>
      </c>
      <c r="L5928" s="20">
        <v>10</v>
      </c>
      <c r="M5928" s="20" t="s">
        <v>25</v>
      </c>
      <c r="N5928" s="20">
        <v>24000</v>
      </c>
      <c r="O5928" s="20">
        <v>12000</v>
      </c>
      <c r="P5928" s="52"/>
    </row>
    <row r="5929" s="1" customFormat="true" ht="35" customHeight="true" spans="1:16">
      <c r="A5929" s="17">
        <v>5926</v>
      </c>
      <c r="B5929" s="77" t="s">
        <v>5948</v>
      </c>
      <c r="C5929" s="95">
        <v>55</v>
      </c>
      <c r="D5929" s="20">
        <v>55</v>
      </c>
      <c r="E5929" s="24" t="s">
        <v>5949</v>
      </c>
      <c r="F5929" s="18" t="s">
        <v>5998</v>
      </c>
      <c r="G5929" s="20" t="s">
        <v>21</v>
      </c>
      <c r="H5929" s="20" t="s">
        <v>42</v>
      </c>
      <c r="I5929" s="20" t="s">
        <v>75</v>
      </c>
      <c r="J5929" s="20" t="s">
        <v>24</v>
      </c>
      <c r="K5929" s="20"/>
      <c r="L5929" s="20">
        <v>3</v>
      </c>
      <c r="M5929" s="20" t="s">
        <v>25</v>
      </c>
      <c r="N5929" s="20">
        <v>7200</v>
      </c>
      <c r="O5929" s="20">
        <v>3600</v>
      </c>
      <c r="P5929" s="52"/>
    </row>
    <row r="5930" s="1" customFormat="true" ht="35" customHeight="true" spans="1:16">
      <c r="A5930" s="17">
        <v>5927</v>
      </c>
      <c r="B5930" s="77" t="s">
        <v>5948</v>
      </c>
      <c r="C5930" s="95">
        <v>56</v>
      </c>
      <c r="D5930" s="20">
        <v>56</v>
      </c>
      <c r="E5930" s="24" t="s">
        <v>5949</v>
      </c>
      <c r="F5930" s="18" t="s">
        <v>5999</v>
      </c>
      <c r="G5930" s="20" t="s">
        <v>21</v>
      </c>
      <c r="H5930" s="20" t="s">
        <v>22</v>
      </c>
      <c r="I5930" s="20" t="s">
        <v>31</v>
      </c>
      <c r="J5930" s="20" t="s">
        <v>39</v>
      </c>
      <c r="K5930" s="20">
        <v>1</v>
      </c>
      <c r="L5930" s="20">
        <v>1</v>
      </c>
      <c r="M5930" s="20" t="s">
        <v>25</v>
      </c>
      <c r="N5930" s="20">
        <v>2400</v>
      </c>
      <c r="O5930" s="20">
        <v>1200</v>
      </c>
      <c r="P5930" s="52"/>
    </row>
    <row r="5931" s="1" customFormat="true" ht="35" customHeight="true" spans="1:16">
      <c r="A5931" s="17">
        <v>5928</v>
      </c>
      <c r="B5931" s="77" t="s">
        <v>5948</v>
      </c>
      <c r="C5931" s="95">
        <v>57</v>
      </c>
      <c r="D5931" s="20">
        <v>57</v>
      </c>
      <c r="E5931" s="24" t="s">
        <v>5949</v>
      </c>
      <c r="F5931" s="18" t="s">
        <v>6000</v>
      </c>
      <c r="G5931" s="20" t="s">
        <v>21</v>
      </c>
      <c r="H5931" s="20" t="s">
        <v>59</v>
      </c>
      <c r="I5931" s="20" t="s">
        <v>49</v>
      </c>
      <c r="J5931" s="20" t="s">
        <v>35</v>
      </c>
      <c r="K5931" s="20">
        <v>5</v>
      </c>
      <c r="L5931" s="20">
        <v>1</v>
      </c>
      <c r="M5931" s="20" t="s">
        <v>25</v>
      </c>
      <c r="N5931" s="20">
        <v>2400</v>
      </c>
      <c r="O5931" s="20">
        <v>1200</v>
      </c>
      <c r="P5931" s="52"/>
    </row>
    <row r="5932" s="1" customFormat="true" ht="35" customHeight="true" spans="1:16">
      <c r="A5932" s="17">
        <v>5929</v>
      </c>
      <c r="B5932" s="77" t="s">
        <v>5948</v>
      </c>
      <c r="C5932" s="95">
        <v>58</v>
      </c>
      <c r="D5932" s="20">
        <v>58</v>
      </c>
      <c r="E5932" s="24" t="s">
        <v>5949</v>
      </c>
      <c r="F5932" s="18" t="s">
        <v>6001</v>
      </c>
      <c r="G5932" s="20" t="s">
        <v>21</v>
      </c>
      <c r="H5932" s="20" t="s">
        <v>59</v>
      </c>
      <c r="I5932" s="20" t="s">
        <v>49</v>
      </c>
      <c r="J5932" s="20" t="s">
        <v>39</v>
      </c>
      <c r="K5932" s="20">
        <v>2</v>
      </c>
      <c r="L5932" s="20">
        <v>1</v>
      </c>
      <c r="M5932" s="20" t="s">
        <v>25</v>
      </c>
      <c r="N5932" s="20">
        <v>2400</v>
      </c>
      <c r="O5932" s="20">
        <v>1200</v>
      </c>
      <c r="P5932" s="52"/>
    </row>
    <row r="5933" s="1" customFormat="true" ht="35" customHeight="true" spans="1:16">
      <c r="A5933" s="17">
        <v>5930</v>
      </c>
      <c r="B5933" s="77" t="s">
        <v>5948</v>
      </c>
      <c r="C5933" s="95">
        <v>59</v>
      </c>
      <c r="D5933" s="20">
        <v>59</v>
      </c>
      <c r="E5933" s="24" t="s">
        <v>5949</v>
      </c>
      <c r="F5933" s="18" t="s">
        <v>6002</v>
      </c>
      <c r="G5933" s="20" t="s">
        <v>21</v>
      </c>
      <c r="H5933" s="20" t="s">
        <v>59</v>
      </c>
      <c r="I5933" s="20" t="s">
        <v>49</v>
      </c>
      <c r="J5933" s="20" t="s">
        <v>39</v>
      </c>
      <c r="K5933" s="20">
        <v>3</v>
      </c>
      <c r="L5933" s="20">
        <v>1</v>
      </c>
      <c r="M5933" s="20" t="s">
        <v>25</v>
      </c>
      <c r="N5933" s="20">
        <v>2400</v>
      </c>
      <c r="O5933" s="20">
        <v>1200</v>
      </c>
      <c r="P5933" s="52"/>
    </row>
    <row r="5934" s="1" customFormat="true" ht="35" customHeight="true" spans="1:16">
      <c r="A5934" s="17">
        <v>5931</v>
      </c>
      <c r="B5934" s="77" t="s">
        <v>5948</v>
      </c>
      <c r="C5934" s="95">
        <v>60</v>
      </c>
      <c r="D5934" s="18">
        <v>60</v>
      </c>
      <c r="E5934" s="24" t="s">
        <v>5949</v>
      </c>
      <c r="F5934" s="20" t="s">
        <v>6003</v>
      </c>
      <c r="G5934" s="20" t="s">
        <v>21</v>
      </c>
      <c r="H5934" s="20" t="s">
        <v>22</v>
      </c>
      <c r="I5934" s="20" t="s">
        <v>120</v>
      </c>
      <c r="J5934" s="20" t="s">
        <v>24</v>
      </c>
      <c r="K5934" s="20" t="s">
        <v>24</v>
      </c>
      <c r="L5934" s="20">
        <v>10</v>
      </c>
      <c r="M5934" s="20" t="s">
        <v>76</v>
      </c>
      <c r="N5934" s="20">
        <v>24000</v>
      </c>
      <c r="O5934" s="20">
        <v>12000</v>
      </c>
      <c r="P5934" s="53"/>
    </row>
    <row r="5935" s="1" customFormat="true" ht="35" customHeight="true" spans="1:16">
      <c r="A5935" s="17">
        <v>5932</v>
      </c>
      <c r="B5935" s="77" t="s">
        <v>5948</v>
      </c>
      <c r="C5935" s="95">
        <v>61</v>
      </c>
      <c r="D5935" s="20">
        <v>1</v>
      </c>
      <c r="E5935" s="24" t="s">
        <v>6004</v>
      </c>
      <c r="F5935" s="18" t="s">
        <v>6005</v>
      </c>
      <c r="G5935" s="18" t="s">
        <v>63</v>
      </c>
      <c r="H5935" s="20" t="s">
        <v>22</v>
      </c>
      <c r="I5935" s="20" t="s">
        <v>27</v>
      </c>
      <c r="J5935" s="20" t="s">
        <v>24</v>
      </c>
      <c r="K5935" s="20"/>
      <c r="L5935" s="20">
        <v>3</v>
      </c>
      <c r="M5935" s="20" t="s">
        <v>25</v>
      </c>
      <c r="N5935" s="20">
        <v>7200</v>
      </c>
      <c r="O5935" s="20">
        <v>3600</v>
      </c>
      <c r="P5935" s="43">
        <f ca="1">SUMIF(E:O,E5935,O:O)</f>
        <v>58800</v>
      </c>
    </row>
    <row r="5936" s="1" customFormat="true" ht="35" customHeight="true" spans="1:16">
      <c r="A5936" s="17">
        <v>5933</v>
      </c>
      <c r="B5936" s="77" t="s">
        <v>5948</v>
      </c>
      <c r="C5936" s="95">
        <v>62</v>
      </c>
      <c r="D5936" s="20">
        <v>2</v>
      </c>
      <c r="E5936" s="24" t="s">
        <v>6004</v>
      </c>
      <c r="F5936" s="18" t="s">
        <v>6006</v>
      </c>
      <c r="G5936" s="18" t="s">
        <v>21</v>
      </c>
      <c r="H5936" s="20" t="s">
        <v>22</v>
      </c>
      <c r="I5936" s="20" t="s">
        <v>120</v>
      </c>
      <c r="J5936" s="20" t="s">
        <v>24</v>
      </c>
      <c r="K5936" s="20"/>
      <c r="L5936" s="20">
        <v>3</v>
      </c>
      <c r="M5936" s="20" t="s">
        <v>25</v>
      </c>
      <c r="N5936" s="20">
        <v>7200</v>
      </c>
      <c r="O5936" s="20">
        <v>3600</v>
      </c>
      <c r="P5936" s="43"/>
    </row>
    <row r="5937" s="1" customFormat="true" ht="35" customHeight="true" spans="1:16">
      <c r="A5937" s="17">
        <v>5934</v>
      </c>
      <c r="B5937" s="77" t="s">
        <v>5948</v>
      </c>
      <c r="C5937" s="95">
        <v>63</v>
      </c>
      <c r="D5937" s="20">
        <v>3</v>
      </c>
      <c r="E5937" s="24" t="s">
        <v>6004</v>
      </c>
      <c r="F5937" s="18" t="s">
        <v>6007</v>
      </c>
      <c r="G5937" s="18" t="s">
        <v>21</v>
      </c>
      <c r="H5937" s="18" t="s">
        <v>42</v>
      </c>
      <c r="I5937" s="20" t="s">
        <v>43</v>
      </c>
      <c r="J5937" s="20" t="s">
        <v>24</v>
      </c>
      <c r="K5937" s="20"/>
      <c r="L5937" s="20">
        <v>2</v>
      </c>
      <c r="M5937" s="20" t="s">
        <v>25</v>
      </c>
      <c r="N5937" s="20">
        <v>4800</v>
      </c>
      <c r="O5937" s="20">
        <v>2400</v>
      </c>
      <c r="P5937" s="43"/>
    </row>
    <row r="5938" s="1" customFormat="true" ht="35" customHeight="true" spans="1:16">
      <c r="A5938" s="17">
        <v>5935</v>
      </c>
      <c r="B5938" s="77" t="s">
        <v>5948</v>
      </c>
      <c r="C5938" s="95">
        <v>64</v>
      </c>
      <c r="D5938" s="20">
        <v>4</v>
      </c>
      <c r="E5938" s="24" t="s">
        <v>6004</v>
      </c>
      <c r="F5938" s="18" t="s">
        <v>6008</v>
      </c>
      <c r="G5938" s="18" t="s">
        <v>21</v>
      </c>
      <c r="H5938" s="20" t="s">
        <v>22</v>
      </c>
      <c r="I5938" s="20" t="s">
        <v>31</v>
      </c>
      <c r="J5938" s="20" t="s">
        <v>35</v>
      </c>
      <c r="K5938" s="20">
        <v>1</v>
      </c>
      <c r="L5938" s="20">
        <v>10</v>
      </c>
      <c r="M5938" s="20" t="s">
        <v>25</v>
      </c>
      <c r="N5938" s="20">
        <v>24000</v>
      </c>
      <c r="O5938" s="20">
        <v>12000</v>
      </c>
      <c r="P5938" s="43"/>
    </row>
    <row r="5939" s="1" customFormat="true" ht="35" customHeight="true" spans="1:16">
      <c r="A5939" s="17">
        <v>5936</v>
      </c>
      <c r="B5939" s="77" t="s">
        <v>5948</v>
      </c>
      <c r="C5939" s="95">
        <v>65</v>
      </c>
      <c r="D5939" s="20">
        <v>5</v>
      </c>
      <c r="E5939" s="24" t="s">
        <v>6004</v>
      </c>
      <c r="F5939" s="18" t="s">
        <v>6009</v>
      </c>
      <c r="G5939" s="18" t="s">
        <v>21</v>
      </c>
      <c r="H5939" s="20" t="s">
        <v>22</v>
      </c>
      <c r="I5939" s="20" t="s">
        <v>31</v>
      </c>
      <c r="J5939" s="20" t="s">
        <v>39</v>
      </c>
      <c r="K5939" s="20">
        <v>2</v>
      </c>
      <c r="L5939" s="20">
        <v>3</v>
      </c>
      <c r="M5939" s="20" t="s">
        <v>25</v>
      </c>
      <c r="N5939" s="20">
        <v>7200</v>
      </c>
      <c r="O5939" s="20">
        <v>3600</v>
      </c>
      <c r="P5939" s="43"/>
    </row>
    <row r="5940" s="1" customFormat="true" ht="35" customHeight="true" spans="1:16">
      <c r="A5940" s="17">
        <v>5937</v>
      </c>
      <c r="B5940" s="77" t="s">
        <v>5948</v>
      </c>
      <c r="C5940" s="95">
        <v>66</v>
      </c>
      <c r="D5940" s="20">
        <v>6</v>
      </c>
      <c r="E5940" s="24" t="s">
        <v>6004</v>
      </c>
      <c r="F5940" s="18" t="s">
        <v>6010</v>
      </c>
      <c r="G5940" s="18" t="s">
        <v>21</v>
      </c>
      <c r="H5940" s="20" t="s">
        <v>22</v>
      </c>
      <c r="I5940" s="20" t="s">
        <v>31</v>
      </c>
      <c r="J5940" s="20" t="s">
        <v>39</v>
      </c>
      <c r="K5940" s="20">
        <v>1</v>
      </c>
      <c r="L5940" s="20">
        <v>4</v>
      </c>
      <c r="M5940" s="20" t="s">
        <v>25</v>
      </c>
      <c r="N5940" s="20">
        <v>9600</v>
      </c>
      <c r="O5940" s="20">
        <v>4800</v>
      </c>
      <c r="P5940" s="43"/>
    </row>
    <row r="5941" s="1" customFormat="true" ht="35" customHeight="true" spans="1:16">
      <c r="A5941" s="17">
        <v>5938</v>
      </c>
      <c r="B5941" s="77" t="s">
        <v>5948</v>
      </c>
      <c r="C5941" s="95">
        <v>67</v>
      </c>
      <c r="D5941" s="20">
        <v>7</v>
      </c>
      <c r="E5941" s="24" t="s">
        <v>6004</v>
      </c>
      <c r="F5941" s="18" t="s">
        <v>6011</v>
      </c>
      <c r="G5941" s="18" t="s">
        <v>21</v>
      </c>
      <c r="H5941" s="18" t="s">
        <v>59</v>
      </c>
      <c r="I5941" s="20" t="s">
        <v>49</v>
      </c>
      <c r="J5941" s="20" t="s">
        <v>35</v>
      </c>
      <c r="K5941" s="20">
        <v>2</v>
      </c>
      <c r="L5941" s="20">
        <v>10</v>
      </c>
      <c r="M5941" s="20" t="s">
        <v>25</v>
      </c>
      <c r="N5941" s="20">
        <v>24000</v>
      </c>
      <c r="O5941" s="20">
        <v>12000</v>
      </c>
      <c r="P5941" s="43"/>
    </row>
    <row r="5942" s="1" customFormat="true" ht="35" customHeight="true" spans="1:16">
      <c r="A5942" s="17">
        <v>5939</v>
      </c>
      <c r="B5942" s="77" t="s">
        <v>5948</v>
      </c>
      <c r="C5942" s="95">
        <v>68</v>
      </c>
      <c r="D5942" s="20">
        <v>8</v>
      </c>
      <c r="E5942" s="24" t="s">
        <v>6004</v>
      </c>
      <c r="F5942" s="18" t="s">
        <v>6012</v>
      </c>
      <c r="G5942" s="18" t="s">
        <v>21</v>
      </c>
      <c r="H5942" s="20" t="s">
        <v>22</v>
      </c>
      <c r="I5942" s="20" t="s">
        <v>23</v>
      </c>
      <c r="J5942" s="20" t="s">
        <v>24</v>
      </c>
      <c r="K5942" s="20"/>
      <c r="L5942" s="20">
        <v>4</v>
      </c>
      <c r="M5942" s="20" t="s">
        <v>25</v>
      </c>
      <c r="N5942" s="20">
        <v>9600</v>
      </c>
      <c r="O5942" s="20">
        <v>4800</v>
      </c>
      <c r="P5942" s="43"/>
    </row>
    <row r="5943" s="1" customFormat="true" ht="35" customHeight="true" spans="1:16">
      <c r="A5943" s="17">
        <v>5940</v>
      </c>
      <c r="B5943" s="77" t="s">
        <v>5948</v>
      </c>
      <c r="C5943" s="95">
        <v>69</v>
      </c>
      <c r="D5943" s="20">
        <v>9</v>
      </c>
      <c r="E5943" s="24" t="s">
        <v>6004</v>
      </c>
      <c r="F5943" s="18" t="s">
        <v>6013</v>
      </c>
      <c r="G5943" s="18" t="s">
        <v>21</v>
      </c>
      <c r="H5943" s="20" t="s">
        <v>22</v>
      </c>
      <c r="I5943" s="20" t="s">
        <v>54</v>
      </c>
      <c r="J5943" s="20" t="s">
        <v>24</v>
      </c>
      <c r="K5943" s="20"/>
      <c r="L5943" s="20">
        <v>9</v>
      </c>
      <c r="M5943" s="20" t="s">
        <v>25</v>
      </c>
      <c r="N5943" s="20">
        <v>21600</v>
      </c>
      <c r="O5943" s="20">
        <v>10800</v>
      </c>
      <c r="P5943" s="43"/>
    </row>
    <row r="5944" s="1" customFormat="true" ht="35" customHeight="true" spans="1:16">
      <c r="A5944" s="17">
        <v>5941</v>
      </c>
      <c r="B5944" s="77" t="s">
        <v>5948</v>
      </c>
      <c r="C5944" s="95">
        <v>70</v>
      </c>
      <c r="D5944" s="18">
        <v>10</v>
      </c>
      <c r="E5944" s="24" t="s">
        <v>6004</v>
      </c>
      <c r="F5944" s="18" t="s">
        <v>6014</v>
      </c>
      <c r="G5944" s="18" t="s">
        <v>21</v>
      </c>
      <c r="H5944" s="18" t="s">
        <v>22</v>
      </c>
      <c r="I5944" s="20" t="s">
        <v>31</v>
      </c>
      <c r="J5944" s="20" t="s">
        <v>24</v>
      </c>
      <c r="K5944" s="20" t="s">
        <v>24</v>
      </c>
      <c r="L5944" s="20">
        <v>1</v>
      </c>
      <c r="M5944" s="20" t="s">
        <v>76</v>
      </c>
      <c r="N5944" s="20">
        <v>2400</v>
      </c>
      <c r="O5944" s="20">
        <v>1200</v>
      </c>
      <c r="P5944" s="43"/>
    </row>
    <row r="5945" s="1" customFormat="true" ht="35" customHeight="true" spans="1:16">
      <c r="A5945" s="17">
        <v>5942</v>
      </c>
      <c r="B5945" s="77" t="s">
        <v>5948</v>
      </c>
      <c r="C5945" s="95">
        <v>71</v>
      </c>
      <c r="D5945" s="20">
        <v>1</v>
      </c>
      <c r="E5945" s="24" t="s">
        <v>6015</v>
      </c>
      <c r="F5945" s="20" t="s">
        <v>6016</v>
      </c>
      <c r="G5945" s="20" t="s">
        <v>21</v>
      </c>
      <c r="H5945" s="20" t="s">
        <v>22</v>
      </c>
      <c r="I5945" s="20" t="s">
        <v>31</v>
      </c>
      <c r="J5945" s="20" t="s">
        <v>35</v>
      </c>
      <c r="K5945" s="20">
        <v>1</v>
      </c>
      <c r="L5945" s="20">
        <v>10</v>
      </c>
      <c r="M5945" s="20" t="s">
        <v>25</v>
      </c>
      <c r="N5945" s="20">
        <v>24000</v>
      </c>
      <c r="O5945" s="20">
        <v>12000</v>
      </c>
      <c r="P5945" s="43">
        <f ca="1">SUMIF(E:O,E5945,O:O)</f>
        <v>177600</v>
      </c>
    </row>
    <row r="5946" s="1" customFormat="true" ht="35" customHeight="true" spans="1:16">
      <c r="A5946" s="17">
        <v>5943</v>
      </c>
      <c r="B5946" s="77" t="s">
        <v>5948</v>
      </c>
      <c r="C5946" s="95">
        <v>72</v>
      </c>
      <c r="D5946" s="20">
        <v>2</v>
      </c>
      <c r="E5946" s="24" t="s">
        <v>6015</v>
      </c>
      <c r="F5946" s="20" t="s">
        <v>6017</v>
      </c>
      <c r="G5946" s="20" t="s">
        <v>21</v>
      </c>
      <c r="H5946" s="20" t="s">
        <v>22</v>
      </c>
      <c r="I5946" s="20" t="s">
        <v>29</v>
      </c>
      <c r="J5946" s="20" t="s">
        <v>24</v>
      </c>
      <c r="K5946" s="20"/>
      <c r="L5946" s="20">
        <v>10</v>
      </c>
      <c r="M5946" s="20" t="s">
        <v>25</v>
      </c>
      <c r="N5946" s="20">
        <v>24000</v>
      </c>
      <c r="O5946" s="20">
        <v>12000</v>
      </c>
      <c r="P5946" s="43"/>
    </row>
    <row r="5947" s="1" customFormat="true" ht="35" customHeight="true" spans="1:16">
      <c r="A5947" s="17">
        <v>5944</v>
      </c>
      <c r="B5947" s="77" t="s">
        <v>5948</v>
      </c>
      <c r="C5947" s="95">
        <v>73</v>
      </c>
      <c r="D5947" s="20">
        <v>3</v>
      </c>
      <c r="E5947" s="24" t="s">
        <v>6015</v>
      </c>
      <c r="F5947" s="20" t="s">
        <v>3912</v>
      </c>
      <c r="G5947" s="20" t="s">
        <v>21</v>
      </c>
      <c r="H5947" s="18" t="s">
        <v>42</v>
      </c>
      <c r="I5947" s="20" t="s">
        <v>43</v>
      </c>
      <c r="J5947" s="20" t="s">
        <v>24</v>
      </c>
      <c r="K5947" s="20"/>
      <c r="L5947" s="20">
        <v>4</v>
      </c>
      <c r="M5947" s="20" t="s">
        <v>25</v>
      </c>
      <c r="N5947" s="20">
        <v>9600</v>
      </c>
      <c r="O5947" s="20">
        <v>4800</v>
      </c>
      <c r="P5947" s="43"/>
    </row>
    <row r="5948" s="1" customFormat="true" ht="35" customHeight="true" spans="1:16">
      <c r="A5948" s="17">
        <v>5945</v>
      </c>
      <c r="B5948" s="77" t="s">
        <v>5948</v>
      </c>
      <c r="C5948" s="95">
        <v>74</v>
      </c>
      <c r="D5948" s="20">
        <v>4</v>
      </c>
      <c r="E5948" s="24" t="s">
        <v>6015</v>
      </c>
      <c r="F5948" s="20" t="s">
        <v>6018</v>
      </c>
      <c r="G5948" s="20" t="s">
        <v>21</v>
      </c>
      <c r="H5948" s="18" t="s">
        <v>42</v>
      </c>
      <c r="I5948" s="20" t="s">
        <v>43</v>
      </c>
      <c r="J5948" s="20" t="s">
        <v>24</v>
      </c>
      <c r="K5948" s="20"/>
      <c r="L5948" s="20">
        <v>6</v>
      </c>
      <c r="M5948" s="20" t="s">
        <v>25</v>
      </c>
      <c r="N5948" s="20">
        <v>14400</v>
      </c>
      <c r="O5948" s="20">
        <v>7200</v>
      </c>
      <c r="P5948" s="43"/>
    </row>
    <row r="5949" s="1" customFormat="true" ht="35" customHeight="true" spans="1:16">
      <c r="A5949" s="17">
        <v>5946</v>
      </c>
      <c r="B5949" s="77" t="s">
        <v>5948</v>
      </c>
      <c r="C5949" s="95">
        <v>75</v>
      </c>
      <c r="D5949" s="20">
        <v>5</v>
      </c>
      <c r="E5949" s="24" t="s">
        <v>6015</v>
      </c>
      <c r="F5949" s="20" t="s">
        <v>6019</v>
      </c>
      <c r="G5949" s="20" t="s">
        <v>21</v>
      </c>
      <c r="H5949" s="20" t="s">
        <v>22</v>
      </c>
      <c r="I5949" s="20" t="s">
        <v>54</v>
      </c>
      <c r="J5949" s="20" t="s">
        <v>24</v>
      </c>
      <c r="K5949" s="20"/>
      <c r="L5949" s="20">
        <v>10</v>
      </c>
      <c r="M5949" s="20" t="s">
        <v>25</v>
      </c>
      <c r="N5949" s="20">
        <v>24000</v>
      </c>
      <c r="O5949" s="20">
        <v>12000</v>
      </c>
      <c r="P5949" s="43"/>
    </row>
    <row r="5950" s="1" customFormat="true" ht="35" customHeight="true" spans="1:16">
      <c r="A5950" s="17">
        <v>5947</v>
      </c>
      <c r="B5950" s="77" t="s">
        <v>5948</v>
      </c>
      <c r="C5950" s="95">
        <v>76</v>
      </c>
      <c r="D5950" s="20">
        <v>6</v>
      </c>
      <c r="E5950" s="24" t="s">
        <v>6015</v>
      </c>
      <c r="F5950" s="20" t="s">
        <v>6020</v>
      </c>
      <c r="G5950" s="20" t="s">
        <v>21</v>
      </c>
      <c r="H5950" s="20" t="s">
        <v>22</v>
      </c>
      <c r="I5950" s="20" t="s">
        <v>31</v>
      </c>
      <c r="J5950" s="20" t="s">
        <v>35</v>
      </c>
      <c r="K5950" s="20">
        <v>3</v>
      </c>
      <c r="L5950" s="20">
        <v>5</v>
      </c>
      <c r="M5950" s="20" t="s">
        <v>25</v>
      </c>
      <c r="N5950" s="20">
        <v>12000</v>
      </c>
      <c r="O5950" s="20">
        <v>6000</v>
      </c>
      <c r="P5950" s="43"/>
    </row>
    <row r="5951" s="1" customFormat="true" ht="35" customHeight="true" spans="1:16">
      <c r="A5951" s="17">
        <v>5948</v>
      </c>
      <c r="B5951" s="77" t="s">
        <v>5948</v>
      </c>
      <c r="C5951" s="95">
        <v>77</v>
      </c>
      <c r="D5951" s="20">
        <v>7</v>
      </c>
      <c r="E5951" s="24" t="s">
        <v>6015</v>
      </c>
      <c r="F5951" s="20" t="s">
        <v>6021</v>
      </c>
      <c r="G5951" s="20" t="s">
        <v>21</v>
      </c>
      <c r="H5951" s="20" t="s">
        <v>22</v>
      </c>
      <c r="I5951" s="20" t="s">
        <v>31</v>
      </c>
      <c r="J5951" s="20" t="s">
        <v>39</v>
      </c>
      <c r="K5951" s="20">
        <v>1</v>
      </c>
      <c r="L5951" s="20">
        <v>4</v>
      </c>
      <c r="M5951" s="20" t="s">
        <v>25</v>
      </c>
      <c r="N5951" s="20">
        <v>9600</v>
      </c>
      <c r="O5951" s="20">
        <v>4800</v>
      </c>
      <c r="P5951" s="43"/>
    </row>
    <row r="5952" s="1" customFormat="true" ht="35" customHeight="true" spans="1:16">
      <c r="A5952" s="17">
        <v>5949</v>
      </c>
      <c r="B5952" s="77" t="s">
        <v>5948</v>
      </c>
      <c r="C5952" s="95">
        <v>78</v>
      </c>
      <c r="D5952" s="20">
        <v>8</v>
      </c>
      <c r="E5952" s="24" t="s">
        <v>6015</v>
      </c>
      <c r="F5952" s="20" t="s">
        <v>6022</v>
      </c>
      <c r="G5952" s="20" t="s">
        <v>21</v>
      </c>
      <c r="H5952" s="20" t="s">
        <v>22</v>
      </c>
      <c r="I5952" s="20" t="s">
        <v>31</v>
      </c>
      <c r="J5952" s="20" t="s">
        <v>39</v>
      </c>
      <c r="K5952" s="20">
        <v>4</v>
      </c>
      <c r="L5952" s="20">
        <v>4</v>
      </c>
      <c r="M5952" s="20" t="s">
        <v>25</v>
      </c>
      <c r="N5952" s="20">
        <v>9600</v>
      </c>
      <c r="O5952" s="20">
        <v>4800</v>
      </c>
      <c r="P5952" s="43"/>
    </row>
    <row r="5953" s="1" customFormat="true" ht="35" customHeight="true" spans="1:16">
      <c r="A5953" s="17">
        <v>5950</v>
      </c>
      <c r="B5953" s="77" t="s">
        <v>5948</v>
      </c>
      <c r="C5953" s="95">
        <v>79</v>
      </c>
      <c r="D5953" s="20">
        <v>9</v>
      </c>
      <c r="E5953" s="24" t="s">
        <v>6015</v>
      </c>
      <c r="F5953" s="20" t="s">
        <v>6023</v>
      </c>
      <c r="G5953" s="20" t="s">
        <v>21</v>
      </c>
      <c r="H5953" s="20" t="s">
        <v>22</v>
      </c>
      <c r="I5953" s="20" t="s">
        <v>31</v>
      </c>
      <c r="J5953" s="20" t="s">
        <v>39</v>
      </c>
      <c r="K5953" s="20">
        <v>3</v>
      </c>
      <c r="L5953" s="20">
        <v>5</v>
      </c>
      <c r="M5953" s="20" t="s">
        <v>25</v>
      </c>
      <c r="N5953" s="20">
        <v>12000</v>
      </c>
      <c r="O5953" s="20">
        <v>6000</v>
      </c>
      <c r="P5953" s="43"/>
    </row>
    <row r="5954" s="1" customFormat="true" ht="35" customHeight="true" spans="1:16">
      <c r="A5954" s="17">
        <v>5951</v>
      </c>
      <c r="B5954" s="77" t="s">
        <v>5948</v>
      </c>
      <c r="C5954" s="95">
        <v>80</v>
      </c>
      <c r="D5954" s="20">
        <v>10</v>
      </c>
      <c r="E5954" s="24" t="s">
        <v>6015</v>
      </c>
      <c r="F5954" s="20" t="s">
        <v>6024</v>
      </c>
      <c r="G5954" s="20" t="s">
        <v>21</v>
      </c>
      <c r="H5954" s="20" t="s">
        <v>22</v>
      </c>
      <c r="I5954" s="20" t="s">
        <v>31</v>
      </c>
      <c r="J5954" s="20" t="s">
        <v>32</v>
      </c>
      <c r="K5954" s="20">
        <v>4</v>
      </c>
      <c r="L5954" s="20">
        <v>4</v>
      </c>
      <c r="M5954" s="20" t="s">
        <v>25</v>
      </c>
      <c r="N5954" s="20">
        <v>9600</v>
      </c>
      <c r="O5954" s="20">
        <v>4800</v>
      </c>
      <c r="P5954" s="43"/>
    </row>
    <row r="5955" s="1" customFormat="true" ht="35" customHeight="true" spans="1:16">
      <c r="A5955" s="17">
        <v>5952</v>
      </c>
      <c r="B5955" s="77" t="s">
        <v>5948</v>
      </c>
      <c r="C5955" s="95">
        <v>81</v>
      </c>
      <c r="D5955" s="20">
        <v>11</v>
      </c>
      <c r="E5955" s="24" t="s">
        <v>6015</v>
      </c>
      <c r="F5955" s="20" t="s">
        <v>6025</v>
      </c>
      <c r="G5955" s="20" t="s">
        <v>21</v>
      </c>
      <c r="H5955" s="20" t="s">
        <v>22</v>
      </c>
      <c r="I5955" s="20" t="s">
        <v>45</v>
      </c>
      <c r="J5955" s="20" t="s">
        <v>24</v>
      </c>
      <c r="K5955" s="20"/>
      <c r="L5955" s="20">
        <v>4</v>
      </c>
      <c r="M5955" s="20" t="s">
        <v>25</v>
      </c>
      <c r="N5955" s="20">
        <v>9600</v>
      </c>
      <c r="O5955" s="20">
        <v>4800</v>
      </c>
      <c r="P5955" s="43"/>
    </row>
    <row r="5956" s="1" customFormat="true" ht="35" customHeight="true" spans="1:16">
      <c r="A5956" s="17">
        <v>5953</v>
      </c>
      <c r="B5956" s="77" t="s">
        <v>5948</v>
      </c>
      <c r="C5956" s="95">
        <v>82</v>
      </c>
      <c r="D5956" s="20">
        <v>12</v>
      </c>
      <c r="E5956" s="24" t="s">
        <v>6015</v>
      </c>
      <c r="F5956" s="20" t="s">
        <v>6026</v>
      </c>
      <c r="G5956" s="20" t="s">
        <v>21</v>
      </c>
      <c r="H5956" s="20" t="s">
        <v>89</v>
      </c>
      <c r="I5956" s="20" t="s">
        <v>49</v>
      </c>
      <c r="J5956" s="20" t="s">
        <v>35</v>
      </c>
      <c r="K5956" s="20">
        <v>3</v>
      </c>
      <c r="L5956" s="20">
        <v>5</v>
      </c>
      <c r="M5956" s="20" t="s">
        <v>25</v>
      </c>
      <c r="N5956" s="20">
        <v>12000</v>
      </c>
      <c r="O5956" s="20">
        <v>6000</v>
      </c>
      <c r="P5956" s="43"/>
    </row>
    <row r="5957" s="1" customFormat="true" ht="35" customHeight="true" spans="1:16">
      <c r="A5957" s="17">
        <v>5954</v>
      </c>
      <c r="B5957" s="77" t="s">
        <v>5948</v>
      </c>
      <c r="C5957" s="95">
        <v>83</v>
      </c>
      <c r="D5957" s="20">
        <v>13</v>
      </c>
      <c r="E5957" s="24" t="s">
        <v>6015</v>
      </c>
      <c r="F5957" s="20" t="s">
        <v>6027</v>
      </c>
      <c r="G5957" s="20" t="s">
        <v>21</v>
      </c>
      <c r="H5957" s="20" t="s">
        <v>89</v>
      </c>
      <c r="I5957" s="20" t="s">
        <v>49</v>
      </c>
      <c r="J5957" s="20" t="s">
        <v>35</v>
      </c>
      <c r="K5957" s="20">
        <v>1</v>
      </c>
      <c r="L5957" s="20">
        <v>4</v>
      </c>
      <c r="M5957" s="20" t="s">
        <v>25</v>
      </c>
      <c r="N5957" s="20">
        <v>9600</v>
      </c>
      <c r="O5957" s="20">
        <v>4800</v>
      </c>
      <c r="P5957" s="43"/>
    </row>
    <row r="5958" s="1" customFormat="true" ht="35" customHeight="true" spans="1:16">
      <c r="A5958" s="17">
        <v>5955</v>
      </c>
      <c r="B5958" s="77" t="s">
        <v>5948</v>
      </c>
      <c r="C5958" s="95">
        <v>84</v>
      </c>
      <c r="D5958" s="20">
        <v>14</v>
      </c>
      <c r="E5958" s="24" t="s">
        <v>6015</v>
      </c>
      <c r="F5958" s="20" t="s">
        <v>6028</v>
      </c>
      <c r="G5958" s="20" t="s">
        <v>21</v>
      </c>
      <c r="H5958" s="20" t="s">
        <v>89</v>
      </c>
      <c r="I5958" s="20" t="s">
        <v>49</v>
      </c>
      <c r="J5958" s="20" t="s">
        <v>32</v>
      </c>
      <c r="K5958" s="20">
        <v>4</v>
      </c>
      <c r="L5958" s="20">
        <v>4</v>
      </c>
      <c r="M5958" s="20" t="s">
        <v>25</v>
      </c>
      <c r="N5958" s="20">
        <v>9600</v>
      </c>
      <c r="O5958" s="20">
        <v>4800</v>
      </c>
      <c r="P5958" s="43"/>
    </row>
    <row r="5959" s="1" customFormat="true" ht="35" customHeight="true" spans="1:16">
      <c r="A5959" s="17">
        <v>5956</v>
      </c>
      <c r="B5959" s="77" t="s">
        <v>5948</v>
      </c>
      <c r="C5959" s="95">
        <v>85</v>
      </c>
      <c r="D5959" s="20">
        <v>15</v>
      </c>
      <c r="E5959" s="24" t="s">
        <v>6015</v>
      </c>
      <c r="F5959" s="20" t="s">
        <v>6029</v>
      </c>
      <c r="G5959" s="20" t="s">
        <v>21</v>
      </c>
      <c r="H5959" s="20" t="s">
        <v>89</v>
      </c>
      <c r="I5959" s="20" t="s">
        <v>49</v>
      </c>
      <c r="J5959" s="20" t="s">
        <v>39</v>
      </c>
      <c r="K5959" s="20">
        <v>3</v>
      </c>
      <c r="L5959" s="20">
        <v>10</v>
      </c>
      <c r="M5959" s="20" t="s">
        <v>25</v>
      </c>
      <c r="N5959" s="20">
        <v>24000</v>
      </c>
      <c r="O5959" s="20">
        <v>12000</v>
      </c>
      <c r="P5959" s="43"/>
    </row>
    <row r="5960" s="1" customFormat="true" ht="35" customHeight="true" spans="1:16">
      <c r="A5960" s="17">
        <v>5957</v>
      </c>
      <c r="B5960" s="77" t="s">
        <v>5948</v>
      </c>
      <c r="C5960" s="95">
        <v>86</v>
      </c>
      <c r="D5960" s="20">
        <v>16</v>
      </c>
      <c r="E5960" s="24" t="s">
        <v>6015</v>
      </c>
      <c r="F5960" s="20" t="s">
        <v>6030</v>
      </c>
      <c r="G5960" s="20" t="s">
        <v>21</v>
      </c>
      <c r="H5960" s="20" t="s">
        <v>22</v>
      </c>
      <c r="I5960" s="20" t="s">
        <v>31</v>
      </c>
      <c r="J5960" s="20" t="s">
        <v>32</v>
      </c>
      <c r="K5960" s="20">
        <v>3</v>
      </c>
      <c r="L5960" s="20">
        <v>4</v>
      </c>
      <c r="M5960" s="20" t="s">
        <v>25</v>
      </c>
      <c r="N5960" s="20">
        <v>9600</v>
      </c>
      <c r="O5960" s="20">
        <v>4800</v>
      </c>
      <c r="P5960" s="43"/>
    </row>
    <row r="5961" s="1" customFormat="true" ht="35" customHeight="true" spans="1:16">
      <c r="A5961" s="17">
        <v>5958</v>
      </c>
      <c r="B5961" s="77" t="s">
        <v>5948</v>
      </c>
      <c r="C5961" s="95">
        <v>87</v>
      </c>
      <c r="D5961" s="20">
        <v>17</v>
      </c>
      <c r="E5961" s="24" t="s">
        <v>6015</v>
      </c>
      <c r="F5961" s="20" t="s">
        <v>6031</v>
      </c>
      <c r="G5961" s="20" t="s">
        <v>21</v>
      </c>
      <c r="H5961" s="20" t="s">
        <v>22</v>
      </c>
      <c r="I5961" s="20" t="s">
        <v>120</v>
      </c>
      <c r="J5961" s="20" t="s">
        <v>24</v>
      </c>
      <c r="K5961" s="20"/>
      <c r="L5961" s="20">
        <v>3</v>
      </c>
      <c r="M5961" s="20" t="s">
        <v>25</v>
      </c>
      <c r="N5961" s="20">
        <v>7200</v>
      </c>
      <c r="O5961" s="20">
        <v>3600</v>
      </c>
      <c r="P5961" s="43"/>
    </row>
    <row r="5962" s="1" customFormat="true" ht="35" customHeight="true" spans="1:16">
      <c r="A5962" s="17">
        <v>5959</v>
      </c>
      <c r="B5962" s="77" t="s">
        <v>5948</v>
      </c>
      <c r="C5962" s="95">
        <v>88</v>
      </c>
      <c r="D5962" s="20">
        <v>18</v>
      </c>
      <c r="E5962" s="24" t="s">
        <v>6015</v>
      </c>
      <c r="F5962" s="20" t="s">
        <v>6032</v>
      </c>
      <c r="G5962" s="20" t="s">
        <v>21</v>
      </c>
      <c r="H5962" s="20" t="s">
        <v>22</v>
      </c>
      <c r="I5962" s="20" t="s">
        <v>31</v>
      </c>
      <c r="J5962" s="20" t="s">
        <v>32</v>
      </c>
      <c r="K5962" s="20">
        <v>1</v>
      </c>
      <c r="L5962" s="20">
        <v>3</v>
      </c>
      <c r="M5962" s="20" t="s">
        <v>25</v>
      </c>
      <c r="N5962" s="20">
        <v>7200</v>
      </c>
      <c r="O5962" s="20">
        <v>3600</v>
      </c>
      <c r="P5962" s="43"/>
    </row>
    <row r="5963" s="1" customFormat="true" ht="35" customHeight="true" spans="1:16">
      <c r="A5963" s="17">
        <v>5960</v>
      </c>
      <c r="B5963" s="77" t="s">
        <v>5948</v>
      </c>
      <c r="C5963" s="95">
        <v>89</v>
      </c>
      <c r="D5963" s="20">
        <v>19</v>
      </c>
      <c r="E5963" s="24" t="s">
        <v>6015</v>
      </c>
      <c r="F5963" s="20" t="s">
        <v>6033</v>
      </c>
      <c r="G5963" s="20" t="s">
        <v>63</v>
      </c>
      <c r="H5963" s="20" t="s">
        <v>22</v>
      </c>
      <c r="I5963" s="20" t="s">
        <v>64</v>
      </c>
      <c r="J5963" s="20" t="s">
        <v>24</v>
      </c>
      <c r="K5963" s="20"/>
      <c r="L5963" s="20">
        <v>3</v>
      </c>
      <c r="M5963" s="20" t="s">
        <v>25</v>
      </c>
      <c r="N5963" s="20">
        <v>7200</v>
      </c>
      <c r="O5963" s="20">
        <v>3600</v>
      </c>
      <c r="P5963" s="43"/>
    </row>
    <row r="5964" s="1" customFormat="true" ht="35" customHeight="true" spans="1:16">
      <c r="A5964" s="17">
        <v>5961</v>
      </c>
      <c r="B5964" s="77" t="s">
        <v>5948</v>
      </c>
      <c r="C5964" s="95">
        <v>90</v>
      </c>
      <c r="D5964" s="20">
        <v>20</v>
      </c>
      <c r="E5964" s="24" t="s">
        <v>6015</v>
      </c>
      <c r="F5964" s="20" t="s">
        <v>6034</v>
      </c>
      <c r="G5964" s="20" t="s">
        <v>21</v>
      </c>
      <c r="H5964" s="20" t="s">
        <v>22</v>
      </c>
      <c r="I5964" s="20" t="s">
        <v>31</v>
      </c>
      <c r="J5964" s="20" t="s">
        <v>35</v>
      </c>
      <c r="K5964" s="20">
        <v>2</v>
      </c>
      <c r="L5964" s="20">
        <v>7</v>
      </c>
      <c r="M5964" s="20" t="s">
        <v>25</v>
      </c>
      <c r="N5964" s="20">
        <v>16800</v>
      </c>
      <c r="O5964" s="20">
        <v>8400</v>
      </c>
      <c r="P5964" s="43"/>
    </row>
    <row r="5965" s="1" customFormat="true" ht="35" customHeight="true" spans="1:16">
      <c r="A5965" s="17">
        <v>5962</v>
      </c>
      <c r="B5965" s="77" t="s">
        <v>5948</v>
      </c>
      <c r="C5965" s="95">
        <v>91</v>
      </c>
      <c r="D5965" s="20">
        <v>21</v>
      </c>
      <c r="E5965" s="24" t="s">
        <v>6015</v>
      </c>
      <c r="F5965" s="20" t="s">
        <v>6035</v>
      </c>
      <c r="G5965" s="20" t="s">
        <v>21</v>
      </c>
      <c r="H5965" s="20" t="s">
        <v>22</v>
      </c>
      <c r="I5965" s="20" t="s">
        <v>31</v>
      </c>
      <c r="J5965" s="20" t="s">
        <v>24</v>
      </c>
      <c r="K5965" s="20"/>
      <c r="L5965" s="20">
        <v>8</v>
      </c>
      <c r="M5965" s="20" t="s">
        <v>25</v>
      </c>
      <c r="N5965" s="20">
        <v>19200</v>
      </c>
      <c r="O5965" s="20">
        <v>9600</v>
      </c>
      <c r="P5965" s="43"/>
    </row>
    <row r="5966" s="1" customFormat="true" ht="35" customHeight="true" spans="1:16">
      <c r="A5966" s="17">
        <v>5963</v>
      </c>
      <c r="B5966" s="77" t="s">
        <v>5948</v>
      </c>
      <c r="C5966" s="95">
        <v>92</v>
      </c>
      <c r="D5966" s="20">
        <v>22</v>
      </c>
      <c r="E5966" s="24" t="s">
        <v>6015</v>
      </c>
      <c r="F5966" s="20" t="s">
        <v>6036</v>
      </c>
      <c r="G5966" s="20" t="s">
        <v>21</v>
      </c>
      <c r="H5966" s="20" t="s">
        <v>89</v>
      </c>
      <c r="I5966" s="20" t="s">
        <v>49</v>
      </c>
      <c r="J5966" s="20" t="s">
        <v>32</v>
      </c>
      <c r="K5966" s="20">
        <v>1</v>
      </c>
      <c r="L5966" s="20">
        <v>3</v>
      </c>
      <c r="M5966" s="20" t="s">
        <v>25</v>
      </c>
      <c r="N5966" s="20">
        <v>7200</v>
      </c>
      <c r="O5966" s="20">
        <v>3600</v>
      </c>
      <c r="P5966" s="43"/>
    </row>
    <row r="5967" s="1" customFormat="true" ht="35" customHeight="true" spans="1:16">
      <c r="A5967" s="17">
        <v>5964</v>
      </c>
      <c r="B5967" s="77" t="s">
        <v>5948</v>
      </c>
      <c r="C5967" s="95">
        <v>93</v>
      </c>
      <c r="D5967" s="20">
        <v>23</v>
      </c>
      <c r="E5967" s="24" t="s">
        <v>6015</v>
      </c>
      <c r="F5967" s="20" t="s">
        <v>6037</v>
      </c>
      <c r="G5967" s="20" t="s">
        <v>21</v>
      </c>
      <c r="H5967" s="20" t="s">
        <v>22</v>
      </c>
      <c r="I5967" s="20" t="s">
        <v>23</v>
      </c>
      <c r="J5967" s="20" t="s">
        <v>24</v>
      </c>
      <c r="K5967" s="20"/>
      <c r="L5967" s="20">
        <v>10</v>
      </c>
      <c r="M5967" s="20" t="s">
        <v>25</v>
      </c>
      <c r="N5967" s="20">
        <v>24000</v>
      </c>
      <c r="O5967" s="20">
        <v>12000</v>
      </c>
      <c r="P5967" s="43"/>
    </row>
    <row r="5968" s="1" customFormat="true" ht="35" customHeight="true" spans="1:16">
      <c r="A5968" s="17">
        <v>5965</v>
      </c>
      <c r="B5968" s="77" t="s">
        <v>5948</v>
      </c>
      <c r="C5968" s="95">
        <v>94</v>
      </c>
      <c r="D5968" s="20">
        <v>24</v>
      </c>
      <c r="E5968" s="24" t="s">
        <v>6015</v>
      </c>
      <c r="F5968" s="20" t="s">
        <v>6038</v>
      </c>
      <c r="G5968" s="20" t="s">
        <v>21</v>
      </c>
      <c r="H5968" s="20" t="s">
        <v>22</v>
      </c>
      <c r="I5968" s="20" t="s">
        <v>31</v>
      </c>
      <c r="J5968" s="20" t="s">
        <v>35</v>
      </c>
      <c r="K5968" s="20">
        <v>4</v>
      </c>
      <c r="L5968" s="20">
        <v>2</v>
      </c>
      <c r="M5968" s="20" t="s">
        <v>25</v>
      </c>
      <c r="N5968" s="20">
        <v>4800</v>
      </c>
      <c r="O5968" s="20">
        <v>2400</v>
      </c>
      <c r="P5968" s="43"/>
    </row>
    <row r="5969" s="1" customFormat="true" ht="35" customHeight="true" spans="1:16">
      <c r="A5969" s="17">
        <v>5966</v>
      </c>
      <c r="B5969" s="77" t="s">
        <v>5948</v>
      </c>
      <c r="C5969" s="95">
        <v>95</v>
      </c>
      <c r="D5969" s="20">
        <v>25</v>
      </c>
      <c r="E5969" s="24" t="s">
        <v>6015</v>
      </c>
      <c r="F5969" s="20" t="s">
        <v>6039</v>
      </c>
      <c r="G5969" s="20" t="s">
        <v>21</v>
      </c>
      <c r="H5969" s="20" t="s">
        <v>89</v>
      </c>
      <c r="I5969" s="20" t="s">
        <v>49</v>
      </c>
      <c r="J5969" s="20" t="s">
        <v>32</v>
      </c>
      <c r="K5969" s="20">
        <v>2</v>
      </c>
      <c r="L5969" s="20">
        <v>2</v>
      </c>
      <c r="M5969" s="20" t="s">
        <v>25</v>
      </c>
      <c r="N5969" s="20">
        <v>4800</v>
      </c>
      <c r="O5969" s="20">
        <v>2400</v>
      </c>
      <c r="P5969" s="43"/>
    </row>
    <row r="5970" s="1" customFormat="true" ht="35" customHeight="true" spans="1:16">
      <c r="A5970" s="17">
        <v>5967</v>
      </c>
      <c r="B5970" s="77" t="s">
        <v>5948</v>
      </c>
      <c r="C5970" s="95">
        <v>96</v>
      </c>
      <c r="D5970" s="20">
        <v>26</v>
      </c>
      <c r="E5970" s="24" t="s">
        <v>6015</v>
      </c>
      <c r="F5970" s="20" t="s">
        <v>6040</v>
      </c>
      <c r="G5970" s="20" t="s">
        <v>21</v>
      </c>
      <c r="H5970" s="20" t="s">
        <v>22</v>
      </c>
      <c r="I5970" s="20" t="s">
        <v>146</v>
      </c>
      <c r="J5970" s="20" t="s">
        <v>24</v>
      </c>
      <c r="K5970" s="20"/>
      <c r="L5970" s="20">
        <v>4</v>
      </c>
      <c r="M5970" s="20" t="s">
        <v>25</v>
      </c>
      <c r="N5970" s="20">
        <v>9600</v>
      </c>
      <c r="O5970" s="20">
        <v>4800</v>
      </c>
      <c r="P5970" s="43"/>
    </row>
    <row r="5971" s="1" customFormat="true" ht="35" customHeight="true" spans="1:16">
      <c r="A5971" s="17">
        <v>5968</v>
      </c>
      <c r="B5971" s="77" t="s">
        <v>5948</v>
      </c>
      <c r="C5971" s="95">
        <v>97</v>
      </c>
      <c r="D5971" s="20">
        <v>27</v>
      </c>
      <c r="E5971" s="24" t="s">
        <v>6015</v>
      </c>
      <c r="F5971" s="20" t="s">
        <v>6041</v>
      </c>
      <c r="G5971" s="20" t="s">
        <v>21</v>
      </c>
      <c r="H5971" s="20" t="s">
        <v>22</v>
      </c>
      <c r="I5971" s="20" t="s">
        <v>31</v>
      </c>
      <c r="J5971" s="20" t="s">
        <v>39</v>
      </c>
      <c r="K5971" s="20">
        <v>1</v>
      </c>
      <c r="L5971" s="20">
        <v>1</v>
      </c>
      <c r="M5971" s="20" t="s">
        <v>25</v>
      </c>
      <c r="N5971" s="20">
        <v>2400</v>
      </c>
      <c r="O5971" s="20">
        <v>1200</v>
      </c>
      <c r="P5971" s="43"/>
    </row>
    <row r="5972" s="1" customFormat="true" ht="35" customHeight="true" spans="1:16">
      <c r="A5972" s="17">
        <v>5969</v>
      </c>
      <c r="B5972" s="77" t="s">
        <v>5948</v>
      </c>
      <c r="C5972" s="95">
        <v>98</v>
      </c>
      <c r="D5972" s="20">
        <v>28</v>
      </c>
      <c r="E5972" s="24" t="s">
        <v>6015</v>
      </c>
      <c r="F5972" s="20" t="s">
        <v>6042</v>
      </c>
      <c r="G5972" s="20" t="s">
        <v>21</v>
      </c>
      <c r="H5972" s="20" t="s">
        <v>22</v>
      </c>
      <c r="I5972" s="20" t="s">
        <v>31</v>
      </c>
      <c r="J5972" s="20" t="s">
        <v>39</v>
      </c>
      <c r="K5972" s="20">
        <v>2</v>
      </c>
      <c r="L5972" s="20">
        <v>1</v>
      </c>
      <c r="M5972" s="20" t="s">
        <v>25</v>
      </c>
      <c r="N5972" s="20">
        <v>2400</v>
      </c>
      <c r="O5972" s="20">
        <v>1200</v>
      </c>
      <c r="P5972" s="43"/>
    </row>
    <row r="5973" s="1" customFormat="true" ht="35" customHeight="true" spans="1:16">
      <c r="A5973" s="17">
        <v>5970</v>
      </c>
      <c r="B5973" s="77" t="s">
        <v>5948</v>
      </c>
      <c r="C5973" s="95">
        <v>99</v>
      </c>
      <c r="D5973" s="20">
        <v>29</v>
      </c>
      <c r="E5973" s="24" t="s">
        <v>6015</v>
      </c>
      <c r="F5973" s="20" t="s">
        <v>6043</v>
      </c>
      <c r="G5973" s="20" t="s">
        <v>21</v>
      </c>
      <c r="H5973" s="20" t="s">
        <v>22</v>
      </c>
      <c r="I5973" s="20" t="s">
        <v>31</v>
      </c>
      <c r="J5973" s="20" t="s">
        <v>39</v>
      </c>
      <c r="K5973" s="20">
        <v>2</v>
      </c>
      <c r="L5973" s="20">
        <v>1</v>
      </c>
      <c r="M5973" s="20" t="s">
        <v>25</v>
      </c>
      <c r="N5973" s="20">
        <v>2400</v>
      </c>
      <c r="O5973" s="20">
        <v>1200</v>
      </c>
      <c r="P5973" s="43"/>
    </row>
    <row r="5974" s="1" customFormat="true" ht="35" customHeight="true" spans="1:16">
      <c r="A5974" s="17">
        <v>5971</v>
      </c>
      <c r="B5974" s="77" t="s">
        <v>5948</v>
      </c>
      <c r="C5974" s="95">
        <v>100</v>
      </c>
      <c r="D5974" s="20">
        <v>30</v>
      </c>
      <c r="E5974" s="24" t="s">
        <v>6015</v>
      </c>
      <c r="F5974" s="20" t="s">
        <v>6044</v>
      </c>
      <c r="G5974" s="20" t="s">
        <v>21</v>
      </c>
      <c r="H5974" s="20" t="s">
        <v>22</v>
      </c>
      <c r="I5974" s="20" t="s">
        <v>31</v>
      </c>
      <c r="J5974" s="20" t="s">
        <v>24</v>
      </c>
      <c r="K5974" s="20"/>
      <c r="L5974" s="20">
        <v>1</v>
      </c>
      <c r="M5974" s="20" t="s">
        <v>25</v>
      </c>
      <c r="N5974" s="20">
        <v>2400</v>
      </c>
      <c r="O5974" s="20">
        <v>1200</v>
      </c>
      <c r="P5974" s="43"/>
    </row>
    <row r="5975" s="1" customFormat="true" ht="35" customHeight="true" spans="1:16">
      <c r="A5975" s="17">
        <v>5972</v>
      </c>
      <c r="B5975" s="77" t="s">
        <v>5948</v>
      </c>
      <c r="C5975" s="95">
        <v>101</v>
      </c>
      <c r="D5975" s="20">
        <v>31</v>
      </c>
      <c r="E5975" s="24" t="s">
        <v>6015</v>
      </c>
      <c r="F5975" s="20" t="s">
        <v>6045</v>
      </c>
      <c r="G5975" s="20" t="s">
        <v>21</v>
      </c>
      <c r="H5975" s="20" t="s">
        <v>22</v>
      </c>
      <c r="I5975" s="20" t="s">
        <v>31</v>
      </c>
      <c r="J5975" s="20" t="s">
        <v>35</v>
      </c>
      <c r="K5975" s="20">
        <v>4</v>
      </c>
      <c r="L5975" s="20">
        <v>1</v>
      </c>
      <c r="M5975" s="20" t="s">
        <v>25</v>
      </c>
      <c r="N5975" s="20">
        <v>2400</v>
      </c>
      <c r="O5975" s="20">
        <v>1200</v>
      </c>
      <c r="P5975" s="43"/>
    </row>
    <row r="5976" s="1" customFormat="true" ht="35" customHeight="true" spans="1:16">
      <c r="A5976" s="17">
        <v>5973</v>
      </c>
      <c r="B5976" s="77" t="s">
        <v>5948</v>
      </c>
      <c r="C5976" s="95">
        <v>102</v>
      </c>
      <c r="D5976" s="20">
        <v>32</v>
      </c>
      <c r="E5976" s="24" t="s">
        <v>6015</v>
      </c>
      <c r="F5976" s="20" t="s">
        <v>6046</v>
      </c>
      <c r="G5976" s="20" t="s">
        <v>21</v>
      </c>
      <c r="H5976" s="20" t="s">
        <v>89</v>
      </c>
      <c r="I5976" s="20" t="s">
        <v>49</v>
      </c>
      <c r="J5976" s="20" t="s">
        <v>32</v>
      </c>
      <c r="K5976" s="20">
        <v>3</v>
      </c>
      <c r="L5976" s="20">
        <v>1</v>
      </c>
      <c r="M5976" s="20" t="s">
        <v>25</v>
      </c>
      <c r="N5976" s="20">
        <v>2400</v>
      </c>
      <c r="O5976" s="20">
        <v>1200</v>
      </c>
      <c r="P5976" s="43"/>
    </row>
    <row r="5977" s="1" customFormat="true" ht="35" customHeight="true" spans="1:16">
      <c r="A5977" s="17">
        <v>5974</v>
      </c>
      <c r="B5977" s="77" t="s">
        <v>5948</v>
      </c>
      <c r="C5977" s="95">
        <v>103</v>
      </c>
      <c r="D5977" s="20">
        <v>33</v>
      </c>
      <c r="E5977" s="24" t="s">
        <v>6015</v>
      </c>
      <c r="F5977" s="20" t="s">
        <v>6047</v>
      </c>
      <c r="G5977" s="20" t="s">
        <v>21</v>
      </c>
      <c r="H5977" s="20" t="s">
        <v>89</v>
      </c>
      <c r="I5977" s="20" t="s">
        <v>49</v>
      </c>
      <c r="J5977" s="20" t="s">
        <v>39</v>
      </c>
      <c r="K5977" s="20">
        <v>1</v>
      </c>
      <c r="L5977" s="20">
        <v>1</v>
      </c>
      <c r="M5977" s="20" t="s">
        <v>25</v>
      </c>
      <c r="N5977" s="20">
        <v>2400</v>
      </c>
      <c r="O5977" s="20">
        <v>1200</v>
      </c>
      <c r="P5977" s="43"/>
    </row>
    <row r="5978" s="1" customFormat="true" ht="35" customHeight="true" spans="1:16">
      <c r="A5978" s="17">
        <v>5975</v>
      </c>
      <c r="B5978" s="77" t="s">
        <v>5948</v>
      </c>
      <c r="C5978" s="95">
        <v>104</v>
      </c>
      <c r="D5978" s="20">
        <v>34</v>
      </c>
      <c r="E5978" s="24" t="s">
        <v>6015</v>
      </c>
      <c r="F5978" s="20" t="s">
        <v>6048</v>
      </c>
      <c r="G5978" s="20" t="s">
        <v>21</v>
      </c>
      <c r="H5978" s="20" t="s">
        <v>89</v>
      </c>
      <c r="I5978" s="20" t="s">
        <v>49</v>
      </c>
      <c r="J5978" s="20" t="s">
        <v>35</v>
      </c>
      <c r="K5978" s="20">
        <v>2</v>
      </c>
      <c r="L5978" s="20">
        <v>1</v>
      </c>
      <c r="M5978" s="20" t="s">
        <v>25</v>
      </c>
      <c r="N5978" s="20">
        <v>2400</v>
      </c>
      <c r="O5978" s="20">
        <v>1200</v>
      </c>
      <c r="P5978" s="43"/>
    </row>
    <row r="5979" s="1" customFormat="true" ht="35" customHeight="true" spans="1:16">
      <c r="A5979" s="17">
        <v>5976</v>
      </c>
      <c r="B5979" s="77" t="s">
        <v>5948</v>
      </c>
      <c r="C5979" s="95">
        <v>105</v>
      </c>
      <c r="D5979" s="20">
        <v>35</v>
      </c>
      <c r="E5979" s="24" t="s">
        <v>6015</v>
      </c>
      <c r="F5979" s="20" t="s">
        <v>5996</v>
      </c>
      <c r="G5979" s="20" t="s">
        <v>21</v>
      </c>
      <c r="H5979" s="20" t="s">
        <v>89</v>
      </c>
      <c r="I5979" s="20" t="s">
        <v>49</v>
      </c>
      <c r="J5979" s="20" t="s">
        <v>39</v>
      </c>
      <c r="K5979" s="20">
        <v>4</v>
      </c>
      <c r="L5979" s="20">
        <v>2</v>
      </c>
      <c r="M5979" s="20" t="s">
        <v>25</v>
      </c>
      <c r="N5979" s="20">
        <v>4800</v>
      </c>
      <c r="O5979" s="20">
        <v>2400</v>
      </c>
      <c r="P5979" s="43"/>
    </row>
    <row r="5980" s="1" customFormat="true" ht="35" customHeight="true" spans="1:16">
      <c r="A5980" s="17">
        <v>5977</v>
      </c>
      <c r="B5980" s="77" t="s">
        <v>5948</v>
      </c>
      <c r="C5980" s="95">
        <v>106</v>
      </c>
      <c r="D5980" s="20">
        <v>1</v>
      </c>
      <c r="E5980" s="24" t="s">
        <v>6049</v>
      </c>
      <c r="F5980" s="20" t="s">
        <v>6050</v>
      </c>
      <c r="G5980" s="20" t="s">
        <v>21</v>
      </c>
      <c r="H5980" s="20" t="s">
        <v>22</v>
      </c>
      <c r="I5980" s="20" t="s">
        <v>31</v>
      </c>
      <c r="J5980" s="18" t="s">
        <v>39</v>
      </c>
      <c r="K5980" s="20">
        <v>3</v>
      </c>
      <c r="L5980" s="20">
        <v>7</v>
      </c>
      <c r="M5980" s="18" t="s">
        <v>25</v>
      </c>
      <c r="N5980" s="20">
        <v>16800</v>
      </c>
      <c r="O5980" s="20">
        <v>8400</v>
      </c>
      <c r="P5980" s="51">
        <f ca="1">SUMIF(E:O,E5980,O:O)</f>
        <v>104400</v>
      </c>
    </row>
    <row r="5981" s="1" customFormat="true" ht="35" customHeight="true" spans="1:16">
      <c r="A5981" s="17">
        <v>5978</v>
      </c>
      <c r="B5981" s="77" t="s">
        <v>5948</v>
      </c>
      <c r="C5981" s="95">
        <v>107</v>
      </c>
      <c r="D5981" s="20">
        <v>2</v>
      </c>
      <c r="E5981" s="24" t="s">
        <v>6049</v>
      </c>
      <c r="F5981" s="20" t="s">
        <v>6051</v>
      </c>
      <c r="G5981" s="20" t="s">
        <v>21</v>
      </c>
      <c r="H5981" s="20" t="s">
        <v>59</v>
      </c>
      <c r="I5981" s="20" t="s">
        <v>49</v>
      </c>
      <c r="J5981" s="18" t="s">
        <v>39</v>
      </c>
      <c r="K5981" s="20">
        <v>3</v>
      </c>
      <c r="L5981" s="20">
        <v>7</v>
      </c>
      <c r="M5981" s="18" t="s">
        <v>25</v>
      </c>
      <c r="N5981" s="20">
        <v>16800</v>
      </c>
      <c r="O5981" s="20">
        <v>8400</v>
      </c>
      <c r="P5981" s="52"/>
    </row>
    <row r="5982" s="1" customFormat="true" ht="35" customHeight="true" spans="1:16">
      <c r="A5982" s="17">
        <v>5979</v>
      </c>
      <c r="B5982" s="77" t="s">
        <v>5948</v>
      </c>
      <c r="C5982" s="95">
        <v>108</v>
      </c>
      <c r="D5982" s="20">
        <v>3</v>
      </c>
      <c r="E5982" s="24" t="s">
        <v>6049</v>
      </c>
      <c r="F5982" s="20" t="s">
        <v>6052</v>
      </c>
      <c r="G5982" s="20" t="s">
        <v>21</v>
      </c>
      <c r="H5982" s="20" t="s">
        <v>22</v>
      </c>
      <c r="I5982" s="20" t="s">
        <v>31</v>
      </c>
      <c r="J5982" s="18" t="s">
        <v>39</v>
      </c>
      <c r="K5982" s="20">
        <v>4</v>
      </c>
      <c r="L5982" s="20">
        <v>6</v>
      </c>
      <c r="M5982" s="18" t="s">
        <v>25</v>
      </c>
      <c r="N5982" s="20">
        <v>14400</v>
      </c>
      <c r="O5982" s="20">
        <v>7200</v>
      </c>
      <c r="P5982" s="52"/>
    </row>
    <row r="5983" s="1" customFormat="true" ht="35" customHeight="true" spans="1:16">
      <c r="A5983" s="17">
        <v>5980</v>
      </c>
      <c r="B5983" s="77" t="s">
        <v>5948</v>
      </c>
      <c r="C5983" s="95">
        <v>109</v>
      </c>
      <c r="D5983" s="20">
        <v>4</v>
      </c>
      <c r="E5983" s="24" t="s">
        <v>6049</v>
      </c>
      <c r="F5983" s="20" t="s">
        <v>6053</v>
      </c>
      <c r="G5983" s="20" t="s">
        <v>21</v>
      </c>
      <c r="H5983" s="20" t="s">
        <v>22</v>
      </c>
      <c r="I5983" s="20" t="s">
        <v>31</v>
      </c>
      <c r="J5983" s="18" t="s">
        <v>39</v>
      </c>
      <c r="K5983" s="20">
        <v>3</v>
      </c>
      <c r="L5983" s="20">
        <v>6</v>
      </c>
      <c r="M5983" s="18" t="s">
        <v>25</v>
      </c>
      <c r="N5983" s="20">
        <v>14400</v>
      </c>
      <c r="O5983" s="20">
        <v>7200</v>
      </c>
      <c r="P5983" s="52"/>
    </row>
    <row r="5984" s="1" customFormat="true" ht="35" customHeight="true" spans="1:16">
      <c r="A5984" s="17">
        <v>5981</v>
      </c>
      <c r="B5984" s="77" t="s">
        <v>5948</v>
      </c>
      <c r="C5984" s="95">
        <v>110</v>
      </c>
      <c r="D5984" s="20">
        <v>5</v>
      </c>
      <c r="E5984" s="24" t="s">
        <v>6049</v>
      </c>
      <c r="F5984" s="20" t="s">
        <v>6054</v>
      </c>
      <c r="G5984" s="20" t="s">
        <v>21</v>
      </c>
      <c r="H5984" s="20" t="s">
        <v>22</v>
      </c>
      <c r="I5984" s="20" t="s">
        <v>31</v>
      </c>
      <c r="J5984" s="18" t="s">
        <v>35</v>
      </c>
      <c r="K5984" s="20">
        <v>1</v>
      </c>
      <c r="L5984" s="20">
        <v>5</v>
      </c>
      <c r="M5984" s="18" t="s">
        <v>25</v>
      </c>
      <c r="N5984" s="20">
        <v>12000</v>
      </c>
      <c r="O5984" s="20">
        <v>6000</v>
      </c>
      <c r="P5984" s="52"/>
    </row>
    <row r="5985" s="1" customFormat="true" ht="35" customHeight="true" spans="1:16">
      <c r="A5985" s="17">
        <v>5982</v>
      </c>
      <c r="B5985" s="77" t="s">
        <v>5948</v>
      </c>
      <c r="C5985" s="95">
        <v>111</v>
      </c>
      <c r="D5985" s="20">
        <v>6</v>
      </c>
      <c r="E5985" s="24" t="s">
        <v>6049</v>
      </c>
      <c r="F5985" s="20" t="s">
        <v>6055</v>
      </c>
      <c r="G5985" s="20" t="s">
        <v>21</v>
      </c>
      <c r="H5985" s="20" t="s">
        <v>22</v>
      </c>
      <c r="I5985" s="20" t="s">
        <v>31</v>
      </c>
      <c r="J5985" s="18" t="s">
        <v>32</v>
      </c>
      <c r="K5985" s="20">
        <v>1</v>
      </c>
      <c r="L5985" s="20">
        <v>4</v>
      </c>
      <c r="M5985" s="18" t="s">
        <v>25</v>
      </c>
      <c r="N5985" s="20">
        <v>9600</v>
      </c>
      <c r="O5985" s="20">
        <v>4800</v>
      </c>
      <c r="P5985" s="52"/>
    </row>
    <row r="5986" s="1" customFormat="true" ht="35" customHeight="true" spans="1:16">
      <c r="A5986" s="17">
        <v>5983</v>
      </c>
      <c r="B5986" s="77" t="s">
        <v>5948</v>
      </c>
      <c r="C5986" s="95">
        <v>112</v>
      </c>
      <c r="D5986" s="20">
        <v>7</v>
      </c>
      <c r="E5986" s="24" t="s">
        <v>6049</v>
      </c>
      <c r="F5986" s="20" t="s">
        <v>6056</v>
      </c>
      <c r="G5986" s="20" t="s">
        <v>21</v>
      </c>
      <c r="H5986" s="20" t="s">
        <v>59</v>
      </c>
      <c r="I5986" s="20" t="s">
        <v>49</v>
      </c>
      <c r="J5986" s="18" t="s">
        <v>35</v>
      </c>
      <c r="K5986" s="20">
        <v>3</v>
      </c>
      <c r="L5986" s="20">
        <v>3</v>
      </c>
      <c r="M5986" s="18" t="s">
        <v>25</v>
      </c>
      <c r="N5986" s="20">
        <v>7200</v>
      </c>
      <c r="O5986" s="20">
        <v>3600</v>
      </c>
      <c r="P5986" s="52"/>
    </row>
    <row r="5987" s="1" customFormat="true" ht="35" customHeight="true" spans="1:16">
      <c r="A5987" s="17">
        <v>5984</v>
      </c>
      <c r="B5987" s="77" t="s">
        <v>5948</v>
      </c>
      <c r="C5987" s="95">
        <v>113</v>
      </c>
      <c r="D5987" s="20">
        <v>8</v>
      </c>
      <c r="E5987" s="24" t="s">
        <v>6049</v>
      </c>
      <c r="F5987" s="20" t="s">
        <v>6057</v>
      </c>
      <c r="G5987" s="20" t="s">
        <v>21</v>
      </c>
      <c r="H5987" s="20" t="s">
        <v>22</v>
      </c>
      <c r="I5987" s="20" t="s">
        <v>146</v>
      </c>
      <c r="J5987" s="18" t="s">
        <v>24</v>
      </c>
      <c r="K5987" s="20" t="s">
        <v>24</v>
      </c>
      <c r="L5987" s="20">
        <v>10</v>
      </c>
      <c r="M5987" s="18" t="s">
        <v>25</v>
      </c>
      <c r="N5987" s="20">
        <v>24000</v>
      </c>
      <c r="O5987" s="20">
        <v>12000</v>
      </c>
      <c r="P5987" s="52"/>
    </row>
    <row r="5988" s="1" customFormat="true" ht="35" customHeight="true" spans="1:16">
      <c r="A5988" s="17">
        <v>5985</v>
      </c>
      <c r="B5988" s="77" t="s">
        <v>5948</v>
      </c>
      <c r="C5988" s="95">
        <v>114</v>
      </c>
      <c r="D5988" s="20">
        <v>9</v>
      </c>
      <c r="E5988" s="24" t="s">
        <v>6049</v>
      </c>
      <c r="F5988" s="20" t="s">
        <v>6058</v>
      </c>
      <c r="G5988" s="20" t="s">
        <v>21</v>
      </c>
      <c r="H5988" s="20" t="s">
        <v>22</v>
      </c>
      <c r="I5988" s="20" t="s">
        <v>29</v>
      </c>
      <c r="J5988" s="18" t="s">
        <v>24</v>
      </c>
      <c r="K5988" s="20" t="s">
        <v>24</v>
      </c>
      <c r="L5988" s="20">
        <v>2</v>
      </c>
      <c r="M5988" s="18" t="s">
        <v>25</v>
      </c>
      <c r="N5988" s="20">
        <v>4800</v>
      </c>
      <c r="O5988" s="20">
        <v>2400</v>
      </c>
      <c r="P5988" s="52"/>
    </row>
    <row r="5989" s="1" customFormat="true" ht="35" customHeight="true" spans="1:16">
      <c r="A5989" s="17">
        <v>5986</v>
      </c>
      <c r="B5989" s="77" t="s">
        <v>5948</v>
      </c>
      <c r="C5989" s="95">
        <v>115</v>
      </c>
      <c r="D5989" s="20">
        <v>10</v>
      </c>
      <c r="E5989" s="24" t="s">
        <v>6049</v>
      </c>
      <c r="F5989" s="20" t="s">
        <v>6059</v>
      </c>
      <c r="G5989" s="20" t="s">
        <v>21</v>
      </c>
      <c r="H5989" s="20" t="s">
        <v>22</v>
      </c>
      <c r="I5989" s="20" t="s">
        <v>54</v>
      </c>
      <c r="J5989" s="18" t="s">
        <v>24</v>
      </c>
      <c r="K5989" s="20" t="s">
        <v>24</v>
      </c>
      <c r="L5989" s="20">
        <v>1</v>
      </c>
      <c r="M5989" s="18" t="s">
        <v>25</v>
      </c>
      <c r="N5989" s="20">
        <v>2400</v>
      </c>
      <c r="O5989" s="20">
        <v>1200</v>
      </c>
      <c r="P5989" s="52"/>
    </row>
    <row r="5990" s="1" customFormat="true" ht="35" customHeight="true" spans="1:16">
      <c r="A5990" s="17">
        <v>5987</v>
      </c>
      <c r="B5990" s="77" t="s">
        <v>5948</v>
      </c>
      <c r="C5990" s="95">
        <v>116</v>
      </c>
      <c r="D5990" s="20">
        <v>11</v>
      </c>
      <c r="E5990" s="24" t="s">
        <v>6049</v>
      </c>
      <c r="F5990" s="20" t="s">
        <v>6060</v>
      </c>
      <c r="G5990" s="20" t="s">
        <v>21</v>
      </c>
      <c r="H5990" s="20" t="s">
        <v>22</v>
      </c>
      <c r="I5990" s="20" t="s">
        <v>64</v>
      </c>
      <c r="J5990" s="18" t="s">
        <v>24</v>
      </c>
      <c r="K5990" s="20" t="s">
        <v>24</v>
      </c>
      <c r="L5990" s="20">
        <v>1</v>
      </c>
      <c r="M5990" s="18" t="s">
        <v>25</v>
      </c>
      <c r="N5990" s="20">
        <v>2400</v>
      </c>
      <c r="O5990" s="20">
        <v>1200</v>
      </c>
      <c r="P5990" s="52"/>
    </row>
    <row r="5991" s="1" customFormat="true" ht="35" customHeight="true" spans="1:16">
      <c r="A5991" s="17">
        <v>5988</v>
      </c>
      <c r="B5991" s="77" t="s">
        <v>5948</v>
      </c>
      <c r="C5991" s="95">
        <v>117</v>
      </c>
      <c r="D5991" s="20">
        <v>12</v>
      </c>
      <c r="E5991" s="24" t="s">
        <v>6049</v>
      </c>
      <c r="F5991" s="20" t="s">
        <v>2065</v>
      </c>
      <c r="G5991" s="20" t="s">
        <v>21</v>
      </c>
      <c r="H5991" s="20" t="s">
        <v>22</v>
      </c>
      <c r="I5991" s="20" t="s">
        <v>31</v>
      </c>
      <c r="J5991" s="18" t="s">
        <v>32</v>
      </c>
      <c r="K5991" s="20">
        <v>1</v>
      </c>
      <c r="L5991" s="20">
        <v>1</v>
      </c>
      <c r="M5991" s="18" t="s">
        <v>25</v>
      </c>
      <c r="N5991" s="20">
        <v>2400</v>
      </c>
      <c r="O5991" s="20">
        <v>1200</v>
      </c>
      <c r="P5991" s="52"/>
    </row>
    <row r="5992" s="1" customFormat="true" ht="35" customHeight="true" spans="1:16">
      <c r="A5992" s="17">
        <v>5989</v>
      </c>
      <c r="B5992" s="77" t="s">
        <v>5948</v>
      </c>
      <c r="C5992" s="95">
        <v>118</v>
      </c>
      <c r="D5992" s="20">
        <v>13</v>
      </c>
      <c r="E5992" s="24" t="s">
        <v>6049</v>
      </c>
      <c r="F5992" s="20" t="s">
        <v>6061</v>
      </c>
      <c r="G5992" s="20" t="s">
        <v>21</v>
      </c>
      <c r="H5992" s="20" t="s">
        <v>22</v>
      </c>
      <c r="I5992" s="20" t="s">
        <v>31</v>
      </c>
      <c r="J5992" s="18" t="s">
        <v>32</v>
      </c>
      <c r="K5992" s="20">
        <v>3</v>
      </c>
      <c r="L5992" s="20">
        <v>1</v>
      </c>
      <c r="M5992" s="18" t="s">
        <v>25</v>
      </c>
      <c r="N5992" s="20">
        <v>2400</v>
      </c>
      <c r="O5992" s="20">
        <v>1200</v>
      </c>
      <c r="P5992" s="52"/>
    </row>
    <row r="5993" s="1" customFormat="true" ht="35" customHeight="true" spans="1:16">
      <c r="A5993" s="17">
        <v>5990</v>
      </c>
      <c r="B5993" s="77" t="s">
        <v>5948</v>
      </c>
      <c r="C5993" s="95">
        <v>119</v>
      </c>
      <c r="D5993" s="20">
        <v>14</v>
      </c>
      <c r="E5993" s="24" t="s">
        <v>6049</v>
      </c>
      <c r="F5993" s="20" t="s">
        <v>6062</v>
      </c>
      <c r="G5993" s="20" t="s">
        <v>21</v>
      </c>
      <c r="H5993" s="20" t="s">
        <v>59</v>
      </c>
      <c r="I5993" s="20" t="s">
        <v>49</v>
      </c>
      <c r="J5993" s="18" t="s">
        <v>32</v>
      </c>
      <c r="K5993" s="20">
        <v>1</v>
      </c>
      <c r="L5993" s="20">
        <v>1</v>
      </c>
      <c r="M5993" s="18" t="s">
        <v>25</v>
      </c>
      <c r="N5993" s="20">
        <v>2400</v>
      </c>
      <c r="O5993" s="20">
        <v>1200</v>
      </c>
      <c r="P5993" s="52"/>
    </row>
    <row r="5994" s="1" customFormat="true" ht="35" customHeight="true" spans="1:16">
      <c r="A5994" s="17">
        <v>5991</v>
      </c>
      <c r="B5994" s="77" t="s">
        <v>5948</v>
      </c>
      <c r="C5994" s="95">
        <v>120</v>
      </c>
      <c r="D5994" s="20">
        <v>15</v>
      </c>
      <c r="E5994" s="24" t="s">
        <v>6049</v>
      </c>
      <c r="F5994" s="20" t="s">
        <v>6063</v>
      </c>
      <c r="G5994" s="20" t="s">
        <v>21</v>
      </c>
      <c r="H5994" s="20" t="s">
        <v>59</v>
      </c>
      <c r="I5994" s="20" t="s">
        <v>49</v>
      </c>
      <c r="J5994" s="18" t="s">
        <v>32</v>
      </c>
      <c r="K5994" s="20">
        <v>3</v>
      </c>
      <c r="L5994" s="20">
        <v>6</v>
      </c>
      <c r="M5994" s="18" t="s">
        <v>25</v>
      </c>
      <c r="N5994" s="20">
        <v>14400</v>
      </c>
      <c r="O5994" s="20">
        <v>7200</v>
      </c>
      <c r="P5994" s="52"/>
    </row>
    <row r="5995" s="1" customFormat="true" ht="35" customHeight="true" spans="1:16">
      <c r="A5995" s="17">
        <v>5992</v>
      </c>
      <c r="B5995" s="77" t="s">
        <v>5948</v>
      </c>
      <c r="C5995" s="95">
        <v>121</v>
      </c>
      <c r="D5995" s="20">
        <v>16</v>
      </c>
      <c r="E5995" s="24" t="s">
        <v>6049</v>
      </c>
      <c r="F5995" s="20" t="s">
        <v>6064</v>
      </c>
      <c r="G5995" s="20" t="s">
        <v>21</v>
      </c>
      <c r="H5995" s="20" t="s">
        <v>22</v>
      </c>
      <c r="I5995" s="20" t="s">
        <v>31</v>
      </c>
      <c r="J5995" s="18" t="s">
        <v>39</v>
      </c>
      <c r="K5995" s="20">
        <v>2</v>
      </c>
      <c r="L5995" s="20">
        <v>1</v>
      </c>
      <c r="M5995" s="18" t="s">
        <v>25</v>
      </c>
      <c r="N5995" s="20">
        <v>2400</v>
      </c>
      <c r="O5995" s="20">
        <v>1200</v>
      </c>
      <c r="P5995" s="52"/>
    </row>
    <row r="5996" s="1" customFormat="true" ht="35" customHeight="true" spans="1:16">
      <c r="A5996" s="17">
        <v>5993</v>
      </c>
      <c r="B5996" s="77" t="s">
        <v>5948</v>
      </c>
      <c r="C5996" s="95">
        <v>122</v>
      </c>
      <c r="D5996" s="20">
        <v>17</v>
      </c>
      <c r="E5996" s="24" t="s">
        <v>6049</v>
      </c>
      <c r="F5996" s="20" t="s">
        <v>6065</v>
      </c>
      <c r="G5996" s="20" t="s">
        <v>21</v>
      </c>
      <c r="H5996" s="20" t="s">
        <v>22</v>
      </c>
      <c r="I5996" s="20" t="s">
        <v>31</v>
      </c>
      <c r="J5996" s="18" t="s">
        <v>39</v>
      </c>
      <c r="K5996" s="20">
        <v>2</v>
      </c>
      <c r="L5996" s="20">
        <v>1</v>
      </c>
      <c r="M5996" s="18" t="s">
        <v>25</v>
      </c>
      <c r="N5996" s="20">
        <v>2400</v>
      </c>
      <c r="O5996" s="20">
        <v>1200</v>
      </c>
      <c r="P5996" s="52"/>
    </row>
    <row r="5997" s="1" customFormat="true" ht="35" customHeight="true" spans="1:16">
      <c r="A5997" s="17">
        <v>5994</v>
      </c>
      <c r="B5997" s="77" t="s">
        <v>5948</v>
      </c>
      <c r="C5997" s="95">
        <v>123</v>
      </c>
      <c r="D5997" s="20">
        <v>18</v>
      </c>
      <c r="E5997" s="24" t="s">
        <v>6049</v>
      </c>
      <c r="F5997" s="20" t="s">
        <v>6066</v>
      </c>
      <c r="G5997" s="20" t="s">
        <v>21</v>
      </c>
      <c r="H5997" s="20" t="s">
        <v>22</v>
      </c>
      <c r="I5997" s="20" t="s">
        <v>31</v>
      </c>
      <c r="J5997" s="18" t="s">
        <v>39</v>
      </c>
      <c r="K5997" s="20">
        <v>1</v>
      </c>
      <c r="L5997" s="20">
        <v>1</v>
      </c>
      <c r="M5997" s="18" t="s">
        <v>25</v>
      </c>
      <c r="N5997" s="20">
        <v>2400</v>
      </c>
      <c r="O5997" s="20">
        <v>1200</v>
      </c>
      <c r="P5997" s="52"/>
    </row>
    <row r="5998" s="1" customFormat="true" ht="35" customHeight="true" spans="1:16">
      <c r="A5998" s="17">
        <v>5995</v>
      </c>
      <c r="B5998" s="77" t="s">
        <v>5948</v>
      </c>
      <c r="C5998" s="95">
        <v>124</v>
      </c>
      <c r="D5998" s="20">
        <v>19</v>
      </c>
      <c r="E5998" s="24" t="s">
        <v>6049</v>
      </c>
      <c r="F5998" s="20" t="s">
        <v>6067</v>
      </c>
      <c r="G5998" s="20" t="s">
        <v>21</v>
      </c>
      <c r="H5998" s="20" t="s">
        <v>22</v>
      </c>
      <c r="I5998" s="20" t="s">
        <v>31</v>
      </c>
      <c r="J5998" s="18" t="s">
        <v>39</v>
      </c>
      <c r="K5998" s="20">
        <v>4</v>
      </c>
      <c r="L5998" s="20">
        <v>1</v>
      </c>
      <c r="M5998" s="18" t="s">
        <v>25</v>
      </c>
      <c r="N5998" s="20">
        <v>2400</v>
      </c>
      <c r="O5998" s="20">
        <v>1200</v>
      </c>
      <c r="P5998" s="52"/>
    </row>
    <row r="5999" s="1" customFormat="true" ht="35" customHeight="true" spans="1:16">
      <c r="A5999" s="17">
        <v>5996</v>
      </c>
      <c r="B5999" s="77" t="s">
        <v>5948</v>
      </c>
      <c r="C5999" s="95">
        <v>125</v>
      </c>
      <c r="D5999" s="20">
        <v>20</v>
      </c>
      <c r="E5999" s="24" t="s">
        <v>6049</v>
      </c>
      <c r="F5999" s="20" t="s">
        <v>6068</v>
      </c>
      <c r="G5999" s="20" t="s">
        <v>21</v>
      </c>
      <c r="H5999" s="20" t="s">
        <v>59</v>
      </c>
      <c r="I5999" s="20" t="s">
        <v>49</v>
      </c>
      <c r="J5999" s="18" t="s">
        <v>39</v>
      </c>
      <c r="K5999" s="20">
        <v>4</v>
      </c>
      <c r="L5999" s="20">
        <v>1</v>
      </c>
      <c r="M5999" s="18" t="s">
        <v>25</v>
      </c>
      <c r="N5999" s="20">
        <v>2400</v>
      </c>
      <c r="O5999" s="20">
        <v>1200</v>
      </c>
      <c r="P5999" s="52"/>
    </row>
    <row r="6000" s="1" customFormat="true" ht="35" customHeight="true" spans="1:16">
      <c r="A6000" s="17">
        <v>5997</v>
      </c>
      <c r="B6000" s="77" t="s">
        <v>5948</v>
      </c>
      <c r="C6000" s="95">
        <v>126</v>
      </c>
      <c r="D6000" s="20">
        <v>21</v>
      </c>
      <c r="E6000" s="24" t="s">
        <v>6049</v>
      </c>
      <c r="F6000" s="20" t="s">
        <v>2353</v>
      </c>
      <c r="G6000" s="20" t="s">
        <v>21</v>
      </c>
      <c r="H6000" s="20" t="s">
        <v>42</v>
      </c>
      <c r="I6000" s="20" t="s">
        <v>75</v>
      </c>
      <c r="J6000" s="18" t="s">
        <v>24</v>
      </c>
      <c r="K6000" s="20" t="s">
        <v>24</v>
      </c>
      <c r="L6000" s="20">
        <v>5</v>
      </c>
      <c r="M6000" s="18" t="s">
        <v>25</v>
      </c>
      <c r="N6000" s="20">
        <v>12000</v>
      </c>
      <c r="O6000" s="20">
        <v>6000</v>
      </c>
      <c r="P6000" s="52"/>
    </row>
    <row r="6001" s="1" customFormat="true" ht="35" customHeight="true" spans="1:16">
      <c r="A6001" s="17">
        <v>5998</v>
      </c>
      <c r="B6001" s="77" t="s">
        <v>5948</v>
      </c>
      <c r="C6001" s="95">
        <v>127</v>
      </c>
      <c r="D6001" s="20">
        <v>22</v>
      </c>
      <c r="E6001" s="24" t="s">
        <v>6049</v>
      </c>
      <c r="F6001" s="20" t="s">
        <v>6069</v>
      </c>
      <c r="G6001" s="20" t="s">
        <v>21</v>
      </c>
      <c r="H6001" s="20" t="s">
        <v>22</v>
      </c>
      <c r="I6001" s="20" t="s">
        <v>31</v>
      </c>
      <c r="J6001" s="18" t="s">
        <v>35</v>
      </c>
      <c r="K6001" s="20">
        <v>3</v>
      </c>
      <c r="L6001" s="20">
        <v>1</v>
      </c>
      <c r="M6001" s="18" t="s">
        <v>25</v>
      </c>
      <c r="N6001" s="20">
        <v>2400</v>
      </c>
      <c r="O6001" s="20">
        <v>1200</v>
      </c>
      <c r="P6001" s="52"/>
    </row>
    <row r="6002" s="1" customFormat="true" ht="35" customHeight="true" spans="1:16">
      <c r="A6002" s="17">
        <v>5999</v>
      </c>
      <c r="B6002" s="77" t="s">
        <v>5948</v>
      </c>
      <c r="C6002" s="95">
        <v>128</v>
      </c>
      <c r="D6002" s="20">
        <v>23</v>
      </c>
      <c r="E6002" s="24" t="s">
        <v>6049</v>
      </c>
      <c r="F6002" s="20" t="s">
        <v>6070</v>
      </c>
      <c r="G6002" s="20" t="s">
        <v>21</v>
      </c>
      <c r="H6002" s="20" t="s">
        <v>59</v>
      </c>
      <c r="I6002" s="20" t="s">
        <v>49</v>
      </c>
      <c r="J6002" s="18" t="s">
        <v>32</v>
      </c>
      <c r="K6002" s="20">
        <v>2</v>
      </c>
      <c r="L6002" s="20">
        <v>3</v>
      </c>
      <c r="M6002" s="18" t="s">
        <v>25</v>
      </c>
      <c r="N6002" s="20">
        <v>7200</v>
      </c>
      <c r="O6002" s="20">
        <v>3600</v>
      </c>
      <c r="P6002" s="52"/>
    </row>
    <row r="6003" s="1" customFormat="true" ht="35" customHeight="true" spans="1:16">
      <c r="A6003" s="17">
        <v>6000</v>
      </c>
      <c r="B6003" s="77" t="s">
        <v>5948</v>
      </c>
      <c r="C6003" s="95">
        <v>129</v>
      </c>
      <c r="D6003" s="20">
        <v>24</v>
      </c>
      <c r="E6003" s="24" t="s">
        <v>6049</v>
      </c>
      <c r="F6003" s="20" t="s">
        <v>6071</v>
      </c>
      <c r="G6003" s="20" t="s">
        <v>21</v>
      </c>
      <c r="H6003" s="20" t="s">
        <v>22</v>
      </c>
      <c r="I6003" s="20" t="s">
        <v>31</v>
      </c>
      <c r="J6003" s="18" t="s">
        <v>39</v>
      </c>
      <c r="K6003" s="20">
        <v>1</v>
      </c>
      <c r="L6003" s="20">
        <v>1</v>
      </c>
      <c r="M6003" s="18" t="s">
        <v>25</v>
      </c>
      <c r="N6003" s="20">
        <v>2400</v>
      </c>
      <c r="O6003" s="20">
        <v>1200</v>
      </c>
      <c r="P6003" s="52"/>
    </row>
    <row r="6004" s="1" customFormat="true" ht="35" customHeight="true" spans="1:16">
      <c r="A6004" s="17">
        <v>6001</v>
      </c>
      <c r="B6004" s="77" t="s">
        <v>5948</v>
      </c>
      <c r="C6004" s="95">
        <v>130</v>
      </c>
      <c r="D6004" s="20">
        <v>25</v>
      </c>
      <c r="E6004" s="24" t="s">
        <v>6049</v>
      </c>
      <c r="F6004" s="20" t="s">
        <v>6072</v>
      </c>
      <c r="G6004" s="20" t="s">
        <v>21</v>
      </c>
      <c r="H6004" s="20" t="s">
        <v>59</v>
      </c>
      <c r="I6004" s="20" t="s">
        <v>49</v>
      </c>
      <c r="J6004" s="18" t="s">
        <v>35</v>
      </c>
      <c r="K6004" s="20">
        <v>1</v>
      </c>
      <c r="L6004" s="20">
        <v>1</v>
      </c>
      <c r="M6004" s="18" t="s">
        <v>25</v>
      </c>
      <c r="N6004" s="20">
        <v>2400</v>
      </c>
      <c r="O6004" s="20">
        <v>1200</v>
      </c>
      <c r="P6004" s="52"/>
    </row>
    <row r="6005" s="1" customFormat="true" ht="35" customHeight="true" spans="1:16">
      <c r="A6005" s="17">
        <v>6002</v>
      </c>
      <c r="B6005" s="77" t="s">
        <v>5948</v>
      </c>
      <c r="C6005" s="95">
        <v>131</v>
      </c>
      <c r="D6005" s="20">
        <v>26</v>
      </c>
      <c r="E6005" s="24" t="s">
        <v>6049</v>
      </c>
      <c r="F6005" s="20" t="s">
        <v>6073</v>
      </c>
      <c r="G6005" s="20" t="s">
        <v>21</v>
      </c>
      <c r="H6005" s="20" t="s">
        <v>6074</v>
      </c>
      <c r="I6005" s="20" t="s">
        <v>49</v>
      </c>
      <c r="J6005" s="18" t="s">
        <v>39</v>
      </c>
      <c r="K6005" s="20">
        <v>1</v>
      </c>
      <c r="L6005" s="20">
        <v>1</v>
      </c>
      <c r="M6005" s="18" t="s">
        <v>25</v>
      </c>
      <c r="N6005" s="20">
        <v>2400</v>
      </c>
      <c r="O6005" s="20">
        <v>1200</v>
      </c>
      <c r="P6005" s="52"/>
    </row>
    <row r="6006" s="1" customFormat="true" ht="35" customHeight="true" spans="1:16">
      <c r="A6006" s="17">
        <v>6003</v>
      </c>
      <c r="B6006" s="77" t="s">
        <v>5948</v>
      </c>
      <c r="C6006" s="95">
        <v>132</v>
      </c>
      <c r="D6006" s="20">
        <v>27</v>
      </c>
      <c r="E6006" s="24" t="s">
        <v>6049</v>
      </c>
      <c r="F6006" s="20" t="s">
        <v>6075</v>
      </c>
      <c r="G6006" s="20" t="s">
        <v>21</v>
      </c>
      <c r="H6006" s="20" t="s">
        <v>22</v>
      </c>
      <c r="I6006" s="20" t="s">
        <v>31</v>
      </c>
      <c r="J6006" s="18" t="s">
        <v>35</v>
      </c>
      <c r="K6006" s="20">
        <v>3</v>
      </c>
      <c r="L6006" s="20">
        <v>1</v>
      </c>
      <c r="M6006" s="18" t="s">
        <v>25</v>
      </c>
      <c r="N6006" s="20">
        <v>2400</v>
      </c>
      <c r="O6006" s="20">
        <v>1200</v>
      </c>
      <c r="P6006" s="52"/>
    </row>
    <row r="6007" s="1" customFormat="true" ht="35" customHeight="true" spans="1:16">
      <c r="A6007" s="17">
        <v>6004</v>
      </c>
      <c r="B6007" s="77" t="s">
        <v>5948</v>
      </c>
      <c r="C6007" s="95">
        <v>133</v>
      </c>
      <c r="D6007" s="20">
        <v>28</v>
      </c>
      <c r="E6007" s="24" t="s">
        <v>6049</v>
      </c>
      <c r="F6007" s="20" t="s">
        <v>6076</v>
      </c>
      <c r="G6007" s="20" t="s">
        <v>21</v>
      </c>
      <c r="H6007" s="20" t="s">
        <v>22</v>
      </c>
      <c r="I6007" s="20" t="s">
        <v>31</v>
      </c>
      <c r="J6007" s="18" t="s">
        <v>35</v>
      </c>
      <c r="K6007" s="20">
        <v>2</v>
      </c>
      <c r="L6007" s="20">
        <v>1</v>
      </c>
      <c r="M6007" s="18" t="s">
        <v>25</v>
      </c>
      <c r="N6007" s="20">
        <v>2400</v>
      </c>
      <c r="O6007" s="20">
        <v>1200</v>
      </c>
      <c r="P6007" s="52"/>
    </row>
    <row r="6008" s="1" customFormat="true" ht="35" customHeight="true" spans="1:16">
      <c r="A6008" s="17">
        <v>6005</v>
      </c>
      <c r="B6008" s="77" t="s">
        <v>5948</v>
      </c>
      <c r="C6008" s="95">
        <v>134</v>
      </c>
      <c r="D6008" s="20">
        <v>29</v>
      </c>
      <c r="E6008" s="24" t="s">
        <v>6049</v>
      </c>
      <c r="F6008" s="20" t="s">
        <v>6077</v>
      </c>
      <c r="G6008" s="20" t="s">
        <v>21</v>
      </c>
      <c r="H6008" s="20" t="s">
        <v>22</v>
      </c>
      <c r="I6008" s="20" t="s">
        <v>31</v>
      </c>
      <c r="J6008" s="18" t="s">
        <v>35</v>
      </c>
      <c r="K6008" s="20">
        <v>2</v>
      </c>
      <c r="L6008" s="20">
        <v>7</v>
      </c>
      <c r="M6008" s="18" t="s">
        <v>25</v>
      </c>
      <c r="N6008" s="20">
        <v>16800</v>
      </c>
      <c r="O6008" s="20">
        <v>8400</v>
      </c>
      <c r="P6008" s="53"/>
    </row>
    <row r="6009" s="4" customFormat="true" ht="35" customHeight="true" spans="1:17">
      <c r="A6009" s="17">
        <v>6006</v>
      </c>
      <c r="B6009" s="77" t="s">
        <v>5948</v>
      </c>
      <c r="C6009" s="95">
        <v>135</v>
      </c>
      <c r="D6009" s="41">
        <v>1</v>
      </c>
      <c r="E6009" s="40" t="s">
        <v>6078</v>
      </c>
      <c r="F6009" s="18" t="s">
        <v>6079</v>
      </c>
      <c r="G6009" s="41" t="s">
        <v>21</v>
      </c>
      <c r="H6009" s="18" t="s">
        <v>22</v>
      </c>
      <c r="I6009" s="18" t="s">
        <v>45</v>
      </c>
      <c r="J6009" s="41" t="s">
        <v>24</v>
      </c>
      <c r="K6009" s="41" t="s">
        <v>24</v>
      </c>
      <c r="L6009" s="41">
        <v>7</v>
      </c>
      <c r="M6009" s="41" t="s">
        <v>25</v>
      </c>
      <c r="N6009" s="25">
        <v>16800</v>
      </c>
      <c r="O6009" s="38">
        <v>8400</v>
      </c>
      <c r="P6009" s="43">
        <f ca="1">SUMIF(E:O,E6009,O:O)</f>
        <v>190800</v>
      </c>
      <c r="Q6009" s="5"/>
    </row>
    <row r="6010" s="4" customFormat="true" ht="35" customHeight="true" spans="1:17">
      <c r="A6010" s="17">
        <v>6007</v>
      </c>
      <c r="B6010" s="77" t="s">
        <v>5948</v>
      </c>
      <c r="C6010" s="95">
        <v>136</v>
      </c>
      <c r="D6010" s="41">
        <v>2</v>
      </c>
      <c r="E6010" s="40" t="s">
        <v>6078</v>
      </c>
      <c r="F6010" s="18" t="s">
        <v>6080</v>
      </c>
      <c r="G6010" s="41" t="s">
        <v>21</v>
      </c>
      <c r="H6010" s="18" t="s">
        <v>22</v>
      </c>
      <c r="I6010" s="18" t="s">
        <v>54</v>
      </c>
      <c r="J6010" s="41" t="s">
        <v>24</v>
      </c>
      <c r="K6010" s="41" t="s">
        <v>24</v>
      </c>
      <c r="L6010" s="41">
        <v>6</v>
      </c>
      <c r="M6010" s="41" t="s">
        <v>25</v>
      </c>
      <c r="N6010" s="25">
        <v>14400</v>
      </c>
      <c r="O6010" s="38">
        <v>7200</v>
      </c>
      <c r="P6010" s="43"/>
      <c r="Q6010" s="5"/>
    </row>
    <row r="6011" s="4" customFormat="true" ht="35" customHeight="true" spans="1:17">
      <c r="A6011" s="17">
        <v>6008</v>
      </c>
      <c r="B6011" s="77" t="s">
        <v>5948</v>
      </c>
      <c r="C6011" s="95">
        <v>137</v>
      </c>
      <c r="D6011" s="41">
        <v>3</v>
      </c>
      <c r="E6011" s="40" t="s">
        <v>6078</v>
      </c>
      <c r="F6011" s="96" t="s">
        <v>6081</v>
      </c>
      <c r="G6011" s="41" t="s">
        <v>21</v>
      </c>
      <c r="H6011" s="18" t="s">
        <v>22</v>
      </c>
      <c r="I6011" s="18" t="s">
        <v>64</v>
      </c>
      <c r="J6011" s="41" t="s">
        <v>24</v>
      </c>
      <c r="K6011" s="41" t="s">
        <v>24</v>
      </c>
      <c r="L6011" s="41">
        <v>4</v>
      </c>
      <c r="M6011" s="41" t="s">
        <v>25</v>
      </c>
      <c r="N6011" s="25">
        <v>9600</v>
      </c>
      <c r="O6011" s="38">
        <v>4800</v>
      </c>
      <c r="P6011" s="43"/>
      <c r="Q6011" s="5"/>
    </row>
    <row r="6012" s="4" customFormat="true" ht="35" customHeight="true" spans="1:17">
      <c r="A6012" s="17">
        <v>6009</v>
      </c>
      <c r="B6012" s="77" t="s">
        <v>5948</v>
      </c>
      <c r="C6012" s="95">
        <v>138</v>
      </c>
      <c r="D6012" s="41">
        <v>4</v>
      </c>
      <c r="E6012" s="40" t="s">
        <v>6078</v>
      </c>
      <c r="F6012" s="18" t="s">
        <v>6082</v>
      </c>
      <c r="G6012" s="41" t="s">
        <v>21</v>
      </c>
      <c r="H6012" s="18" t="s">
        <v>42</v>
      </c>
      <c r="I6012" s="18" t="s">
        <v>43</v>
      </c>
      <c r="J6012" s="41" t="s">
        <v>24</v>
      </c>
      <c r="K6012" s="41" t="s">
        <v>24</v>
      </c>
      <c r="L6012" s="41">
        <v>10</v>
      </c>
      <c r="M6012" s="41" t="s">
        <v>25</v>
      </c>
      <c r="N6012" s="25">
        <v>24000</v>
      </c>
      <c r="O6012" s="38">
        <v>12000</v>
      </c>
      <c r="P6012" s="43"/>
      <c r="Q6012" s="5"/>
    </row>
    <row r="6013" s="4" customFormat="true" ht="35" customHeight="true" spans="1:17">
      <c r="A6013" s="17">
        <v>6010</v>
      </c>
      <c r="B6013" s="77" t="s">
        <v>5948</v>
      </c>
      <c r="C6013" s="95">
        <v>139</v>
      </c>
      <c r="D6013" s="41">
        <v>5</v>
      </c>
      <c r="E6013" s="40" t="s">
        <v>6078</v>
      </c>
      <c r="F6013" s="18" t="s">
        <v>6083</v>
      </c>
      <c r="G6013" s="41" t="s">
        <v>21</v>
      </c>
      <c r="H6013" s="18" t="s">
        <v>42</v>
      </c>
      <c r="I6013" s="18" t="s">
        <v>75</v>
      </c>
      <c r="J6013" s="41" t="s">
        <v>24</v>
      </c>
      <c r="K6013" s="41" t="s">
        <v>24</v>
      </c>
      <c r="L6013" s="41">
        <v>4</v>
      </c>
      <c r="M6013" s="41" t="s">
        <v>25</v>
      </c>
      <c r="N6013" s="25">
        <v>9600</v>
      </c>
      <c r="O6013" s="38">
        <v>4800</v>
      </c>
      <c r="P6013" s="43"/>
      <c r="Q6013" s="5"/>
    </row>
    <row r="6014" s="4" customFormat="true" ht="35" customHeight="true" spans="1:17">
      <c r="A6014" s="17">
        <v>6011</v>
      </c>
      <c r="B6014" s="77" t="s">
        <v>5948</v>
      </c>
      <c r="C6014" s="95">
        <v>140</v>
      </c>
      <c r="D6014" s="41">
        <v>6</v>
      </c>
      <c r="E6014" s="40" t="s">
        <v>6078</v>
      </c>
      <c r="F6014" s="18" t="s">
        <v>6084</v>
      </c>
      <c r="G6014" s="41" t="s">
        <v>63</v>
      </c>
      <c r="H6014" s="18" t="s">
        <v>22</v>
      </c>
      <c r="I6014" s="18" t="s">
        <v>27</v>
      </c>
      <c r="J6014" s="41" t="s">
        <v>24</v>
      </c>
      <c r="K6014" s="41" t="s">
        <v>24</v>
      </c>
      <c r="L6014" s="41">
        <v>10</v>
      </c>
      <c r="M6014" s="41" t="s">
        <v>25</v>
      </c>
      <c r="N6014" s="25">
        <v>24000</v>
      </c>
      <c r="O6014" s="38">
        <v>12000</v>
      </c>
      <c r="P6014" s="43"/>
      <c r="Q6014" s="5"/>
    </row>
    <row r="6015" s="4" customFormat="true" ht="35" customHeight="true" spans="1:17">
      <c r="A6015" s="17">
        <v>6012</v>
      </c>
      <c r="B6015" s="77" t="s">
        <v>5948</v>
      </c>
      <c r="C6015" s="95">
        <v>141</v>
      </c>
      <c r="D6015" s="41">
        <v>7</v>
      </c>
      <c r="E6015" s="40" t="s">
        <v>6078</v>
      </c>
      <c r="F6015" s="18" t="s">
        <v>6085</v>
      </c>
      <c r="G6015" s="41" t="s">
        <v>21</v>
      </c>
      <c r="H6015" s="18" t="s">
        <v>89</v>
      </c>
      <c r="I6015" s="18" t="s">
        <v>49</v>
      </c>
      <c r="J6015" s="41" t="s">
        <v>35</v>
      </c>
      <c r="K6015" s="41" t="s">
        <v>158</v>
      </c>
      <c r="L6015" s="41">
        <v>10</v>
      </c>
      <c r="M6015" s="41" t="s">
        <v>25</v>
      </c>
      <c r="N6015" s="25">
        <v>24000</v>
      </c>
      <c r="O6015" s="38">
        <v>12000</v>
      </c>
      <c r="P6015" s="43"/>
      <c r="Q6015" s="5"/>
    </row>
    <row r="6016" s="4" customFormat="true" ht="35" customHeight="true" spans="1:17">
      <c r="A6016" s="17">
        <v>6013</v>
      </c>
      <c r="B6016" s="77" t="s">
        <v>5948</v>
      </c>
      <c r="C6016" s="95">
        <v>142</v>
      </c>
      <c r="D6016" s="41">
        <v>8</v>
      </c>
      <c r="E6016" s="40" t="s">
        <v>6078</v>
      </c>
      <c r="F6016" s="18" t="s">
        <v>6086</v>
      </c>
      <c r="G6016" s="41" t="s">
        <v>21</v>
      </c>
      <c r="H6016" s="18" t="s">
        <v>89</v>
      </c>
      <c r="I6016" s="18" t="s">
        <v>49</v>
      </c>
      <c r="J6016" s="41" t="s">
        <v>35</v>
      </c>
      <c r="K6016" s="41" t="s">
        <v>152</v>
      </c>
      <c r="L6016" s="41">
        <v>8</v>
      </c>
      <c r="M6016" s="41" t="s">
        <v>25</v>
      </c>
      <c r="N6016" s="25">
        <v>19200</v>
      </c>
      <c r="O6016" s="38">
        <v>9600</v>
      </c>
      <c r="P6016" s="43"/>
      <c r="Q6016" s="5"/>
    </row>
    <row r="6017" s="4" customFormat="true" ht="35" customHeight="true" spans="1:17">
      <c r="A6017" s="17">
        <v>6014</v>
      </c>
      <c r="B6017" s="77" t="s">
        <v>5948</v>
      </c>
      <c r="C6017" s="95">
        <v>143</v>
      </c>
      <c r="D6017" s="41">
        <v>9</v>
      </c>
      <c r="E6017" s="40" t="s">
        <v>6078</v>
      </c>
      <c r="F6017" s="18" t="s">
        <v>6087</v>
      </c>
      <c r="G6017" s="41" t="s">
        <v>21</v>
      </c>
      <c r="H6017" s="18" t="s">
        <v>22</v>
      </c>
      <c r="I6017" s="18" t="s">
        <v>31</v>
      </c>
      <c r="J6017" s="41" t="s">
        <v>32</v>
      </c>
      <c r="K6017" s="41" t="s">
        <v>152</v>
      </c>
      <c r="L6017" s="41">
        <v>8</v>
      </c>
      <c r="M6017" s="41" t="s">
        <v>25</v>
      </c>
      <c r="N6017" s="25">
        <v>19200</v>
      </c>
      <c r="O6017" s="38">
        <v>9600</v>
      </c>
      <c r="P6017" s="43"/>
      <c r="Q6017" s="5"/>
    </row>
    <row r="6018" s="4" customFormat="true" ht="35" customHeight="true" spans="1:17">
      <c r="A6018" s="17">
        <v>6015</v>
      </c>
      <c r="B6018" s="77" t="s">
        <v>5948</v>
      </c>
      <c r="C6018" s="95">
        <v>144</v>
      </c>
      <c r="D6018" s="41">
        <v>10</v>
      </c>
      <c r="E6018" s="40" t="s">
        <v>6078</v>
      </c>
      <c r="F6018" s="18" t="s">
        <v>6088</v>
      </c>
      <c r="G6018" s="41" t="s">
        <v>21</v>
      </c>
      <c r="H6018" s="18" t="s">
        <v>89</v>
      </c>
      <c r="I6018" s="18" t="s">
        <v>49</v>
      </c>
      <c r="J6018" s="41" t="s">
        <v>32</v>
      </c>
      <c r="K6018" s="41" t="s">
        <v>158</v>
      </c>
      <c r="L6018" s="41">
        <v>7</v>
      </c>
      <c r="M6018" s="41" t="s">
        <v>25</v>
      </c>
      <c r="N6018" s="25">
        <v>16800</v>
      </c>
      <c r="O6018" s="38">
        <v>8400</v>
      </c>
      <c r="P6018" s="43"/>
      <c r="Q6018" s="5"/>
    </row>
    <row r="6019" s="4" customFormat="true" ht="35" customHeight="true" spans="1:17">
      <c r="A6019" s="17">
        <v>6016</v>
      </c>
      <c r="B6019" s="77" t="s">
        <v>5948</v>
      </c>
      <c r="C6019" s="95">
        <v>145</v>
      </c>
      <c r="D6019" s="41">
        <v>11</v>
      </c>
      <c r="E6019" s="40" t="s">
        <v>6078</v>
      </c>
      <c r="F6019" s="18" t="s">
        <v>6089</v>
      </c>
      <c r="G6019" s="41" t="s">
        <v>21</v>
      </c>
      <c r="H6019" s="18" t="s">
        <v>89</v>
      </c>
      <c r="I6019" s="18" t="s">
        <v>49</v>
      </c>
      <c r="J6019" s="41" t="s">
        <v>39</v>
      </c>
      <c r="K6019" s="41" t="s">
        <v>152</v>
      </c>
      <c r="L6019" s="41">
        <v>7</v>
      </c>
      <c r="M6019" s="41" t="s">
        <v>25</v>
      </c>
      <c r="N6019" s="20">
        <v>16800</v>
      </c>
      <c r="O6019" s="38">
        <v>8400</v>
      </c>
      <c r="P6019" s="43"/>
      <c r="Q6019" s="5"/>
    </row>
    <row r="6020" s="4" customFormat="true" ht="35" customHeight="true" spans="1:17">
      <c r="A6020" s="17">
        <v>6017</v>
      </c>
      <c r="B6020" s="77" t="s">
        <v>5948</v>
      </c>
      <c r="C6020" s="95">
        <v>146</v>
      </c>
      <c r="D6020" s="41">
        <v>12</v>
      </c>
      <c r="E6020" s="40" t="s">
        <v>6078</v>
      </c>
      <c r="F6020" s="18" t="s">
        <v>6090</v>
      </c>
      <c r="G6020" s="41" t="s">
        <v>21</v>
      </c>
      <c r="H6020" s="18" t="s">
        <v>22</v>
      </c>
      <c r="I6020" s="18" t="s">
        <v>31</v>
      </c>
      <c r="J6020" s="41" t="s">
        <v>39</v>
      </c>
      <c r="K6020" s="41" t="s">
        <v>152</v>
      </c>
      <c r="L6020" s="41">
        <v>6</v>
      </c>
      <c r="M6020" s="41" t="s">
        <v>25</v>
      </c>
      <c r="N6020" s="20">
        <v>14400</v>
      </c>
      <c r="O6020" s="38">
        <v>7200</v>
      </c>
      <c r="P6020" s="43"/>
      <c r="Q6020" s="5"/>
    </row>
    <row r="6021" s="4" customFormat="true" ht="35" customHeight="true" spans="1:17">
      <c r="A6021" s="17">
        <v>6018</v>
      </c>
      <c r="B6021" s="77" t="s">
        <v>5948</v>
      </c>
      <c r="C6021" s="95">
        <v>147</v>
      </c>
      <c r="D6021" s="41">
        <v>13</v>
      </c>
      <c r="E6021" s="40" t="s">
        <v>6078</v>
      </c>
      <c r="F6021" s="18" t="s">
        <v>6091</v>
      </c>
      <c r="G6021" s="41" t="s">
        <v>21</v>
      </c>
      <c r="H6021" s="18" t="s">
        <v>22</v>
      </c>
      <c r="I6021" s="18" t="s">
        <v>31</v>
      </c>
      <c r="J6021" s="41" t="s">
        <v>39</v>
      </c>
      <c r="K6021" s="41" t="s">
        <v>2186</v>
      </c>
      <c r="L6021" s="41">
        <v>5</v>
      </c>
      <c r="M6021" s="41" t="s">
        <v>25</v>
      </c>
      <c r="N6021" s="20">
        <v>12000</v>
      </c>
      <c r="O6021" s="38">
        <v>6000</v>
      </c>
      <c r="P6021" s="43"/>
      <c r="Q6021" s="5"/>
    </row>
    <row r="6022" s="4" customFormat="true" ht="35" customHeight="true" spans="1:17">
      <c r="A6022" s="17">
        <v>6019</v>
      </c>
      <c r="B6022" s="77" t="s">
        <v>5948</v>
      </c>
      <c r="C6022" s="95">
        <v>148</v>
      </c>
      <c r="D6022" s="41">
        <v>14</v>
      </c>
      <c r="E6022" s="40" t="s">
        <v>6078</v>
      </c>
      <c r="F6022" s="18" t="s">
        <v>6092</v>
      </c>
      <c r="G6022" s="41" t="s">
        <v>21</v>
      </c>
      <c r="H6022" s="18" t="s">
        <v>22</v>
      </c>
      <c r="I6022" s="18" t="s">
        <v>31</v>
      </c>
      <c r="J6022" s="41" t="s">
        <v>35</v>
      </c>
      <c r="K6022" s="41" t="s">
        <v>156</v>
      </c>
      <c r="L6022" s="41">
        <v>5</v>
      </c>
      <c r="M6022" s="41" t="s">
        <v>25</v>
      </c>
      <c r="N6022" s="20">
        <v>12000</v>
      </c>
      <c r="O6022" s="38">
        <v>6000</v>
      </c>
      <c r="P6022" s="43"/>
      <c r="Q6022" s="5"/>
    </row>
    <row r="6023" s="4" customFormat="true" ht="35" customHeight="true" spans="1:17">
      <c r="A6023" s="17">
        <v>6020</v>
      </c>
      <c r="B6023" s="77" t="s">
        <v>5948</v>
      </c>
      <c r="C6023" s="95">
        <v>149</v>
      </c>
      <c r="D6023" s="41">
        <v>15</v>
      </c>
      <c r="E6023" s="40" t="s">
        <v>6078</v>
      </c>
      <c r="F6023" s="18" t="s">
        <v>6093</v>
      </c>
      <c r="G6023" s="41" t="s">
        <v>21</v>
      </c>
      <c r="H6023" s="18" t="s">
        <v>89</v>
      </c>
      <c r="I6023" s="18" t="s">
        <v>49</v>
      </c>
      <c r="J6023" s="41" t="s">
        <v>39</v>
      </c>
      <c r="K6023" s="41" t="s">
        <v>156</v>
      </c>
      <c r="L6023" s="41">
        <v>5</v>
      </c>
      <c r="M6023" s="41" t="s">
        <v>25</v>
      </c>
      <c r="N6023" s="20">
        <v>12000</v>
      </c>
      <c r="O6023" s="38">
        <v>6000</v>
      </c>
      <c r="P6023" s="43"/>
      <c r="Q6023" s="5"/>
    </row>
    <row r="6024" s="4" customFormat="true" ht="35" customHeight="true" spans="1:17">
      <c r="A6024" s="17">
        <v>6021</v>
      </c>
      <c r="B6024" s="77" t="s">
        <v>5948</v>
      </c>
      <c r="C6024" s="95">
        <v>150</v>
      </c>
      <c r="D6024" s="41">
        <v>16</v>
      </c>
      <c r="E6024" s="40" t="s">
        <v>6078</v>
      </c>
      <c r="F6024" s="96" t="s">
        <v>6094</v>
      </c>
      <c r="G6024" s="41" t="s">
        <v>21</v>
      </c>
      <c r="H6024" s="18" t="s">
        <v>22</v>
      </c>
      <c r="I6024" s="18" t="s">
        <v>31</v>
      </c>
      <c r="J6024" s="41" t="s">
        <v>35</v>
      </c>
      <c r="K6024" s="41" t="s">
        <v>158</v>
      </c>
      <c r="L6024" s="41">
        <v>7</v>
      </c>
      <c r="M6024" s="41" t="s">
        <v>25</v>
      </c>
      <c r="N6024" s="20">
        <v>16800</v>
      </c>
      <c r="O6024" s="38">
        <v>8400</v>
      </c>
      <c r="P6024" s="43"/>
      <c r="Q6024" s="5"/>
    </row>
    <row r="6025" s="4" customFormat="true" ht="35" customHeight="true" spans="1:17">
      <c r="A6025" s="17">
        <v>6022</v>
      </c>
      <c r="B6025" s="77" t="s">
        <v>5948</v>
      </c>
      <c r="C6025" s="95">
        <v>151</v>
      </c>
      <c r="D6025" s="41">
        <v>17</v>
      </c>
      <c r="E6025" s="40" t="s">
        <v>6078</v>
      </c>
      <c r="F6025" s="96" t="s">
        <v>6095</v>
      </c>
      <c r="G6025" s="41" t="s">
        <v>21</v>
      </c>
      <c r="H6025" s="18" t="s">
        <v>22</v>
      </c>
      <c r="I6025" s="18" t="s">
        <v>31</v>
      </c>
      <c r="J6025" s="41" t="s">
        <v>39</v>
      </c>
      <c r="K6025" s="41" t="s">
        <v>156</v>
      </c>
      <c r="L6025" s="41">
        <v>6</v>
      </c>
      <c r="M6025" s="41" t="s">
        <v>25</v>
      </c>
      <c r="N6025" s="20">
        <v>14400</v>
      </c>
      <c r="O6025" s="38">
        <v>7200</v>
      </c>
      <c r="P6025" s="43"/>
      <c r="Q6025" s="5"/>
    </row>
    <row r="6026" s="4" customFormat="true" ht="35" customHeight="true" spans="1:17">
      <c r="A6026" s="17">
        <v>6023</v>
      </c>
      <c r="B6026" s="77" t="s">
        <v>5948</v>
      </c>
      <c r="C6026" s="95">
        <v>152</v>
      </c>
      <c r="D6026" s="41">
        <v>18</v>
      </c>
      <c r="E6026" s="40" t="s">
        <v>6078</v>
      </c>
      <c r="F6026" s="96" t="s">
        <v>3030</v>
      </c>
      <c r="G6026" s="41" t="s">
        <v>21</v>
      </c>
      <c r="H6026" s="18" t="s">
        <v>89</v>
      </c>
      <c r="I6026" s="18" t="s">
        <v>49</v>
      </c>
      <c r="J6026" s="41" t="s">
        <v>32</v>
      </c>
      <c r="K6026" s="41" t="s">
        <v>152</v>
      </c>
      <c r="L6026" s="41">
        <v>4</v>
      </c>
      <c r="M6026" s="41" t="s">
        <v>25</v>
      </c>
      <c r="N6026" s="25">
        <v>9600</v>
      </c>
      <c r="O6026" s="38">
        <v>4800</v>
      </c>
      <c r="P6026" s="43"/>
      <c r="Q6026" s="5"/>
    </row>
    <row r="6027" s="4" customFormat="true" ht="35" customHeight="true" spans="1:17">
      <c r="A6027" s="17">
        <v>6024</v>
      </c>
      <c r="B6027" s="77" t="s">
        <v>5948</v>
      </c>
      <c r="C6027" s="95">
        <v>153</v>
      </c>
      <c r="D6027" s="41">
        <v>19</v>
      </c>
      <c r="E6027" s="40" t="s">
        <v>6078</v>
      </c>
      <c r="F6027" s="96" t="s">
        <v>4499</v>
      </c>
      <c r="G6027" s="41" t="s">
        <v>21</v>
      </c>
      <c r="H6027" s="18" t="s">
        <v>89</v>
      </c>
      <c r="I6027" s="18" t="s">
        <v>49</v>
      </c>
      <c r="J6027" s="41" t="s">
        <v>32</v>
      </c>
      <c r="K6027" s="41" t="s">
        <v>156</v>
      </c>
      <c r="L6027" s="41">
        <v>4</v>
      </c>
      <c r="M6027" s="41" t="s">
        <v>25</v>
      </c>
      <c r="N6027" s="25">
        <v>9600</v>
      </c>
      <c r="O6027" s="38">
        <v>4800</v>
      </c>
      <c r="P6027" s="43"/>
      <c r="Q6027" s="5"/>
    </row>
    <row r="6028" s="4" customFormat="true" ht="35" customHeight="true" spans="1:17">
      <c r="A6028" s="17">
        <v>6025</v>
      </c>
      <c r="B6028" s="77" t="s">
        <v>5948</v>
      </c>
      <c r="C6028" s="95">
        <v>154</v>
      </c>
      <c r="D6028" s="41">
        <v>20</v>
      </c>
      <c r="E6028" s="40" t="s">
        <v>6078</v>
      </c>
      <c r="F6028" s="20" t="s">
        <v>6096</v>
      </c>
      <c r="G6028" s="41" t="s">
        <v>21</v>
      </c>
      <c r="H6028" s="18" t="s">
        <v>22</v>
      </c>
      <c r="I6028" s="18" t="s">
        <v>31</v>
      </c>
      <c r="J6028" s="41" t="s">
        <v>39</v>
      </c>
      <c r="K6028" s="41" t="s">
        <v>156</v>
      </c>
      <c r="L6028" s="41">
        <v>3</v>
      </c>
      <c r="M6028" s="41" t="s">
        <v>25</v>
      </c>
      <c r="N6028" s="25">
        <v>7200</v>
      </c>
      <c r="O6028" s="38">
        <v>3600</v>
      </c>
      <c r="P6028" s="43"/>
      <c r="Q6028" s="5"/>
    </row>
    <row r="6029" s="4" customFormat="true" ht="35" customHeight="true" spans="1:17">
      <c r="A6029" s="17">
        <v>6026</v>
      </c>
      <c r="B6029" s="77" t="s">
        <v>5948</v>
      </c>
      <c r="C6029" s="95">
        <v>155</v>
      </c>
      <c r="D6029" s="41">
        <v>21</v>
      </c>
      <c r="E6029" s="40" t="s">
        <v>6078</v>
      </c>
      <c r="F6029" s="20" t="s">
        <v>6097</v>
      </c>
      <c r="G6029" s="41" t="s">
        <v>21</v>
      </c>
      <c r="H6029" s="18" t="s">
        <v>22</v>
      </c>
      <c r="I6029" s="18" t="s">
        <v>146</v>
      </c>
      <c r="J6029" s="41" t="s">
        <v>24</v>
      </c>
      <c r="K6029" s="41" t="s">
        <v>24</v>
      </c>
      <c r="L6029" s="41">
        <v>2</v>
      </c>
      <c r="M6029" s="41" t="s">
        <v>25</v>
      </c>
      <c r="N6029" s="25">
        <v>4800</v>
      </c>
      <c r="O6029" s="38">
        <v>2400</v>
      </c>
      <c r="P6029" s="43"/>
      <c r="Q6029" s="5"/>
    </row>
    <row r="6030" s="4" customFormat="true" ht="35" customHeight="true" spans="1:17">
      <c r="A6030" s="17">
        <v>6027</v>
      </c>
      <c r="B6030" s="77" t="s">
        <v>5948</v>
      </c>
      <c r="C6030" s="95">
        <v>156</v>
      </c>
      <c r="D6030" s="41">
        <v>22</v>
      </c>
      <c r="E6030" s="40" t="s">
        <v>6078</v>
      </c>
      <c r="F6030" s="20" t="s">
        <v>6098</v>
      </c>
      <c r="G6030" s="41" t="s">
        <v>21</v>
      </c>
      <c r="H6030" s="18" t="s">
        <v>22</v>
      </c>
      <c r="I6030" s="18" t="s">
        <v>31</v>
      </c>
      <c r="J6030" s="41" t="s">
        <v>35</v>
      </c>
      <c r="K6030" s="41" t="s">
        <v>152</v>
      </c>
      <c r="L6030" s="41">
        <v>2</v>
      </c>
      <c r="M6030" s="41" t="s">
        <v>25</v>
      </c>
      <c r="N6030" s="25">
        <v>4800</v>
      </c>
      <c r="O6030" s="38">
        <v>2400</v>
      </c>
      <c r="P6030" s="43"/>
      <c r="Q6030" s="5"/>
    </row>
    <row r="6031" s="4" customFormat="true" ht="35" customHeight="true" spans="1:17">
      <c r="A6031" s="17">
        <v>6028</v>
      </c>
      <c r="B6031" s="77" t="s">
        <v>5948</v>
      </c>
      <c r="C6031" s="95">
        <v>157</v>
      </c>
      <c r="D6031" s="41">
        <v>23</v>
      </c>
      <c r="E6031" s="40" t="s">
        <v>6078</v>
      </c>
      <c r="F6031" s="20" t="s">
        <v>6099</v>
      </c>
      <c r="G6031" s="41" t="s">
        <v>21</v>
      </c>
      <c r="H6031" s="18" t="s">
        <v>22</v>
      </c>
      <c r="I6031" s="18" t="s">
        <v>31</v>
      </c>
      <c r="J6031" s="41" t="s">
        <v>32</v>
      </c>
      <c r="K6031" s="41" t="s">
        <v>156</v>
      </c>
      <c r="L6031" s="41">
        <v>2</v>
      </c>
      <c r="M6031" s="41" t="s">
        <v>25</v>
      </c>
      <c r="N6031" s="25">
        <v>4800</v>
      </c>
      <c r="O6031" s="38">
        <v>2400</v>
      </c>
      <c r="P6031" s="43"/>
      <c r="Q6031" s="5"/>
    </row>
    <row r="6032" s="4" customFormat="true" ht="35" customHeight="true" spans="1:17">
      <c r="A6032" s="17">
        <v>6029</v>
      </c>
      <c r="B6032" s="77" t="s">
        <v>5948</v>
      </c>
      <c r="C6032" s="95">
        <v>158</v>
      </c>
      <c r="D6032" s="41">
        <v>24</v>
      </c>
      <c r="E6032" s="40" t="s">
        <v>6078</v>
      </c>
      <c r="F6032" s="20" t="s">
        <v>6100</v>
      </c>
      <c r="G6032" s="41" t="s">
        <v>21</v>
      </c>
      <c r="H6032" s="18" t="s">
        <v>22</v>
      </c>
      <c r="I6032" s="18" t="s">
        <v>31</v>
      </c>
      <c r="J6032" s="41" t="s">
        <v>32</v>
      </c>
      <c r="K6032" s="41" t="s">
        <v>2186</v>
      </c>
      <c r="L6032" s="41">
        <v>2</v>
      </c>
      <c r="M6032" s="41" t="s">
        <v>25</v>
      </c>
      <c r="N6032" s="25">
        <v>4800</v>
      </c>
      <c r="O6032" s="38">
        <v>2400</v>
      </c>
      <c r="P6032" s="43"/>
      <c r="Q6032" s="5"/>
    </row>
    <row r="6033" s="4" customFormat="true" ht="35" customHeight="true" spans="1:17">
      <c r="A6033" s="17">
        <v>6030</v>
      </c>
      <c r="B6033" s="77" t="s">
        <v>5948</v>
      </c>
      <c r="C6033" s="95">
        <v>159</v>
      </c>
      <c r="D6033" s="41">
        <v>25</v>
      </c>
      <c r="E6033" s="40" t="s">
        <v>6078</v>
      </c>
      <c r="F6033" s="20" t="s">
        <v>4205</v>
      </c>
      <c r="G6033" s="41" t="s">
        <v>21</v>
      </c>
      <c r="H6033" s="18" t="s">
        <v>22</v>
      </c>
      <c r="I6033" s="18" t="s">
        <v>31</v>
      </c>
      <c r="J6033" s="41" t="s">
        <v>35</v>
      </c>
      <c r="K6033" s="41" t="s">
        <v>156</v>
      </c>
      <c r="L6033" s="41">
        <v>2</v>
      </c>
      <c r="M6033" s="41" t="s">
        <v>25</v>
      </c>
      <c r="N6033" s="25">
        <v>4800</v>
      </c>
      <c r="O6033" s="38">
        <v>2400</v>
      </c>
      <c r="P6033" s="43"/>
      <c r="Q6033" s="5"/>
    </row>
    <row r="6034" s="4" customFormat="true" ht="35" customHeight="true" spans="1:17">
      <c r="A6034" s="17">
        <v>6031</v>
      </c>
      <c r="B6034" s="77" t="s">
        <v>5948</v>
      </c>
      <c r="C6034" s="95">
        <v>160</v>
      </c>
      <c r="D6034" s="41">
        <v>26</v>
      </c>
      <c r="E6034" s="40" t="s">
        <v>6078</v>
      </c>
      <c r="F6034" s="41" t="s">
        <v>6101</v>
      </c>
      <c r="G6034" s="41" t="s">
        <v>21</v>
      </c>
      <c r="H6034" s="18" t="s">
        <v>22</v>
      </c>
      <c r="I6034" s="41" t="s">
        <v>29</v>
      </c>
      <c r="J6034" s="41" t="s">
        <v>24</v>
      </c>
      <c r="K6034" s="41" t="s">
        <v>24</v>
      </c>
      <c r="L6034" s="41">
        <v>10</v>
      </c>
      <c r="M6034" s="41" t="s">
        <v>25</v>
      </c>
      <c r="N6034" s="25">
        <v>24000</v>
      </c>
      <c r="O6034" s="38">
        <v>12000</v>
      </c>
      <c r="P6034" s="43"/>
      <c r="Q6034" s="5"/>
    </row>
    <row r="6035" s="4" customFormat="true" ht="35" customHeight="true" spans="1:17">
      <c r="A6035" s="17">
        <v>6032</v>
      </c>
      <c r="B6035" s="77" t="s">
        <v>5948</v>
      </c>
      <c r="C6035" s="95">
        <v>161</v>
      </c>
      <c r="D6035" s="41">
        <v>27</v>
      </c>
      <c r="E6035" s="40" t="s">
        <v>6078</v>
      </c>
      <c r="F6035" s="41" t="s">
        <v>6102</v>
      </c>
      <c r="G6035" s="41" t="s">
        <v>21</v>
      </c>
      <c r="H6035" s="18" t="s">
        <v>22</v>
      </c>
      <c r="I6035" s="41" t="s">
        <v>31</v>
      </c>
      <c r="J6035" s="41" t="s">
        <v>39</v>
      </c>
      <c r="K6035" s="41" t="s">
        <v>158</v>
      </c>
      <c r="L6035" s="41">
        <v>1</v>
      </c>
      <c r="M6035" s="41" t="s">
        <v>25</v>
      </c>
      <c r="N6035" s="25">
        <v>2400</v>
      </c>
      <c r="O6035" s="38">
        <v>1200</v>
      </c>
      <c r="P6035" s="43"/>
      <c r="Q6035" s="5"/>
    </row>
    <row r="6036" s="4" customFormat="true" ht="35" customHeight="true" spans="1:17">
      <c r="A6036" s="17">
        <v>6033</v>
      </c>
      <c r="B6036" s="77" t="s">
        <v>5948</v>
      </c>
      <c r="C6036" s="95">
        <v>162</v>
      </c>
      <c r="D6036" s="41">
        <v>28</v>
      </c>
      <c r="E6036" s="40" t="s">
        <v>6078</v>
      </c>
      <c r="F6036" s="41" t="s">
        <v>6103</v>
      </c>
      <c r="G6036" s="41" t="s">
        <v>21</v>
      </c>
      <c r="H6036" s="18" t="s">
        <v>22</v>
      </c>
      <c r="I6036" s="41" t="s">
        <v>31</v>
      </c>
      <c r="J6036" s="41" t="s">
        <v>32</v>
      </c>
      <c r="K6036" s="41" t="s">
        <v>152</v>
      </c>
      <c r="L6036" s="41">
        <v>1</v>
      </c>
      <c r="M6036" s="41" t="s">
        <v>25</v>
      </c>
      <c r="N6036" s="25">
        <v>2400</v>
      </c>
      <c r="O6036" s="38">
        <v>1200</v>
      </c>
      <c r="P6036" s="43"/>
      <c r="Q6036" s="5"/>
    </row>
    <row r="6037" s="4" customFormat="true" ht="35" customHeight="true" spans="1:17">
      <c r="A6037" s="17">
        <v>6034</v>
      </c>
      <c r="B6037" s="77" t="s">
        <v>5948</v>
      </c>
      <c r="C6037" s="95">
        <v>163</v>
      </c>
      <c r="D6037" s="41">
        <v>29</v>
      </c>
      <c r="E6037" s="40" t="s">
        <v>6078</v>
      </c>
      <c r="F6037" s="41" t="s">
        <v>6104</v>
      </c>
      <c r="G6037" s="41" t="s">
        <v>21</v>
      </c>
      <c r="H6037" s="41" t="s">
        <v>89</v>
      </c>
      <c r="I6037" s="41" t="s">
        <v>49</v>
      </c>
      <c r="J6037" s="41" t="s">
        <v>35</v>
      </c>
      <c r="K6037" s="41" t="s">
        <v>156</v>
      </c>
      <c r="L6037" s="41">
        <v>7</v>
      </c>
      <c r="M6037" s="41" t="s">
        <v>25</v>
      </c>
      <c r="N6037" s="38">
        <v>16800</v>
      </c>
      <c r="O6037" s="38">
        <v>8400</v>
      </c>
      <c r="P6037" s="43"/>
      <c r="Q6037" s="5"/>
    </row>
    <row r="6038" s="4" customFormat="true" ht="35" customHeight="true" spans="1:17">
      <c r="A6038" s="17">
        <v>6035</v>
      </c>
      <c r="B6038" s="77" t="s">
        <v>5948</v>
      </c>
      <c r="C6038" s="95">
        <v>164</v>
      </c>
      <c r="D6038" s="41">
        <v>30</v>
      </c>
      <c r="E6038" s="40" t="s">
        <v>6078</v>
      </c>
      <c r="F6038" s="41" t="s">
        <v>6105</v>
      </c>
      <c r="G6038" s="41" t="s">
        <v>21</v>
      </c>
      <c r="H6038" s="18" t="s">
        <v>22</v>
      </c>
      <c r="I6038" s="41" t="s">
        <v>31</v>
      </c>
      <c r="J6038" s="41" t="s">
        <v>32</v>
      </c>
      <c r="K6038" s="41" t="s">
        <v>158</v>
      </c>
      <c r="L6038" s="41">
        <v>1</v>
      </c>
      <c r="M6038" s="41" t="s">
        <v>25</v>
      </c>
      <c r="N6038" s="25">
        <v>2400</v>
      </c>
      <c r="O6038" s="38">
        <v>1200</v>
      </c>
      <c r="P6038" s="43"/>
      <c r="Q6038" s="5"/>
    </row>
    <row r="6039" s="4" customFormat="true" ht="35" customHeight="true" spans="1:17">
      <c r="A6039" s="17">
        <v>6036</v>
      </c>
      <c r="B6039" s="77" t="s">
        <v>5948</v>
      </c>
      <c r="C6039" s="95">
        <v>165</v>
      </c>
      <c r="D6039" s="41">
        <v>31</v>
      </c>
      <c r="E6039" s="40" t="s">
        <v>6078</v>
      </c>
      <c r="F6039" s="41" t="s">
        <v>6106</v>
      </c>
      <c r="G6039" s="41" t="s">
        <v>21</v>
      </c>
      <c r="H6039" s="18" t="s">
        <v>22</v>
      </c>
      <c r="I6039" s="41" t="s">
        <v>31</v>
      </c>
      <c r="J6039" s="41" t="s">
        <v>32</v>
      </c>
      <c r="K6039" s="41" t="s">
        <v>156</v>
      </c>
      <c r="L6039" s="41">
        <v>2</v>
      </c>
      <c r="M6039" s="41" t="s">
        <v>25</v>
      </c>
      <c r="N6039" s="25">
        <v>4800</v>
      </c>
      <c r="O6039" s="38">
        <v>2400</v>
      </c>
      <c r="P6039" s="43"/>
      <c r="Q6039" s="5"/>
    </row>
    <row r="6040" s="4" customFormat="true" ht="35" customHeight="true" spans="1:17">
      <c r="A6040" s="17">
        <v>6037</v>
      </c>
      <c r="B6040" s="77" t="s">
        <v>5948</v>
      </c>
      <c r="C6040" s="95">
        <v>166</v>
      </c>
      <c r="D6040" s="18">
        <v>32</v>
      </c>
      <c r="E6040" s="40" t="s">
        <v>6078</v>
      </c>
      <c r="F6040" s="41" t="s">
        <v>6107</v>
      </c>
      <c r="G6040" s="41" t="s">
        <v>21</v>
      </c>
      <c r="H6040" s="18" t="s">
        <v>22</v>
      </c>
      <c r="I6040" s="41" t="s">
        <v>31</v>
      </c>
      <c r="J6040" s="41" t="s">
        <v>35</v>
      </c>
      <c r="K6040" s="41" t="s">
        <v>152</v>
      </c>
      <c r="L6040" s="41" t="s">
        <v>156</v>
      </c>
      <c r="M6040" s="41" t="s">
        <v>76</v>
      </c>
      <c r="N6040" s="25">
        <v>2400</v>
      </c>
      <c r="O6040" s="38">
        <v>1200</v>
      </c>
      <c r="P6040" s="43"/>
      <c r="Q6040" s="5"/>
    </row>
    <row r="6041" s="1" customFormat="true" ht="35" customHeight="true" spans="1:16">
      <c r="A6041" s="17">
        <v>6038</v>
      </c>
      <c r="B6041" s="77" t="s">
        <v>5948</v>
      </c>
      <c r="C6041" s="95">
        <v>167</v>
      </c>
      <c r="D6041" s="20">
        <v>1</v>
      </c>
      <c r="E6041" s="24" t="s">
        <v>6108</v>
      </c>
      <c r="F6041" s="20" t="s">
        <v>6109</v>
      </c>
      <c r="G6041" s="20" t="s">
        <v>21</v>
      </c>
      <c r="H6041" s="20" t="s">
        <v>22</v>
      </c>
      <c r="I6041" s="20" t="s">
        <v>23</v>
      </c>
      <c r="J6041" s="20" t="s">
        <v>24</v>
      </c>
      <c r="K6041" s="20" t="s">
        <v>24</v>
      </c>
      <c r="L6041" s="20">
        <v>10</v>
      </c>
      <c r="M6041" s="20" t="s">
        <v>25</v>
      </c>
      <c r="N6041" s="20">
        <v>24000</v>
      </c>
      <c r="O6041" s="20">
        <v>12000</v>
      </c>
      <c r="P6041" s="51">
        <f ca="1">SUMIF(E:O,E6041,O:O)</f>
        <v>236400</v>
      </c>
    </row>
    <row r="6042" s="1" customFormat="true" ht="35" customHeight="true" spans="1:16">
      <c r="A6042" s="17">
        <v>6039</v>
      </c>
      <c r="B6042" s="77" t="s">
        <v>5948</v>
      </c>
      <c r="C6042" s="95">
        <v>168</v>
      </c>
      <c r="D6042" s="20">
        <v>2</v>
      </c>
      <c r="E6042" s="24" t="s">
        <v>6108</v>
      </c>
      <c r="F6042" s="20" t="s">
        <v>6110</v>
      </c>
      <c r="G6042" s="20" t="s">
        <v>21</v>
      </c>
      <c r="H6042" s="20" t="s">
        <v>22</v>
      </c>
      <c r="I6042" s="20" t="s">
        <v>64</v>
      </c>
      <c r="J6042" s="20" t="s">
        <v>24</v>
      </c>
      <c r="K6042" s="20" t="s">
        <v>24</v>
      </c>
      <c r="L6042" s="20">
        <v>10</v>
      </c>
      <c r="M6042" s="20" t="s">
        <v>25</v>
      </c>
      <c r="N6042" s="20">
        <v>24000</v>
      </c>
      <c r="O6042" s="20">
        <v>12000</v>
      </c>
      <c r="P6042" s="52"/>
    </row>
    <row r="6043" s="1" customFormat="true" ht="35" customHeight="true" spans="1:16">
      <c r="A6043" s="17">
        <v>6040</v>
      </c>
      <c r="B6043" s="77" t="s">
        <v>5948</v>
      </c>
      <c r="C6043" s="95">
        <v>169</v>
      </c>
      <c r="D6043" s="20">
        <v>3</v>
      </c>
      <c r="E6043" s="24" t="s">
        <v>6108</v>
      </c>
      <c r="F6043" s="20" t="s">
        <v>6111</v>
      </c>
      <c r="G6043" s="20" t="s">
        <v>21</v>
      </c>
      <c r="H6043" s="20" t="s">
        <v>59</v>
      </c>
      <c r="I6043" s="20" t="s">
        <v>49</v>
      </c>
      <c r="J6043" s="20" t="s">
        <v>32</v>
      </c>
      <c r="K6043" s="20">
        <v>3</v>
      </c>
      <c r="L6043" s="20">
        <v>10</v>
      </c>
      <c r="M6043" s="20" t="s">
        <v>25</v>
      </c>
      <c r="N6043" s="20">
        <v>24000</v>
      </c>
      <c r="O6043" s="20">
        <v>12000</v>
      </c>
      <c r="P6043" s="52"/>
    </row>
    <row r="6044" s="1" customFormat="true" ht="35" customHeight="true" spans="1:16">
      <c r="A6044" s="17">
        <v>6041</v>
      </c>
      <c r="B6044" s="77" t="s">
        <v>5948</v>
      </c>
      <c r="C6044" s="95">
        <v>170</v>
      </c>
      <c r="D6044" s="20">
        <v>4</v>
      </c>
      <c r="E6044" s="24" t="s">
        <v>6108</v>
      </c>
      <c r="F6044" s="20" t="s">
        <v>6112</v>
      </c>
      <c r="G6044" s="20" t="s">
        <v>21</v>
      </c>
      <c r="H6044" s="20" t="s">
        <v>59</v>
      </c>
      <c r="I6044" s="20" t="s">
        <v>49</v>
      </c>
      <c r="J6044" s="20" t="s">
        <v>39</v>
      </c>
      <c r="K6044" s="20">
        <v>1</v>
      </c>
      <c r="L6044" s="20">
        <v>10</v>
      </c>
      <c r="M6044" s="20" t="s">
        <v>25</v>
      </c>
      <c r="N6044" s="20">
        <v>24000</v>
      </c>
      <c r="O6044" s="20">
        <v>12000</v>
      </c>
      <c r="P6044" s="52"/>
    </row>
    <row r="6045" s="1" customFormat="true" ht="35" customHeight="true" spans="1:16">
      <c r="A6045" s="17">
        <v>6042</v>
      </c>
      <c r="B6045" s="77" t="s">
        <v>5948</v>
      </c>
      <c r="C6045" s="95">
        <v>171</v>
      </c>
      <c r="D6045" s="20">
        <v>5</v>
      </c>
      <c r="E6045" s="24" t="s">
        <v>6108</v>
      </c>
      <c r="F6045" s="20" t="s">
        <v>6113</v>
      </c>
      <c r="G6045" s="20" t="s">
        <v>21</v>
      </c>
      <c r="H6045" s="20" t="s">
        <v>59</v>
      </c>
      <c r="I6045" s="20" t="s">
        <v>49</v>
      </c>
      <c r="J6045" s="20" t="s">
        <v>32</v>
      </c>
      <c r="K6045" s="20">
        <v>2</v>
      </c>
      <c r="L6045" s="20">
        <v>10</v>
      </c>
      <c r="M6045" s="20" t="s">
        <v>25</v>
      </c>
      <c r="N6045" s="20">
        <v>24000</v>
      </c>
      <c r="O6045" s="20">
        <v>12000</v>
      </c>
      <c r="P6045" s="52"/>
    </row>
    <row r="6046" s="1" customFormat="true" ht="35" customHeight="true" spans="1:16">
      <c r="A6046" s="17">
        <v>6043</v>
      </c>
      <c r="B6046" s="77" t="s">
        <v>5948</v>
      </c>
      <c r="C6046" s="95">
        <v>172</v>
      </c>
      <c r="D6046" s="20">
        <v>6</v>
      </c>
      <c r="E6046" s="24" t="s">
        <v>6108</v>
      </c>
      <c r="F6046" s="20" t="s">
        <v>6114</v>
      </c>
      <c r="G6046" s="20" t="s">
        <v>21</v>
      </c>
      <c r="H6046" s="20" t="s">
        <v>22</v>
      </c>
      <c r="I6046" s="20" t="s">
        <v>45</v>
      </c>
      <c r="J6046" s="20" t="s">
        <v>24</v>
      </c>
      <c r="K6046" s="20" t="s">
        <v>24</v>
      </c>
      <c r="L6046" s="20">
        <v>10</v>
      </c>
      <c r="M6046" s="20" t="s">
        <v>25</v>
      </c>
      <c r="N6046" s="20">
        <v>24000</v>
      </c>
      <c r="O6046" s="20">
        <v>12000</v>
      </c>
      <c r="P6046" s="52"/>
    </row>
    <row r="6047" s="1" customFormat="true" ht="35" customHeight="true" spans="1:16">
      <c r="A6047" s="17">
        <v>6044</v>
      </c>
      <c r="B6047" s="77" t="s">
        <v>5948</v>
      </c>
      <c r="C6047" s="95">
        <v>173</v>
      </c>
      <c r="D6047" s="20">
        <v>7</v>
      </c>
      <c r="E6047" s="24" t="s">
        <v>6108</v>
      </c>
      <c r="F6047" s="20" t="s">
        <v>6115</v>
      </c>
      <c r="G6047" s="20" t="s">
        <v>21</v>
      </c>
      <c r="H6047" s="20" t="s">
        <v>22</v>
      </c>
      <c r="I6047" s="20" t="s">
        <v>31</v>
      </c>
      <c r="J6047" s="20" t="s">
        <v>39</v>
      </c>
      <c r="K6047" s="20">
        <v>3</v>
      </c>
      <c r="L6047" s="20">
        <v>10</v>
      </c>
      <c r="M6047" s="20" t="s">
        <v>25</v>
      </c>
      <c r="N6047" s="20">
        <v>24000</v>
      </c>
      <c r="O6047" s="20">
        <v>12000</v>
      </c>
      <c r="P6047" s="52"/>
    </row>
    <row r="6048" s="1" customFormat="true" ht="35" customHeight="true" spans="1:16">
      <c r="A6048" s="17">
        <v>6045</v>
      </c>
      <c r="B6048" s="77" t="s">
        <v>5948</v>
      </c>
      <c r="C6048" s="95">
        <v>174</v>
      </c>
      <c r="D6048" s="20">
        <v>8</v>
      </c>
      <c r="E6048" s="24" t="s">
        <v>6108</v>
      </c>
      <c r="F6048" s="18" t="s">
        <v>6116</v>
      </c>
      <c r="G6048" s="18" t="s">
        <v>21</v>
      </c>
      <c r="H6048" s="18" t="s">
        <v>22</v>
      </c>
      <c r="I6048" s="18" t="s">
        <v>31</v>
      </c>
      <c r="J6048" s="18" t="s">
        <v>32</v>
      </c>
      <c r="K6048" s="18">
        <v>1</v>
      </c>
      <c r="L6048" s="18">
        <v>9</v>
      </c>
      <c r="M6048" s="18" t="s">
        <v>25</v>
      </c>
      <c r="N6048" s="18">
        <v>21600</v>
      </c>
      <c r="O6048" s="18">
        <v>10800</v>
      </c>
      <c r="P6048" s="52"/>
    </row>
    <row r="6049" s="1" customFormat="true" ht="35" customHeight="true" spans="1:16">
      <c r="A6049" s="17">
        <v>6046</v>
      </c>
      <c r="B6049" s="77" t="s">
        <v>5948</v>
      </c>
      <c r="C6049" s="95">
        <v>175</v>
      </c>
      <c r="D6049" s="20">
        <v>9</v>
      </c>
      <c r="E6049" s="24" t="s">
        <v>6108</v>
      </c>
      <c r="F6049" s="18" t="s">
        <v>4641</v>
      </c>
      <c r="G6049" s="18" t="s">
        <v>21</v>
      </c>
      <c r="H6049" s="18" t="s">
        <v>22</v>
      </c>
      <c r="I6049" s="18" t="s">
        <v>31</v>
      </c>
      <c r="J6049" s="18" t="s">
        <v>35</v>
      </c>
      <c r="K6049" s="18">
        <v>2</v>
      </c>
      <c r="L6049" s="18">
        <v>9</v>
      </c>
      <c r="M6049" s="18" t="s">
        <v>25</v>
      </c>
      <c r="N6049" s="18">
        <v>21600</v>
      </c>
      <c r="O6049" s="18">
        <v>10800</v>
      </c>
      <c r="P6049" s="52"/>
    </row>
    <row r="6050" s="1" customFormat="true" ht="35" customHeight="true" spans="1:16">
      <c r="A6050" s="17">
        <v>6047</v>
      </c>
      <c r="B6050" s="77" t="s">
        <v>5948</v>
      </c>
      <c r="C6050" s="95">
        <v>176</v>
      </c>
      <c r="D6050" s="20">
        <v>10</v>
      </c>
      <c r="E6050" s="24" t="s">
        <v>6108</v>
      </c>
      <c r="F6050" s="18" t="s">
        <v>6117</v>
      </c>
      <c r="G6050" s="18" t="s">
        <v>21</v>
      </c>
      <c r="H6050" s="18" t="s">
        <v>42</v>
      </c>
      <c r="I6050" s="18" t="s">
        <v>43</v>
      </c>
      <c r="J6050" s="18" t="s">
        <v>24</v>
      </c>
      <c r="K6050" s="18" t="s">
        <v>24</v>
      </c>
      <c r="L6050" s="18">
        <v>8</v>
      </c>
      <c r="M6050" s="18" t="s">
        <v>25</v>
      </c>
      <c r="N6050" s="18">
        <v>19200</v>
      </c>
      <c r="O6050" s="18">
        <v>9600</v>
      </c>
      <c r="P6050" s="52"/>
    </row>
    <row r="6051" s="1" customFormat="true" ht="35" customHeight="true" spans="1:16">
      <c r="A6051" s="17">
        <v>6048</v>
      </c>
      <c r="B6051" s="77" t="s">
        <v>5948</v>
      </c>
      <c r="C6051" s="95">
        <v>177</v>
      </c>
      <c r="D6051" s="20">
        <v>11</v>
      </c>
      <c r="E6051" s="24" t="s">
        <v>6108</v>
      </c>
      <c r="F6051" s="18" t="s">
        <v>6118</v>
      </c>
      <c r="G6051" s="18" t="s">
        <v>21</v>
      </c>
      <c r="H6051" s="18" t="s">
        <v>42</v>
      </c>
      <c r="I6051" s="18" t="s">
        <v>75</v>
      </c>
      <c r="J6051" s="18" t="s">
        <v>24</v>
      </c>
      <c r="K6051" s="18" t="s">
        <v>24</v>
      </c>
      <c r="L6051" s="18">
        <v>8</v>
      </c>
      <c r="M6051" s="18" t="s">
        <v>25</v>
      </c>
      <c r="N6051" s="18">
        <v>19200</v>
      </c>
      <c r="O6051" s="18">
        <v>9600</v>
      </c>
      <c r="P6051" s="52"/>
    </row>
    <row r="6052" s="1" customFormat="true" ht="35" customHeight="true" spans="1:16">
      <c r="A6052" s="17">
        <v>6049</v>
      </c>
      <c r="B6052" s="77" t="s">
        <v>5948</v>
      </c>
      <c r="C6052" s="95">
        <v>178</v>
      </c>
      <c r="D6052" s="20">
        <v>12</v>
      </c>
      <c r="E6052" s="24" t="s">
        <v>6108</v>
      </c>
      <c r="F6052" s="18" t="s">
        <v>6119</v>
      </c>
      <c r="G6052" s="18" t="s">
        <v>21</v>
      </c>
      <c r="H6052" s="18" t="s">
        <v>59</v>
      </c>
      <c r="I6052" s="18" t="s">
        <v>49</v>
      </c>
      <c r="J6052" s="18" t="s">
        <v>39</v>
      </c>
      <c r="K6052" s="18">
        <v>2</v>
      </c>
      <c r="L6052" s="18">
        <v>8</v>
      </c>
      <c r="M6052" s="18" t="s">
        <v>25</v>
      </c>
      <c r="N6052" s="18">
        <v>19200</v>
      </c>
      <c r="O6052" s="18">
        <v>9600</v>
      </c>
      <c r="P6052" s="52"/>
    </row>
    <row r="6053" s="1" customFormat="true" ht="35" customHeight="true" spans="1:16">
      <c r="A6053" s="17">
        <v>6050</v>
      </c>
      <c r="B6053" s="77" t="s">
        <v>5948</v>
      </c>
      <c r="C6053" s="95">
        <v>179</v>
      </c>
      <c r="D6053" s="20">
        <v>13</v>
      </c>
      <c r="E6053" s="24" t="s">
        <v>6108</v>
      </c>
      <c r="F6053" s="18" t="s">
        <v>6120</v>
      </c>
      <c r="G6053" s="18" t="s">
        <v>21</v>
      </c>
      <c r="H6053" s="18" t="s">
        <v>22</v>
      </c>
      <c r="I6053" s="18" t="s">
        <v>31</v>
      </c>
      <c r="J6053" s="18" t="s">
        <v>35</v>
      </c>
      <c r="K6053" s="18">
        <v>1</v>
      </c>
      <c r="L6053" s="18">
        <v>8</v>
      </c>
      <c r="M6053" s="18" t="s">
        <v>25</v>
      </c>
      <c r="N6053" s="18">
        <v>19200</v>
      </c>
      <c r="O6053" s="18">
        <v>9600</v>
      </c>
      <c r="P6053" s="52"/>
    </row>
    <row r="6054" s="1" customFormat="true" ht="35" customHeight="true" spans="1:16">
      <c r="A6054" s="17">
        <v>6051</v>
      </c>
      <c r="B6054" s="77" t="s">
        <v>5948</v>
      </c>
      <c r="C6054" s="95">
        <v>180</v>
      </c>
      <c r="D6054" s="20">
        <v>14</v>
      </c>
      <c r="E6054" s="24" t="s">
        <v>6108</v>
      </c>
      <c r="F6054" s="18" t="s">
        <v>6121</v>
      </c>
      <c r="G6054" s="18" t="s">
        <v>21</v>
      </c>
      <c r="H6054" s="18" t="s">
        <v>22</v>
      </c>
      <c r="I6054" s="18" t="s">
        <v>31</v>
      </c>
      <c r="J6054" s="18" t="s">
        <v>39</v>
      </c>
      <c r="K6054" s="18">
        <v>2</v>
      </c>
      <c r="L6054" s="18">
        <v>8</v>
      </c>
      <c r="M6054" s="18" t="s">
        <v>25</v>
      </c>
      <c r="N6054" s="18">
        <v>19200</v>
      </c>
      <c r="O6054" s="18">
        <v>9600</v>
      </c>
      <c r="P6054" s="52"/>
    </row>
    <row r="6055" s="1" customFormat="true" ht="35" customHeight="true" spans="1:16">
      <c r="A6055" s="17">
        <v>6052</v>
      </c>
      <c r="B6055" s="77" t="s">
        <v>5948</v>
      </c>
      <c r="C6055" s="95">
        <v>181</v>
      </c>
      <c r="D6055" s="20">
        <v>15</v>
      </c>
      <c r="E6055" s="24" t="s">
        <v>6108</v>
      </c>
      <c r="F6055" s="18" t="s">
        <v>6122</v>
      </c>
      <c r="G6055" s="18" t="s">
        <v>21</v>
      </c>
      <c r="H6055" s="18" t="s">
        <v>22</v>
      </c>
      <c r="I6055" s="18" t="s">
        <v>31</v>
      </c>
      <c r="J6055" s="18" t="s">
        <v>32</v>
      </c>
      <c r="K6055" s="18">
        <v>2</v>
      </c>
      <c r="L6055" s="18">
        <v>7</v>
      </c>
      <c r="M6055" s="18" t="s">
        <v>25</v>
      </c>
      <c r="N6055" s="18">
        <v>16800</v>
      </c>
      <c r="O6055" s="18">
        <v>8400</v>
      </c>
      <c r="P6055" s="52"/>
    </row>
    <row r="6056" s="1" customFormat="true" ht="35" customHeight="true" spans="1:16">
      <c r="A6056" s="17">
        <v>6053</v>
      </c>
      <c r="B6056" s="77" t="s">
        <v>5948</v>
      </c>
      <c r="C6056" s="95">
        <v>182</v>
      </c>
      <c r="D6056" s="20">
        <v>16</v>
      </c>
      <c r="E6056" s="24" t="s">
        <v>6108</v>
      </c>
      <c r="F6056" s="20" t="s">
        <v>4156</v>
      </c>
      <c r="G6056" s="20" t="s">
        <v>21</v>
      </c>
      <c r="H6056" s="20" t="s">
        <v>59</v>
      </c>
      <c r="I6056" s="20" t="s">
        <v>49</v>
      </c>
      <c r="J6056" s="20" t="s">
        <v>35</v>
      </c>
      <c r="K6056" s="20">
        <v>1</v>
      </c>
      <c r="L6056" s="20">
        <v>6</v>
      </c>
      <c r="M6056" s="20" t="s">
        <v>25</v>
      </c>
      <c r="N6056" s="20">
        <v>14400</v>
      </c>
      <c r="O6056" s="20">
        <v>7200</v>
      </c>
      <c r="P6056" s="52"/>
    </row>
    <row r="6057" s="1" customFormat="true" ht="35" customHeight="true" spans="1:16">
      <c r="A6057" s="17">
        <v>6054</v>
      </c>
      <c r="B6057" s="77" t="s">
        <v>5948</v>
      </c>
      <c r="C6057" s="95">
        <v>183</v>
      </c>
      <c r="D6057" s="20">
        <v>17</v>
      </c>
      <c r="E6057" s="24" t="s">
        <v>6108</v>
      </c>
      <c r="F6057" s="20" t="s">
        <v>608</v>
      </c>
      <c r="G6057" s="20" t="s">
        <v>21</v>
      </c>
      <c r="H6057" s="20" t="s">
        <v>59</v>
      </c>
      <c r="I6057" s="20" t="s">
        <v>49</v>
      </c>
      <c r="J6057" s="20" t="s">
        <v>39</v>
      </c>
      <c r="K6057" s="20">
        <v>3</v>
      </c>
      <c r="L6057" s="20">
        <v>6</v>
      </c>
      <c r="M6057" s="20" t="s">
        <v>25</v>
      </c>
      <c r="N6057" s="20">
        <v>14400</v>
      </c>
      <c r="O6057" s="20">
        <v>7200</v>
      </c>
      <c r="P6057" s="52"/>
    </row>
    <row r="6058" s="1" customFormat="true" ht="35" customHeight="true" spans="1:16">
      <c r="A6058" s="17">
        <v>6055</v>
      </c>
      <c r="B6058" s="77" t="s">
        <v>5948</v>
      </c>
      <c r="C6058" s="95">
        <v>184</v>
      </c>
      <c r="D6058" s="20">
        <v>18</v>
      </c>
      <c r="E6058" s="24" t="s">
        <v>6108</v>
      </c>
      <c r="F6058" s="18" t="s">
        <v>6123</v>
      </c>
      <c r="G6058" s="18" t="s">
        <v>21</v>
      </c>
      <c r="H6058" s="18" t="s">
        <v>22</v>
      </c>
      <c r="I6058" s="18" t="s">
        <v>49</v>
      </c>
      <c r="J6058" s="18" t="s">
        <v>39</v>
      </c>
      <c r="K6058" s="18">
        <v>2</v>
      </c>
      <c r="L6058" s="18">
        <v>5</v>
      </c>
      <c r="M6058" s="18" t="s">
        <v>25</v>
      </c>
      <c r="N6058" s="18">
        <v>12000</v>
      </c>
      <c r="O6058" s="18">
        <v>6000</v>
      </c>
      <c r="P6058" s="52"/>
    </row>
    <row r="6059" s="1" customFormat="true" ht="35" customHeight="true" spans="1:16">
      <c r="A6059" s="17">
        <v>6056</v>
      </c>
      <c r="B6059" s="77" t="s">
        <v>5948</v>
      </c>
      <c r="C6059" s="95">
        <v>185</v>
      </c>
      <c r="D6059" s="20">
        <v>19</v>
      </c>
      <c r="E6059" s="24" t="s">
        <v>6108</v>
      </c>
      <c r="F6059" s="18" t="s">
        <v>6124</v>
      </c>
      <c r="G6059" s="18" t="s">
        <v>21</v>
      </c>
      <c r="H6059" s="18" t="s">
        <v>22</v>
      </c>
      <c r="I6059" s="18" t="s">
        <v>146</v>
      </c>
      <c r="J6059" s="18" t="s">
        <v>24</v>
      </c>
      <c r="K6059" s="18" t="s">
        <v>24</v>
      </c>
      <c r="L6059" s="18">
        <v>5</v>
      </c>
      <c r="M6059" s="18" t="s">
        <v>25</v>
      </c>
      <c r="N6059" s="18">
        <v>12000</v>
      </c>
      <c r="O6059" s="18">
        <v>6000</v>
      </c>
      <c r="P6059" s="52"/>
    </row>
    <row r="6060" s="1" customFormat="true" ht="35" customHeight="true" spans="1:16">
      <c r="A6060" s="17">
        <v>6057</v>
      </c>
      <c r="B6060" s="77" t="s">
        <v>5948</v>
      </c>
      <c r="C6060" s="95">
        <v>186</v>
      </c>
      <c r="D6060" s="20">
        <v>20</v>
      </c>
      <c r="E6060" s="24" t="s">
        <v>6108</v>
      </c>
      <c r="F6060" s="18" t="s">
        <v>6125</v>
      </c>
      <c r="G6060" s="18" t="s">
        <v>21</v>
      </c>
      <c r="H6060" s="18" t="s">
        <v>22</v>
      </c>
      <c r="I6060" s="18" t="s">
        <v>31</v>
      </c>
      <c r="J6060" s="18" t="s">
        <v>32</v>
      </c>
      <c r="K6060" s="18">
        <v>3</v>
      </c>
      <c r="L6060" s="18">
        <v>4</v>
      </c>
      <c r="M6060" s="18" t="s">
        <v>25</v>
      </c>
      <c r="N6060" s="18">
        <v>9600</v>
      </c>
      <c r="O6060" s="18">
        <v>4800</v>
      </c>
      <c r="P6060" s="52"/>
    </row>
    <row r="6061" s="1" customFormat="true" ht="35" customHeight="true" spans="1:16">
      <c r="A6061" s="17">
        <v>6058</v>
      </c>
      <c r="B6061" s="77" t="s">
        <v>5948</v>
      </c>
      <c r="C6061" s="95">
        <v>187</v>
      </c>
      <c r="D6061" s="20">
        <v>21</v>
      </c>
      <c r="E6061" s="24" t="s">
        <v>6108</v>
      </c>
      <c r="F6061" s="18" t="s">
        <v>6126</v>
      </c>
      <c r="G6061" s="18" t="s">
        <v>21</v>
      </c>
      <c r="H6061" s="18" t="s">
        <v>22</v>
      </c>
      <c r="I6061" s="18" t="s">
        <v>31</v>
      </c>
      <c r="J6061" s="18" t="s">
        <v>39</v>
      </c>
      <c r="K6061" s="18">
        <v>3</v>
      </c>
      <c r="L6061" s="18">
        <v>3</v>
      </c>
      <c r="M6061" s="18" t="s">
        <v>25</v>
      </c>
      <c r="N6061" s="18">
        <v>7200</v>
      </c>
      <c r="O6061" s="18">
        <v>3600</v>
      </c>
      <c r="P6061" s="52"/>
    </row>
    <row r="6062" s="1" customFormat="true" ht="35" customHeight="true" spans="1:16">
      <c r="A6062" s="17">
        <v>6059</v>
      </c>
      <c r="B6062" s="77" t="s">
        <v>5948</v>
      </c>
      <c r="C6062" s="95">
        <v>188</v>
      </c>
      <c r="D6062" s="20">
        <v>22</v>
      </c>
      <c r="E6062" s="24" t="s">
        <v>6108</v>
      </c>
      <c r="F6062" s="18" t="s">
        <v>6127</v>
      </c>
      <c r="G6062" s="18" t="s">
        <v>21</v>
      </c>
      <c r="H6062" s="18" t="s">
        <v>22</v>
      </c>
      <c r="I6062" s="18" t="s">
        <v>31</v>
      </c>
      <c r="J6062" s="18" t="s">
        <v>32</v>
      </c>
      <c r="K6062" s="18">
        <v>1</v>
      </c>
      <c r="L6062" s="18">
        <v>3</v>
      </c>
      <c r="M6062" s="18" t="s">
        <v>25</v>
      </c>
      <c r="N6062" s="18">
        <v>7200</v>
      </c>
      <c r="O6062" s="18">
        <v>3600</v>
      </c>
      <c r="P6062" s="52"/>
    </row>
    <row r="6063" s="1" customFormat="true" ht="35" customHeight="true" spans="1:16">
      <c r="A6063" s="17">
        <v>6060</v>
      </c>
      <c r="B6063" s="77" t="s">
        <v>5948</v>
      </c>
      <c r="C6063" s="95">
        <v>189</v>
      </c>
      <c r="D6063" s="20">
        <v>23</v>
      </c>
      <c r="E6063" s="24" t="s">
        <v>6108</v>
      </c>
      <c r="F6063" s="18" t="s">
        <v>6128</v>
      </c>
      <c r="G6063" s="18" t="s">
        <v>21</v>
      </c>
      <c r="H6063" s="18" t="s">
        <v>22</v>
      </c>
      <c r="I6063" s="18" t="s">
        <v>31</v>
      </c>
      <c r="J6063" s="18" t="s">
        <v>24</v>
      </c>
      <c r="K6063" s="18" t="s">
        <v>24</v>
      </c>
      <c r="L6063" s="18">
        <v>3</v>
      </c>
      <c r="M6063" s="18" t="s">
        <v>25</v>
      </c>
      <c r="N6063" s="18">
        <v>7200</v>
      </c>
      <c r="O6063" s="18">
        <v>3600</v>
      </c>
      <c r="P6063" s="52"/>
    </row>
    <row r="6064" s="1" customFormat="true" ht="35" customHeight="true" spans="1:16">
      <c r="A6064" s="17">
        <v>6061</v>
      </c>
      <c r="B6064" s="77" t="s">
        <v>5948</v>
      </c>
      <c r="C6064" s="95">
        <v>190</v>
      </c>
      <c r="D6064" s="20">
        <v>24</v>
      </c>
      <c r="E6064" s="24" t="s">
        <v>6108</v>
      </c>
      <c r="F6064" s="18" t="s">
        <v>6129</v>
      </c>
      <c r="G6064" s="18" t="s">
        <v>21</v>
      </c>
      <c r="H6064" s="18" t="s">
        <v>22</v>
      </c>
      <c r="I6064" s="18" t="s">
        <v>49</v>
      </c>
      <c r="J6064" s="18" t="s">
        <v>32</v>
      </c>
      <c r="K6064" s="18">
        <v>1</v>
      </c>
      <c r="L6064" s="18">
        <v>3</v>
      </c>
      <c r="M6064" s="18" t="s">
        <v>25</v>
      </c>
      <c r="N6064" s="18">
        <v>7200</v>
      </c>
      <c r="O6064" s="18">
        <v>3600</v>
      </c>
      <c r="P6064" s="52"/>
    </row>
    <row r="6065" s="1" customFormat="true" ht="35" customHeight="true" spans="1:16">
      <c r="A6065" s="17">
        <v>6062</v>
      </c>
      <c r="B6065" s="77" t="s">
        <v>5948</v>
      </c>
      <c r="C6065" s="95">
        <v>191</v>
      </c>
      <c r="D6065" s="20">
        <v>25</v>
      </c>
      <c r="E6065" s="24" t="s">
        <v>6108</v>
      </c>
      <c r="F6065" s="18" t="s">
        <v>6130</v>
      </c>
      <c r="G6065" s="18" t="s">
        <v>21</v>
      </c>
      <c r="H6065" s="18" t="s">
        <v>22</v>
      </c>
      <c r="I6065" s="18" t="s">
        <v>31</v>
      </c>
      <c r="J6065" s="18" t="s">
        <v>35</v>
      </c>
      <c r="K6065" s="18">
        <v>3</v>
      </c>
      <c r="L6065" s="18">
        <v>3</v>
      </c>
      <c r="M6065" s="18" t="s">
        <v>25</v>
      </c>
      <c r="N6065" s="18">
        <v>7200</v>
      </c>
      <c r="O6065" s="18">
        <v>3600</v>
      </c>
      <c r="P6065" s="52"/>
    </row>
    <row r="6066" s="1" customFormat="true" ht="35" customHeight="true" spans="1:16">
      <c r="A6066" s="17">
        <v>6063</v>
      </c>
      <c r="B6066" s="77" t="s">
        <v>5948</v>
      </c>
      <c r="C6066" s="95">
        <v>192</v>
      </c>
      <c r="D6066" s="20">
        <v>26</v>
      </c>
      <c r="E6066" s="24" t="s">
        <v>6108</v>
      </c>
      <c r="F6066" s="18" t="s">
        <v>6131</v>
      </c>
      <c r="G6066" s="18" t="s">
        <v>63</v>
      </c>
      <c r="H6066" s="18" t="s">
        <v>22</v>
      </c>
      <c r="I6066" s="18" t="s">
        <v>27</v>
      </c>
      <c r="J6066" s="18" t="s">
        <v>24</v>
      </c>
      <c r="K6066" s="18" t="s">
        <v>24</v>
      </c>
      <c r="L6066" s="18">
        <v>2</v>
      </c>
      <c r="M6066" s="18" t="s">
        <v>25</v>
      </c>
      <c r="N6066" s="18">
        <v>4800</v>
      </c>
      <c r="O6066" s="18">
        <v>2400</v>
      </c>
      <c r="P6066" s="52"/>
    </row>
    <row r="6067" s="1" customFormat="true" ht="35" customHeight="true" spans="1:16">
      <c r="A6067" s="17">
        <v>6064</v>
      </c>
      <c r="B6067" s="77" t="s">
        <v>5948</v>
      </c>
      <c r="C6067" s="95">
        <v>193</v>
      </c>
      <c r="D6067" s="20">
        <v>27</v>
      </c>
      <c r="E6067" s="24" t="s">
        <v>6108</v>
      </c>
      <c r="F6067" s="18" t="s">
        <v>6132</v>
      </c>
      <c r="G6067" s="18" t="s">
        <v>21</v>
      </c>
      <c r="H6067" s="18" t="s">
        <v>22</v>
      </c>
      <c r="I6067" s="18" t="s">
        <v>31</v>
      </c>
      <c r="J6067" s="18" t="s">
        <v>35</v>
      </c>
      <c r="K6067" s="18">
        <v>3</v>
      </c>
      <c r="L6067" s="18">
        <v>2</v>
      </c>
      <c r="M6067" s="18" t="s">
        <v>25</v>
      </c>
      <c r="N6067" s="18">
        <v>4800</v>
      </c>
      <c r="O6067" s="18">
        <v>2400</v>
      </c>
      <c r="P6067" s="52"/>
    </row>
    <row r="6068" s="1" customFormat="true" ht="35" customHeight="true" spans="1:16">
      <c r="A6068" s="17">
        <v>6065</v>
      </c>
      <c r="B6068" s="77" t="s">
        <v>5948</v>
      </c>
      <c r="C6068" s="95">
        <v>194</v>
      </c>
      <c r="D6068" s="20">
        <v>28</v>
      </c>
      <c r="E6068" s="24" t="s">
        <v>6108</v>
      </c>
      <c r="F6068" s="20" t="s">
        <v>6133</v>
      </c>
      <c r="G6068" s="20" t="s">
        <v>21</v>
      </c>
      <c r="H6068" s="20" t="s">
        <v>59</v>
      </c>
      <c r="I6068" s="20" t="s">
        <v>49</v>
      </c>
      <c r="J6068" s="20" t="s">
        <v>35</v>
      </c>
      <c r="K6068" s="20">
        <v>3</v>
      </c>
      <c r="L6068" s="20">
        <v>2</v>
      </c>
      <c r="M6068" s="20" t="s">
        <v>25</v>
      </c>
      <c r="N6068" s="20">
        <v>4800</v>
      </c>
      <c r="O6068" s="20">
        <v>2400</v>
      </c>
      <c r="P6068" s="52"/>
    </row>
    <row r="6069" s="1" customFormat="true" ht="35" customHeight="true" spans="1:16">
      <c r="A6069" s="17">
        <v>6066</v>
      </c>
      <c r="B6069" s="77" t="s">
        <v>5948</v>
      </c>
      <c r="C6069" s="95">
        <v>195</v>
      </c>
      <c r="D6069" s="20">
        <v>29</v>
      </c>
      <c r="E6069" s="24" t="s">
        <v>6108</v>
      </c>
      <c r="F6069" s="20" t="s">
        <v>6134</v>
      </c>
      <c r="G6069" s="20" t="s">
        <v>21</v>
      </c>
      <c r="H6069" s="20" t="s">
        <v>22</v>
      </c>
      <c r="I6069" s="20" t="s">
        <v>31</v>
      </c>
      <c r="J6069" s="20" t="s">
        <v>32</v>
      </c>
      <c r="K6069" s="20">
        <v>3</v>
      </c>
      <c r="L6069" s="20">
        <v>2</v>
      </c>
      <c r="M6069" s="20" t="s">
        <v>25</v>
      </c>
      <c r="N6069" s="20">
        <v>4800</v>
      </c>
      <c r="O6069" s="20">
        <v>2400</v>
      </c>
      <c r="P6069" s="52"/>
    </row>
    <row r="6070" s="1" customFormat="true" ht="35" customHeight="true" spans="1:16">
      <c r="A6070" s="17">
        <v>6067</v>
      </c>
      <c r="B6070" s="77" t="s">
        <v>5948</v>
      </c>
      <c r="C6070" s="95">
        <v>196</v>
      </c>
      <c r="D6070" s="20">
        <v>30</v>
      </c>
      <c r="E6070" s="24" t="s">
        <v>6108</v>
      </c>
      <c r="F6070" s="20" t="s">
        <v>6135</v>
      </c>
      <c r="G6070" s="20" t="s">
        <v>21</v>
      </c>
      <c r="H6070" s="20" t="s">
        <v>22</v>
      </c>
      <c r="I6070" s="20" t="s">
        <v>31</v>
      </c>
      <c r="J6070" s="20" t="s">
        <v>24</v>
      </c>
      <c r="K6070" s="20" t="s">
        <v>24</v>
      </c>
      <c r="L6070" s="20">
        <v>10</v>
      </c>
      <c r="M6070" s="20" t="s">
        <v>25</v>
      </c>
      <c r="N6070" s="20">
        <v>24000</v>
      </c>
      <c r="O6070" s="20">
        <v>12000</v>
      </c>
      <c r="P6070" s="52"/>
    </row>
    <row r="6071" s="1" customFormat="true" ht="35" customHeight="true" spans="1:16">
      <c r="A6071" s="17">
        <v>6068</v>
      </c>
      <c r="B6071" s="77" t="s">
        <v>5948</v>
      </c>
      <c r="C6071" s="95">
        <v>197</v>
      </c>
      <c r="D6071" s="20">
        <v>31</v>
      </c>
      <c r="E6071" s="24" t="s">
        <v>6108</v>
      </c>
      <c r="F6071" s="20" t="s">
        <v>6136</v>
      </c>
      <c r="G6071" s="20" t="s">
        <v>21</v>
      </c>
      <c r="H6071" s="20" t="s">
        <v>22</v>
      </c>
      <c r="I6071" s="20" t="s">
        <v>31</v>
      </c>
      <c r="J6071" s="20" t="s">
        <v>39</v>
      </c>
      <c r="K6071" s="20">
        <v>1</v>
      </c>
      <c r="L6071" s="20">
        <v>1</v>
      </c>
      <c r="M6071" s="20" t="s">
        <v>25</v>
      </c>
      <c r="N6071" s="20">
        <v>2400</v>
      </c>
      <c r="O6071" s="20">
        <v>1200</v>
      </c>
      <c r="P6071" s="52"/>
    </row>
    <row r="6072" s="1" customFormat="true" ht="35" customHeight="true" spans="1:16">
      <c r="A6072" s="17">
        <v>6069</v>
      </c>
      <c r="B6072" s="77" t="s">
        <v>5948</v>
      </c>
      <c r="C6072" s="95">
        <v>198</v>
      </c>
      <c r="D6072" s="20">
        <v>32</v>
      </c>
      <c r="E6072" s="24" t="s">
        <v>6108</v>
      </c>
      <c r="F6072" s="20" t="s">
        <v>6137</v>
      </c>
      <c r="G6072" s="20" t="s">
        <v>21</v>
      </c>
      <c r="H6072" s="20" t="s">
        <v>22</v>
      </c>
      <c r="I6072" s="20" t="s">
        <v>54</v>
      </c>
      <c r="J6072" s="20" t="s">
        <v>24</v>
      </c>
      <c r="K6072" s="20" t="s">
        <v>24</v>
      </c>
      <c r="L6072" s="20">
        <v>1</v>
      </c>
      <c r="M6072" s="20" t="s">
        <v>25</v>
      </c>
      <c r="N6072" s="20">
        <v>2400</v>
      </c>
      <c r="O6072" s="20">
        <v>1200</v>
      </c>
      <c r="P6072" s="52"/>
    </row>
    <row r="6073" s="1" customFormat="true" ht="35" customHeight="true" spans="1:16">
      <c r="A6073" s="17">
        <v>6070</v>
      </c>
      <c r="B6073" s="77" t="s">
        <v>5948</v>
      </c>
      <c r="C6073" s="95">
        <v>199</v>
      </c>
      <c r="D6073" s="20">
        <v>33</v>
      </c>
      <c r="E6073" s="24" t="s">
        <v>6108</v>
      </c>
      <c r="F6073" s="20" t="s">
        <v>106</v>
      </c>
      <c r="G6073" s="20" t="s">
        <v>21</v>
      </c>
      <c r="H6073" s="20" t="s">
        <v>22</v>
      </c>
      <c r="I6073" s="20" t="s">
        <v>31</v>
      </c>
      <c r="J6073" s="20" t="s">
        <v>39</v>
      </c>
      <c r="K6073" s="20">
        <v>1</v>
      </c>
      <c r="L6073" s="20">
        <v>1</v>
      </c>
      <c r="M6073" s="20" t="s">
        <v>25</v>
      </c>
      <c r="N6073" s="20">
        <v>2400</v>
      </c>
      <c r="O6073" s="20">
        <v>1200</v>
      </c>
      <c r="P6073" s="53"/>
    </row>
    <row r="6074" s="1" customFormat="true" ht="35" customHeight="true" spans="1:16">
      <c r="A6074" s="17">
        <v>6071</v>
      </c>
      <c r="B6074" s="77" t="s">
        <v>5948</v>
      </c>
      <c r="C6074" s="95">
        <v>200</v>
      </c>
      <c r="D6074" s="20">
        <v>1</v>
      </c>
      <c r="E6074" s="24" t="s">
        <v>6138</v>
      </c>
      <c r="F6074" s="18" t="s">
        <v>6139</v>
      </c>
      <c r="G6074" s="20" t="s">
        <v>21</v>
      </c>
      <c r="H6074" s="20" t="s">
        <v>22</v>
      </c>
      <c r="I6074" s="20" t="s">
        <v>23</v>
      </c>
      <c r="J6074" s="20" t="s">
        <v>24</v>
      </c>
      <c r="K6074" s="20" t="s">
        <v>24</v>
      </c>
      <c r="L6074" s="20">
        <v>10</v>
      </c>
      <c r="M6074" s="20" t="s">
        <v>25</v>
      </c>
      <c r="N6074" s="20">
        <v>24000</v>
      </c>
      <c r="O6074" s="20">
        <v>12000</v>
      </c>
      <c r="P6074" s="43">
        <f ca="1">SUMIF(E:O,E6074,O:O)</f>
        <v>198000</v>
      </c>
    </row>
    <row r="6075" s="1" customFormat="true" ht="35" customHeight="true" spans="1:16">
      <c r="A6075" s="17">
        <v>6072</v>
      </c>
      <c r="B6075" s="77" t="s">
        <v>5948</v>
      </c>
      <c r="C6075" s="95">
        <v>201</v>
      </c>
      <c r="D6075" s="20">
        <v>2</v>
      </c>
      <c r="E6075" s="24" t="s">
        <v>6138</v>
      </c>
      <c r="F6075" s="18" t="s">
        <v>6140</v>
      </c>
      <c r="G6075" s="20" t="s">
        <v>21</v>
      </c>
      <c r="H6075" s="20" t="s">
        <v>22</v>
      </c>
      <c r="I6075" s="18" t="s">
        <v>146</v>
      </c>
      <c r="J6075" s="20" t="s">
        <v>24</v>
      </c>
      <c r="K6075" s="20" t="s">
        <v>24</v>
      </c>
      <c r="L6075" s="20">
        <v>10</v>
      </c>
      <c r="M6075" s="20" t="s">
        <v>25</v>
      </c>
      <c r="N6075" s="20">
        <v>24000</v>
      </c>
      <c r="O6075" s="20">
        <v>12000</v>
      </c>
      <c r="P6075" s="43"/>
    </row>
    <row r="6076" s="1" customFormat="true" ht="35" customHeight="true" spans="1:16">
      <c r="A6076" s="17">
        <v>6073</v>
      </c>
      <c r="B6076" s="77" t="s">
        <v>5948</v>
      </c>
      <c r="C6076" s="95">
        <v>202</v>
      </c>
      <c r="D6076" s="20">
        <v>3</v>
      </c>
      <c r="E6076" s="24" t="s">
        <v>6138</v>
      </c>
      <c r="F6076" s="18" t="s">
        <v>6141</v>
      </c>
      <c r="G6076" s="20" t="s">
        <v>21</v>
      </c>
      <c r="H6076" s="20" t="s">
        <v>22</v>
      </c>
      <c r="I6076" s="20" t="s">
        <v>54</v>
      </c>
      <c r="J6076" s="20" t="s">
        <v>24</v>
      </c>
      <c r="K6076" s="20" t="s">
        <v>24</v>
      </c>
      <c r="L6076" s="20">
        <v>10</v>
      </c>
      <c r="M6076" s="20" t="s">
        <v>25</v>
      </c>
      <c r="N6076" s="20">
        <v>24000</v>
      </c>
      <c r="O6076" s="20">
        <v>12000</v>
      </c>
      <c r="P6076" s="43"/>
    </row>
    <row r="6077" s="1" customFormat="true" ht="35" customHeight="true" spans="1:16">
      <c r="A6077" s="17">
        <v>6074</v>
      </c>
      <c r="B6077" s="77" t="s">
        <v>5948</v>
      </c>
      <c r="C6077" s="95">
        <v>203</v>
      </c>
      <c r="D6077" s="20">
        <v>4</v>
      </c>
      <c r="E6077" s="24" t="s">
        <v>6138</v>
      </c>
      <c r="F6077" s="18" t="s">
        <v>4944</v>
      </c>
      <c r="G6077" s="20" t="s">
        <v>21</v>
      </c>
      <c r="H6077" s="18" t="s">
        <v>42</v>
      </c>
      <c r="I6077" s="20" t="s">
        <v>43</v>
      </c>
      <c r="J6077" s="20" t="s">
        <v>24</v>
      </c>
      <c r="K6077" s="20" t="s">
        <v>24</v>
      </c>
      <c r="L6077" s="20">
        <v>8</v>
      </c>
      <c r="M6077" s="20" t="s">
        <v>25</v>
      </c>
      <c r="N6077" s="20">
        <v>19200</v>
      </c>
      <c r="O6077" s="20">
        <v>9600</v>
      </c>
      <c r="P6077" s="43"/>
    </row>
    <row r="6078" s="1" customFormat="true" ht="35" customHeight="true" spans="1:16">
      <c r="A6078" s="17">
        <v>6075</v>
      </c>
      <c r="B6078" s="77" t="s">
        <v>5948</v>
      </c>
      <c r="C6078" s="95">
        <v>204</v>
      </c>
      <c r="D6078" s="20">
        <v>5</v>
      </c>
      <c r="E6078" s="24" t="s">
        <v>6138</v>
      </c>
      <c r="F6078" s="18" t="s">
        <v>6142</v>
      </c>
      <c r="G6078" s="20" t="s">
        <v>21</v>
      </c>
      <c r="H6078" s="18" t="s">
        <v>59</v>
      </c>
      <c r="I6078" s="20" t="s">
        <v>49</v>
      </c>
      <c r="J6078" s="20" t="s">
        <v>35</v>
      </c>
      <c r="K6078" s="20">
        <v>4</v>
      </c>
      <c r="L6078" s="20">
        <v>8</v>
      </c>
      <c r="M6078" s="20" t="s">
        <v>25</v>
      </c>
      <c r="N6078" s="20">
        <v>19200</v>
      </c>
      <c r="O6078" s="20">
        <v>9600</v>
      </c>
      <c r="P6078" s="43"/>
    </row>
    <row r="6079" s="1" customFormat="true" ht="35" customHeight="true" spans="1:16">
      <c r="A6079" s="17">
        <v>6076</v>
      </c>
      <c r="B6079" s="77" t="s">
        <v>5948</v>
      </c>
      <c r="C6079" s="95">
        <v>205</v>
      </c>
      <c r="D6079" s="20">
        <v>6</v>
      </c>
      <c r="E6079" s="24" t="s">
        <v>6138</v>
      </c>
      <c r="F6079" s="18" t="s">
        <v>6143</v>
      </c>
      <c r="G6079" s="20" t="s">
        <v>21</v>
      </c>
      <c r="H6079" s="20" t="s">
        <v>22</v>
      </c>
      <c r="I6079" s="20" t="s">
        <v>31</v>
      </c>
      <c r="J6079" s="20" t="s">
        <v>24</v>
      </c>
      <c r="K6079" s="20" t="s">
        <v>24</v>
      </c>
      <c r="L6079" s="20">
        <v>7</v>
      </c>
      <c r="M6079" s="20" t="s">
        <v>25</v>
      </c>
      <c r="N6079" s="20">
        <v>16800</v>
      </c>
      <c r="O6079" s="20">
        <v>8400</v>
      </c>
      <c r="P6079" s="43"/>
    </row>
    <row r="6080" s="1" customFormat="true" ht="35" customHeight="true" spans="1:16">
      <c r="A6080" s="17">
        <v>6077</v>
      </c>
      <c r="B6080" s="77" t="s">
        <v>5948</v>
      </c>
      <c r="C6080" s="95">
        <v>206</v>
      </c>
      <c r="D6080" s="20">
        <v>7</v>
      </c>
      <c r="E6080" s="24" t="s">
        <v>6138</v>
      </c>
      <c r="F6080" s="18" t="s">
        <v>6144</v>
      </c>
      <c r="G6080" s="20" t="s">
        <v>21</v>
      </c>
      <c r="H6080" s="20" t="s">
        <v>22</v>
      </c>
      <c r="I6080" s="18" t="s">
        <v>45</v>
      </c>
      <c r="J6080" s="20" t="s">
        <v>24</v>
      </c>
      <c r="K6080" s="20" t="s">
        <v>24</v>
      </c>
      <c r="L6080" s="20">
        <v>7</v>
      </c>
      <c r="M6080" s="20" t="s">
        <v>25</v>
      </c>
      <c r="N6080" s="20">
        <v>16800</v>
      </c>
      <c r="O6080" s="20">
        <v>8400</v>
      </c>
      <c r="P6080" s="43"/>
    </row>
    <row r="6081" s="1" customFormat="true" ht="35" customHeight="true" spans="1:16">
      <c r="A6081" s="17">
        <v>6078</v>
      </c>
      <c r="B6081" s="77" t="s">
        <v>5948</v>
      </c>
      <c r="C6081" s="95">
        <v>207</v>
      </c>
      <c r="D6081" s="20">
        <v>8</v>
      </c>
      <c r="E6081" s="24" t="s">
        <v>6138</v>
      </c>
      <c r="F6081" s="18" t="s">
        <v>6145</v>
      </c>
      <c r="G6081" s="20" t="s">
        <v>21</v>
      </c>
      <c r="H6081" s="20" t="s">
        <v>22</v>
      </c>
      <c r="I6081" s="20" t="s">
        <v>31</v>
      </c>
      <c r="J6081" s="20" t="s">
        <v>35</v>
      </c>
      <c r="K6081" s="20">
        <v>2</v>
      </c>
      <c r="L6081" s="20">
        <v>6</v>
      </c>
      <c r="M6081" s="20" t="s">
        <v>25</v>
      </c>
      <c r="N6081" s="20">
        <v>14400</v>
      </c>
      <c r="O6081" s="20">
        <v>7200</v>
      </c>
      <c r="P6081" s="43"/>
    </row>
    <row r="6082" s="1" customFormat="true" ht="35" customHeight="true" spans="1:16">
      <c r="A6082" s="17">
        <v>6079</v>
      </c>
      <c r="B6082" s="77" t="s">
        <v>5948</v>
      </c>
      <c r="C6082" s="95">
        <v>208</v>
      </c>
      <c r="D6082" s="20">
        <v>9</v>
      </c>
      <c r="E6082" s="24" t="s">
        <v>6138</v>
      </c>
      <c r="F6082" s="18" t="s">
        <v>6146</v>
      </c>
      <c r="G6082" s="20" t="s">
        <v>21</v>
      </c>
      <c r="H6082" s="18" t="s">
        <v>59</v>
      </c>
      <c r="I6082" s="20" t="s">
        <v>49</v>
      </c>
      <c r="J6082" s="20" t="s">
        <v>32</v>
      </c>
      <c r="K6082" s="20">
        <v>3</v>
      </c>
      <c r="L6082" s="20">
        <v>6</v>
      </c>
      <c r="M6082" s="20" t="s">
        <v>25</v>
      </c>
      <c r="N6082" s="20">
        <v>14400</v>
      </c>
      <c r="O6082" s="20">
        <v>7200</v>
      </c>
      <c r="P6082" s="43"/>
    </row>
    <row r="6083" s="1" customFormat="true" ht="35" customHeight="true" spans="1:16">
      <c r="A6083" s="17">
        <v>6080</v>
      </c>
      <c r="B6083" s="77" t="s">
        <v>5948</v>
      </c>
      <c r="C6083" s="95">
        <v>209</v>
      </c>
      <c r="D6083" s="20">
        <v>10</v>
      </c>
      <c r="E6083" s="24" t="s">
        <v>6138</v>
      </c>
      <c r="F6083" s="18" t="s">
        <v>6147</v>
      </c>
      <c r="G6083" s="20" t="s">
        <v>21</v>
      </c>
      <c r="H6083" s="20" t="s">
        <v>22</v>
      </c>
      <c r="I6083" s="20" t="s">
        <v>31</v>
      </c>
      <c r="J6083" s="20" t="s">
        <v>32</v>
      </c>
      <c r="K6083" s="20">
        <v>4</v>
      </c>
      <c r="L6083" s="20">
        <v>6</v>
      </c>
      <c r="M6083" s="20" t="s">
        <v>25</v>
      </c>
      <c r="N6083" s="20">
        <v>14400</v>
      </c>
      <c r="O6083" s="20">
        <v>7200</v>
      </c>
      <c r="P6083" s="43"/>
    </row>
    <row r="6084" s="1" customFormat="true" ht="35" customHeight="true" spans="1:16">
      <c r="A6084" s="17">
        <v>6081</v>
      </c>
      <c r="B6084" s="77" t="s">
        <v>5948</v>
      </c>
      <c r="C6084" s="95">
        <v>210</v>
      </c>
      <c r="D6084" s="20">
        <v>11</v>
      </c>
      <c r="E6084" s="24" t="s">
        <v>6138</v>
      </c>
      <c r="F6084" s="18" t="s">
        <v>6148</v>
      </c>
      <c r="G6084" s="20" t="s">
        <v>21</v>
      </c>
      <c r="H6084" s="20" t="s">
        <v>22</v>
      </c>
      <c r="I6084" s="20" t="s">
        <v>31</v>
      </c>
      <c r="J6084" s="20" t="s">
        <v>32</v>
      </c>
      <c r="K6084" s="20">
        <v>2</v>
      </c>
      <c r="L6084" s="20">
        <v>5</v>
      </c>
      <c r="M6084" s="20" t="s">
        <v>25</v>
      </c>
      <c r="N6084" s="20">
        <v>12000</v>
      </c>
      <c r="O6084" s="20">
        <v>6000</v>
      </c>
      <c r="P6084" s="43"/>
    </row>
    <row r="6085" s="1" customFormat="true" ht="35" customHeight="true" spans="1:16">
      <c r="A6085" s="17">
        <v>6082</v>
      </c>
      <c r="B6085" s="77" t="s">
        <v>5948</v>
      </c>
      <c r="C6085" s="95">
        <v>211</v>
      </c>
      <c r="D6085" s="20">
        <v>12</v>
      </c>
      <c r="E6085" s="24" t="s">
        <v>6138</v>
      </c>
      <c r="F6085" s="18" t="s">
        <v>6149</v>
      </c>
      <c r="G6085" s="20" t="s">
        <v>21</v>
      </c>
      <c r="H6085" s="20" t="s">
        <v>22</v>
      </c>
      <c r="I6085" s="18" t="s">
        <v>146</v>
      </c>
      <c r="J6085" s="20" t="s">
        <v>24</v>
      </c>
      <c r="K6085" s="20" t="s">
        <v>24</v>
      </c>
      <c r="L6085" s="20">
        <v>5</v>
      </c>
      <c r="M6085" s="20" t="s">
        <v>25</v>
      </c>
      <c r="N6085" s="20">
        <v>12000</v>
      </c>
      <c r="O6085" s="20">
        <v>6000</v>
      </c>
      <c r="P6085" s="43"/>
    </row>
    <row r="6086" s="1" customFormat="true" ht="35" customHeight="true" spans="1:16">
      <c r="A6086" s="17">
        <v>6083</v>
      </c>
      <c r="B6086" s="77" t="s">
        <v>5948</v>
      </c>
      <c r="C6086" s="95">
        <v>212</v>
      </c>
      <c r="D6086" s="20">
        <v>13</v>
      </c>
      <c r="E6086" s="24" t="s">
        <v>6138</v>
      </c>
      <c r="F6086" s="18" t="s">
        <v>6150</v>
      </c>
      <c r="G6086" s="20" t="s">
        <v>21</v>
      </c>
      <c r="H6086" s="18" t="s">
        <v>59</v>
      </c>
      <c r="I6086" s="20" t="s">
        <v>49</v>
      </c>
      <c r="J6086" s="20" t="s">
        <v>32</v>
      </c>
      <c r="K6086" s="20">
        <v>1</v>
      </c>
      <c r="L6086" s="20">
        <v>5</v>
      </c>
      <c r="M6086" s="20" t="s">
        <v>25</v>
      </c>
      <c r="N6086" s="20">
        <v>12000</v>
      </c>
      <c r="O6086" s="20">
        <v>6000</v>
      </c>
      <c r="P6086" s="43"/>
    </row>
    <row r="6087" s="1" customFormat="true" ht="35" customHeight="true" spans="1:16">
      <c r="A6087" s="17">
        <v>6084</v>
      </c>
      <c r="B6087" s="77" t="s">
        <v>5948</v>
      </c>
      <c r="C6087" s="95">
        <v>213</v>
      </c>
      <c r="D6087" s="20">
        <v>14</v>
      </c>
      <c r="E6087" s="24" t="s">
        <v>6138</v>
      </c>
      <c r="F6087" s="18" t="s">
        <v>6151</v>
      </c>
      <c r="G6087" s="20" t="s">
        <v>21</v>
      </c>
      <c r="H6087" s="20" t="s">
        <v>22</v>
      </c>
      <c r="I6087" s="20" t="s">
        <v>582</v>
      </c>
      <c r="J6087" s="20" t="s">
        <v>24</v>
      </c>
      <c r="K6087" s="20" t="s">
        <v>24</v>
      </c>
      <c r="L6087" s="20">
        <v>3</v>
      </c>
      <c r="M6087" s="20" t="s">
        <v>25</v>
      </c>
      <c r="N6087" s="20">
        <v>7200</v>
      </c>
      <c r="O6087" s="20">
        <v>3600</v>
      </c>
      <c r="P6087" s="43"/>
    </row>
    <row r="6088" s="1" customFormat="true" ht="35" customHeight="true" spans="1:16">
      <c r="A6088" s="17">
        <v>6085</v>
      </c>
      <c r="B6088" s="77" t="s">
        <v>5948</v>
      </c>
      <c r="C6088" s="95">
        <v>214</v>
      </c>
      <c r="D6088" s="20">
        <v>15</v>
      </c>
      <c r="E6088" s="24" t="s">
        <v>6138</v>
      </c>
      <c r="F6088" s="18" t="s">
        <v>6152</v>
      </c>
      <c r="G6088" s="20" t="s">
        <v>21</v>
      </c>
      <c r="H6088" s="18" t="s">
        <v>59</v>
      </c>
      <c r="I6088" s="20" t="s">
        <v>49</v>
      </c>
      <c r="J6088" s="20" t="s">
        <v>32</v>
      </c>
      <c r="K6088" s="20">
        <v>2</v>
      </c>
      <c r="L6088" s="20">
        <v>3</v>
      </c>
      <c r="M6088" s="20" t="s">
        <v>25</v>
      </c>
      <c r="N6088" s="20">
        <v>7200</v>
      </c>
      <c r="O6088" s="20">
        <v>3600</v>
      </c>
      <c r="P6088" s="43"/>
    </row>
    <row r="6089" s="1" customFormat="true" ht="35" customHeight="true" spans="1:16">
      <c r="A6089" s="17">
        <v>6086</v>
      </c>
      <c r="B6089" s="77" t="s">
        <v>5948</v>
      </c>
      <c r="C6089" s="95">
        <v>215</v>
      </c>
      <c r="D6089" s="20">
        <v>16</v>
      </c>
      <c r="E6089" s="24" t="s">
        <v>6138</v>
      </c>
      <c r="F6089" s="18" t="s">
        <v>6153</v>
      </c>
      <c r="G6089" s="20" t="s">
        <v>21</v>
      </c>
      <c r="H6089" s="18" t="s">
        <v>59</v>
      </c>
      <c r="I6089" s="20" t="s">
        <v>49</v>
      </c>
      <c r="J6089" s="20" t="s">
        <v>35</v>
      </c>
      <c r="K6089" s="20">
        <v>1</v>
      </c>
      <c r="L6089" s="20">
        <v>3</v>
      </c>
      <c r="M6089" s="20" t="s">
        <v>25</v>
      </c>
      <c r="N6089" s="20">
        <v>7200</v>
      </c>
      <c r="O6089" s="20">
        <v>3600</v>
      </c>
      <c r="P6089" s="43"/>
    </row>
    <row r="6090" s="1" customFormat="true" ht="35" customHeight="true" spans="1:16">
      <c r="A6090" s="17">
        <v>6087</v>
      </c>
      <c r="B6090" s="77" t="s">
        <v>5948</v>
      </c>
      <c r="C6090" s="95">
        <v>216</v>
      </c>
      <c r="D6090" s="20">
        <v>17</v>
      </c>
      <c r="E6090" s="24" t="s">
        <v>6138</v>
      </c>
      <c r="F6090" s="18" t="s">
        <v>6154</v>
      </c>
      <c r="G6090" s="20" t="s">
        <v>21</v>
      </c>
      <c r="H6090" s="20" t="s">
        <v>22</v>
      </c>
      <c r="I6090" s="20" t="s">
        <v>37</v>
      </c>
      <c r="J6090" s="20" t="s">
        <v>24</v>
      </c>
      <c r="K6090" s="20" t="s">
        <v>24</v>
      </c>
      <c r="L6090" s="20">
        <v>2</v>
      </c>
      <c r="M6090" s="20" t="s">
        <v>25</v>
      </c>
      <c r="N6090" s="20">
        <v>4800</v>
      </c>
      <c r="O6090" s="20">
        <v>2400</v>
      </c>
      <c r="P6090" s="43"/>
    </row>
    <row r="6091" s="1" customFormat="true" ht="35" customHeight="true" spans="1:16">
      <c r="A6091" s="17">
        <v>6088</v>
      </c>
      <c r="B6091" s="77" t="s">
        <v>5948</v>
      </c>
      <c r="C6091" s="95">
        <v>217</v>
      </c>
      <c r="D6091" s="20">
        <v>18</v>
      </c>
      <c r="E6091" s="24" t="s">
        <v>6138</v>
      </c>
      <c r="F6091" s="18" t="s">
        <v>6155</v>
      </c>
      <c r="G6091" s="20" t="s">
        <v>21</v>
      </c>
      <c r="H6091" s="20" t="s">
        <v>22</v>
      </c>
      <c r="I6091" s="20" t="s">
        <v>31</v>
      </c>
      <c r="J6091" s="20" t="s">
        <v>35</v>
      </c>
      <c r="K6091" s="20">
        <v>3</v>
      </c>
      <c r="L6091" s="20">
        <v>2</v>
      </c>
      <c r="M6091" s="20" t="s">
        <v>25</v>
      </c>
      <c r="N6091" s="20">
        <v>4800</v>
      </c>
      <c r="O6091" s="20">
        <v>2400</v>
      </c>
      <c r="P6091" s="43"/>
    </row>
    <row r="6092" s="1" customFormat="true" ht="35" customHeight="true" spans="1:16">
      <c r="A6092" s="17">
        <v>6089</v>
      </c>
      <c r="B6092" s="77" t="s">
        <v>5948</v>
      </c>
      <c r="C6092" s="95">
        <v>218</v>
      </c>
      <c r="D6092" s="20">
        <v>19</v>
      </c>
      <c r="E6092" s="24" t="s">
        <v>6138</v>
      </c>
      <c r="F6092" s="18" t="s">
        <v>6156</v>
      </c>
      <c r="G6092" s="20" t="s">
        <v>21</v>
      </c>
      <c r="H6092" s="20" t="s">
        <v>22</v>
      </c>
      <c r="I6092" s="20" t="s">
        <v>31</v>
      </c>
      <c r="J6092" s="20" t="s">
        <v>35</v>
      </c>
      <c r="K6092" s="20">
        <v>3</v>
      </c>
      <c r="L6092" s="20">
        <v>2</v>
      </c>
      <c r="M6092" s="20" t="s">
        <v>25</v>
      </c>
      <c r="N6092" s="20">
        <v>4800</v>
      </c>
      <c r="O6092" s="20">
        <v>2400</v>
      </c>
      <c r="P6092" s="43"/>
    </row>
    <row r="6093" s="1" customFormat="true" ht="35" customHeight="true" spans="1:16">
      <c r="A6093" s="17">
        <v>6090</v>
      </c>
      <c r="B6093" s="77" t="s">
        <v>5948</v>
      </c>
      <c r="C6093" s="95">
        <v>219</v>
      </c>
      <c r="D6093" s="20">
        <v>20</v>
      </c>
      <c r="E6093" s="24" t="s">
        <v>6138</v>
      </c>
      <c r="F6093" s="18" t="s">
        <v>6157</v>
      </c>
      <c r="G6093" s="20" t="s">
        <v>21</v>
      </c>
      <c r="H6093" s="20" t="s">
        <v>22</v>
      </c>
      <c r="I6093" s="20" t="s">
        <v>31</v>
      </c>
      <c r="J6093" s="20" t="s">
        <v>32</v>
      </c>
      <c r="K6093" s="20">
        <v>1</v>
      </c>
      <c r="L6093" s="20">
        <v>2</v>
      </c>
      <c r="M6093" s="20" t="s">
        <v>25</v>
      </c>
      <c r="N6093" s="20">
        <v>4800</v>
      </c>
      <c r="O6093" s="20">
        <v>2400</v>
      </c>
      <c r="P6093" s="43"/>
    </row>
    <row r="6094" s="1" customFormat="true" ht="35" customHeight="true" spans="1:16">
      <c r="A6094" s="17">
        <v>6091</v>
      </c>
      <c r="B6094" s="77" t="s">
        <v>5948</v>
      </c>
      <c r="C6094" s="95">
        <v>220</v>
      </c>
      <c r="D6094" s="20">
        <v>21</v>
      </c>
      <c r="E6094" s="24" t="s">
        <v>6138</v>
      </c>
      <c r="F6094" s="18" t="s">
        <v>6158</v>
      </c>
      <c r="G6094" s="20" t="s">
        <v>21</v>
      </c>
      <c r="H6094" s="20" t="s">
        <v>22</v>
      </c>
      <c r="I6094" s="20" t="s">
        <v>31</v>
      </c>
      <c r="J6094" s="20" t="s">
        <v>39</v>
      </c>
      <c r="K6094" s="20">
        <v>2</v>
      </c>
      <c r="L6094" s="20">
        <v>2</v>
      </c>
      <c r="M6094" s="20" t="s">
        <v>25</v>
      </c>
      <c r="N6094" s="20">
        <v>4800</v>
      </c>
      <c r="O6094" s="20">
        <v>2400</v>
      </c>
      <c r="P6094" s="43"/>
    </row>
    <row r="6095" s="1" customFormat="true" ht="35" customHeight="true" spans="1:16">
      <c r="A6095" s="17">
        <v>6092</v>
      </c>
      <c r="B6095" s="77" t="s">
        <v>5948</v>
      </c>
      <c r="C6095" s="95">
        <v>221</v>
      </c>
      <c r="D6095" s="20">
        <v>22</v>
      </c>
      <c r="E6095" s="24" t="s">
        <v>6138</v>
      </c>
      <c r="F6095" s="18" t="s">
        <v>6159</v>
      </c>
      <c r="G6095" s="20" t="s">
        <v>21</v>
      </c>
      <c r="H6095" s="20" t="s">
        <v>22</v>
      </c>
      <c r="I6095" s="20" t="s">
        <v>31</v>
      </c>
      <c r="J6095" s="20" t="s">
        <v>39</v>
      </c>
      <c r="K6095" s="20">
        <v>3</v>
      </c>
      <c r="L6095" s="20">
        <v>2</v>
      </c>
      <c r="M6095" s="20" t="s">
        <v>25</v>
      </c>
      <c r="N6095" s="20">
        <v>4800</v>
      </c>
      <c r="O6095" s="20">
        <v>2400</v>
      </c>
      <c r="P6095" s="43"/>
    </row>
    <row r="6096" s="1" customFormat="true" ht="35" customHeight="true" spans="1:16">
      <c r="A6096" s="17">
        <v>6093</v>
      </c>
      <c r="B6096" s="77" t="s">
        <v>5948</v>
      </c>
      <c r="C6096" s="95">
        <v>222</v>
      </c>
      <c r="D6096" s="20">
        <v>23</v>
      </c>
      <c r="E6096" s="24" t="s">
        <v>6138</v>
      </c>
      <c r="F6096" s="18" t="s">
        <v>6160</v>
      </c>
      <c r="G6096" s="20" t="s">
        <v>21</v>
      </c>
      <c r="H6096" s="20" t="s">
        <v>22</v>
      </c>
      <c r="I6096" s="20" t="s">
        <v>31</v>
      </c>
      <c r="J6096" s="20" t="s">
        <v>32</v>
      </c>
      <c r="K6096" s="20">
        <v>4</v>
      </c>
      <c r="L6096" s="20">
        <v>2</v>
      </c>
      <c r="M6096" s="20" t="s">
        <v>25</v>
      </c>
      <c r="N6096" s="20">
        <v>4800</v>
      </c>
      <c r="O6096" s="20">
        <v>2400</v>
      </c>
      <c r="P6096" s="43"/>
    </row>
    <row r="6097" s="1" customFormat="true" ht="35" customHeight="true" spans="1:16">
      <c r="A6097" s="17">
        <v>6094</v>
      </c>
      <c r="B6097" s="77" t="s">
        <v>5948</v>
      </c>
      <c r="C6097" s="95">
        <v>223</v>
      </c>
      <c r="D6097" s="20">
        <v>24</v>
      </c>
      <c r="E6097" s="24" t="s">
        <v>6138</v>
      </c>
      <c r="F6097" s="18" t="s">
        <v>6161</v>
      </c>
      <c r="G6097" s="20" t="s">
        <v>21</v>
      </c>
      <c r="H6097" s="18" t="s">
        <v>59</v>
      </c>
      <c r="I6097" s="20" t="s">
        <v>49</v>
      </c>
      <c r="J6097" s="20" t="s">
        <v>39</v>
      </c>
      <c r="K6097" s="20">
        <v>4</v>
      </c>
      <c r="L6097" s="20">
        <v>2</v>
      </c>
      <c r="M6097" s="20" t="s">
        <v>25</v>
      </c>
      <c r="N6097" s="20">
        <v>4800</v>
      </c>
      <c r="O6097" s="20">
        <v>2400</v>
      </c>
      <c r="P6097" s="43"/>
    </row>
    <row r="6098" s="1" customFormat="true" ht="35" customHeight="true" spans="1:16">
      <c r="A6098" s="17">
        <v>6095</v>
      </c>
      <c r="B6098" s="77" t="s">
        <v>5948</v>
      </c>
      <c r="C6098" s="95">
        <v>224</v>
      </c>
      <c r="D6098" s="20">
        <v>25</v>
      </c>
      <c r="E6098" s="24" t="s">
        <v>6138</v>
      </c>
      <c r="F6098" s="18" t="s">
        <v>6162</v>
      </c>
      <c r="G6098" s="20" t="s">
        <v>21</v>
      </c>
      <c r="H6098" s="18" t="s">
        <v>22</v>
      </c>
      <c r="I6098" s="20" t="s">
        <v>49</v>
      </c>
      <c r="J6098" s="20" t="s">
        <v>35</v>
      </c>
      <c r="K6098" s="20">
        <v>2</v>
      </c>
      <c r="L6098" s="20">
        <v>2</v>
      </c>
      <c r="M6098" s="20" t="s">
        <v>25</v>
      </c>
      <c r="N6098" s="20">
        <v>4800</v>
      </c>
      <c r="O6098" s="20">
        <v>2400</v>
      </c>
      <c r="P6098" s="43"/>
    </row>
    <row r="6099" s="1" customFormat="true" ht="35" customHeight="true" spans="1:16">
      <c r="A6099" s="17">
        <v>6096</v>
      </c>
      <c r="B6099" s="77" t="s">
        <v>5948</v>
      </c>
      <c r="C6099" s="95">
        <v>225</v>
      </c>
      <c r="D6099" s="20">
        <v>26</v>
      </c>
      <c r="E6099" s="24" t="s">
        <v>6138</v>
      </c>
      <c r="F6099" s="18" t="s">
        <v>6163</v>
      </c>
      <c r="G6099" s="20" t="s">
        <v>21</v>
      </c>
      <c r="H6099" s="20" t="s">
        <v>22</v>
      </c>
      <c r="I6099" s="20" t="s">
        <v>31</v>
      </c>
      <c r="J6099" s="20" t="s">
        <v>39</v>
      </c>
      <c r="K6099" s="20">
        <v>4</v>
      </c>
      <c r="L6099" s="20">
        <v>10</v>
      </c>
      <c r="M6099" s="20" t="s">
        <v>25</v>
      </c>
      <c r="N6099" s="20">
        <v>24000</v>
      </c>
      <c r="O6099" s="20">
        <v>12000</v>
      </c>
      <c r="P6099" s="43"/>
    </row>
    <row r="6100" s="1" customFormat="true" ht="35" customHeight="true" spans="1:16">
      <c r="A6100" s="17">
        <v>6097</v>
      </c>
      <c r="B6100" s="77" t="s">
        <v>5948</v>
      </c>
      <c r="C6100" s="95">
        <v>226</v>
      </c>
      <c r="D6100" s="20">
        <v>27</v>
      </c>
      <c r="E6100" s="24" t="s">
        <v>6138</v>
      </c>
      <c r="F6100" s="18" t="s">
        <v>6164</v>
      </c>
      <c r="G6100" s="20" t="s">
        <v>21</v>
      </c>
      <c r="H6100" s="20" t="s">
        <v>22</v>
      </c>
      <c r="I6100" s="20" t="s">
        <v>31</v>
      </c>
      <c r="J6100" s="20" t="s">
        <v>32</v>
      </c>
      <c r="K6100" s="20">
        <v>1</v>
      </c>
      <c r="L6100" s="20">
        <v>6</v>
      </c>
      <c r="M6100" s="20" t="s">
        <v>25</v>
      </c>
      <c r="N6100" s="20">
        <v>14400</v>
      </c>
      <c r="O6100" s="20">
        <v>7200</v>
      </c>
      <c r="P6100" s="43"/>
    </row>
    <row r="6101" s="1" customFormat="true" ht="35" customHeight="true" spans="1:16">
      <c r="A6101" s="17">
        <v>6098</v>
      </c>
      <c r="B6101" s="77" t="s">
        <v>5948</v>
      </c>
      <c r="C6101" s="95">
        <v>227</v>
      </c>
      <c r="D6101" s="20">
        <v>28</v>
      </c>
      <c r="E6101" s="24" t="s">
        <v>6138</v>
      </c>
      <c r="F6101" s="18" t="s">
        <v>6165</v>
      </c>
      <c r="G6101" s="20" t="s">
        <v>21</v>
      </c>
      <c r="H6101" s="18" t="s">
        <v>59</v>
      </c>
      <c r="I6101" s="20" t="s">
        <v>49</v>
      </c>
      <c r="J6101" s="20" t="s">
        <v>32</v>
      </c>
      <c r="K6101" s="20">
        <v>4</v>
      </c>
      <c r="L6101" s="20">
        <v>6</v>
      </c>
      <c r="M6101" s="20" t="s">
        <v>25</v>
      </c>
      <c r="N6101" s="20">
        <v>14400</v>
      </c>
      <c r="O6101" s="20">
        <v>7200</v>
      </c>
      <c r="P6101" s="43"/>
    </row>
    <row r="6102" s="1" customFormat="true" ht="35" customHeight="true" spans="1:16">
      <c r="A6102" s="17">
        <v>6099</v>
      </c>
      <c r="B6102" s="77" t="s">
        <v>5948</v>
      </c>
      <c r="C6102" s="95">
        <v>228</v>
      </c>
      <c r="D6102" s="20">
        <v>29</v>
      </c>
      <c r="E6102" s="24" t="s">
        <v>6138</v>
      </c>
      <c r="F6102" s="18" t="s">
        <v>6166</v>
      </c>
      <c r="G6102" s="20" t="s">
        <v>21</v>
      </c>
      <c r="H6102" s="18" t="s">
        <v>59</v>
      </c>
      <c r="I6102" s="20" t="s">
        <v>49</v>
      </c>
      <c r="J6102" s="20" t="s">
        <v>39</v>
      </c>
      <c r="K6102" s="20">
        <v>2</v>
      </c>
      <c r="L6102" s="20">
        <v>6</v>
      </c>
      <c r="M6102" s="20" t="s">
        <v>25</v>
      </c>
      <c r="N6102" s="20">
        <v>14400</v>
      </c>
      <c r="O6102" s="20">
        <v>7200</v>
      </c>
      <c r="P6102" s="43"/>
    </row>
    <row r="6103" s="1" customFormat="true" ht="35" customHeight="true" spans="1:16">
      <c r="A6103" s="17">
        <v>6100</v>
      </c>
      <c r="B6103" s="77" t="s">
        <v>5948</v>
      </c>
      <c r="C6103" s="95">
        <v>229</v>
      </c>
      <c r="D6103" s="20">
        <v>30</v>
      </c>
      <c r="E6103" s="24" t="s">
        <v>6138</v>
      </c>
      <c r="F6103" s="18" t="s">
        <v>6167</v>
      </c>
      <c r="G6103" s="20" t="s">
        <v>21</v>
      </c>
      <c r="H6103" s="18" t="s">
        <v>59</v>
      </c>
      <c r="I6103" s="20" t="s">
        <v>49</v>
      </c>
      <c r="J6103" s="20" t="s">
        <v>35</v>
      </c>
      <c r="K6103" s="20">
        <v>3</v>
      </c>
      <c r="L6103" s="20">
        <v>5</v>
      </c>
      <c r="M6103" s="20" t="s">
        <v>25</v>
      </c>
      <c r="N6103" s="20">
        <v>12000</v>
      </c>
      <c r="O6103" s="20">
        <v>6000</v>
      </c>
      <c r="P6103" s="43"/>
    </row>
    <row r="6104" s="1" customFormat="true" ht="35" customHeight="true" spans="1:16">
      <c r="A6104" s="17">
        <v>6101</v>
      </c>
      <c r="B6104" s="77" t="s">
        <v>5948</v>
      </c>
      <c r="C6104" s="95">
        <v>230</v>
      </c>
      <c r="D6104" s="20">
        <v>31</v>
      </c>
      <c r="E6104" s="24" t="s">
        <v>6138</v>
      </c>
      <c r="F6104" s="18" t="s">
        <v>6168</v>
      </c>
      <c r="G6104" s="20" t="s">
        <v>21</v>
      </c>
      <c r="H6104" s="20" t="s">
        <v>22</v>
      </c>
      <c r="I6104" s="20" t="s">
        <v>31</v>
      </c>
      <c r="J6104" s="20" t="s">
        <v>39</v>
      </c>
      <c r="K6104" s="20">
        <v>4</v>
      </c>
      <c r="L6104" s="20">
        <v>2</v>
      </c>
      <c r="M6104" s="20" t="s">
        <v>25</v>
      </c>
      <c r="N6104" s="20">
        <v>4800</v>
      </c>
      <c r="O6104" s="20">
        <v>2400</v>
      </c>
      <c r="P6104" s="43"/>
    </row>
    <row r="6105" s="1" customFormat="true" ht="35" customHeight="true" spans="1:16">
      <c r="A6105" s="17">
        <v>6102</v>
      </c>
      <c r="B6105" s="77" t="s">
        <v>5948</v>
      </c>
      <c r="C6105" s="95">
        <v>231</v>
      </c>
      <c r="D6105" s="20">
        <v>32</v>
      </c>
      <c r="E6105" s="24" t="s">
        <v>6138</v>
      </c>
      <c r="F6105" s="18" t="s">
        <v>6169</v>
      </c>
      <c r="G6105" s="20" t="s">
        <v>21</v>
      </c>
      <c r="H6105" s="18" t="s">
        <v>59</v>
      </c>
      <c r="I6105" s="20" t="s">
        <v>49</v>
      </c>
      <c r="J6105" s="20" t="s">
        <v>39</v>
      </c>
      <c r="K6105" s="20">
        <v>3</v>
      </c>
      <c r="L6105" s="20">
        <v>2</v>
      </c>
      <c r="M6105" s="20" t="s">
        <v>25</v>
      </c>
      <c r="N6105" s="20">
        <v>4800</v>
      </c>
      <c r="O6105" s="20">
        <v>2400</v>
      </c>
      <c r="P6105" s="43"/>
    </row>
    <row r="6106" s="1" customFormat="true" ht="35" customHeight="true" spans="1:16">
      <c r="A6106" s="17">
        <v>6103</v>
      </c>
      <c r="B6106" s="77" t="s">
        <v>5948</v>
      </c>
      <c r="C6106" s="95">
        <v>232</v>
      </c>
      <c r="D6106" s="20">
        <v>33</v>
      </c>
      <c r="E6106" s="24" t="s">
        <v>6138</v>
      </c>
      <c r="F6106" s="18" t="s">
        <v>6170</v>
      </c>
      <c r="G6106" s="20" t="s">
        <v>21</v>
      </c>
      <c r="H6106" s="20" t="s">
        <v>22</v>
      </c>
      <c r="I6106" s="20" t="s">
        <v>31</v>
      </c>
      <c r="J6106" s="20" t="s">
        <v>35</v>
      </c>
      <c r="K6106" s="20">
        <v>1</v>
      </c>
      <c r="L6106" s="20">
        <v>1</v>
      </c>
      <c r="M6106" s="20" t="s">
        <v>25</v>
      </c>
      <c r="N6106" s="20">
        <v>2400</v>
      </c>
      <c r="O6106" s="20">
        <v>1200</v>
      </c>
      <c r="P6106" s="43"/>
    </row>
    <row r="6107" s="1" customFormat="true" ht="35" customHeight="true" spans="1:16">
      <c r="A6107" s="17">
        <v>6104</v>
      </c>
      <c r="B6107" s="77" t="s">
        <v>5948</v>
      </c>
      <c r="C6107" s="95">
        <v>233</v>
      </c>
      <c r="D6107" s="20">
        <v>34</v>
      </c>
      <c r="E6107" s="24" t="s">
        <v>6138</v>
      </c>
      <c r="F6107" s="18" t="s">
        <v>6171</v>
      </c>
      <c r="G6107" s="20" t="s">
        <v>21</v>
      </c>
      <c r="H6107" s="20" t="s">
        <v>22</v>
      </c>
      <c r="I6107" s="20" t="s">
        <v>31</v>
      </c>
      <c r="J6107" s="20" t="s">
        <v>32</v>
      </c>
      <c r="K6107" s="20">
        <v>2</v>
      </c>
      <c r="L6107" s="20">
        <v>1</v>
      </c>
      <c r="M6107" s="20" t="s">
        <v>25</v>
      </c>
      <c r="N6107" s="20">
        <v>2400</v>
      </c>
      <c r="O6107" s="20">
        <v>1200</v>
      </c>
      <c r="P6107" s="43"/>
    </row>
    <row r="6108" s="1" customFormat="true" ht="35" customHeight="true" spans="1:16">
      <c r="A6108" s="17">
        <v>6105</v>
      </c>
      <c r="B6108" s="77" t="s">
        <v>5948</v>
      </c>
      <c r="C6108" s="95">
        <v>234</v>
      </c>
      <c r="D6108" s="20">
        <v>35</v>
      </c>
      <c r="E6108" s="24" t="s">
        <v>6138</v>
      </c>
      <c r="F6108" s="18" t="s">
        <v>6172</v>
      </c>
      <c r="G6108" s="20" t="s">
        <v>21</v>
      </c>
      <c r="H6108" s="20" t="s">
        <v>22</v>
      </c>
      <c r="I6108" s="20" t="s">
        <v>31</v>
      </c>
      <c r="J6108" s="20" t="s">
        <v>32</v>
      </c>
      <c r="K6108" s="20">
        <v>4</v>
      </c>
      <c r="L6108" s="20">
        <v>1</v>
      </c>
      <c r="M6108" s="20" t="s">
        <v>25</v>
      </c>
      <c r="N6108" s="20">
        <v>2400</v>
      </c>
      <c r="O6108" s="20">
        <v>1200</v>
      </c>
      <c r="P6108" s="43"/>
    </row>
    <row r="6109" s="1" customFormat="true" ht="35" customHeight="true" spans="1:16">
      <c r="A6109" s="17">
        <v>6106</v>
      </c>
      <c r="B6109" s="77" t="s">
        <v>5948</v>
      </c>
      <c r="C6109" s="95">
        <v>235</v>
      </c>
      <c r="D6109" s="20">
        <v>36</v>
      </c>
      <c r="E6109" s="24" t="s">
        <v>6138</v>
      </c>
      <c r="F6109" s="18" t="s">
        <v>6173</v>
      </c>
      <c r="G6109" s="20" t="s">
        <v>21</v>
      </c>
      <c r="H6109" s="20" t="s">
        <v>22</v>
      </c>
      <c r="I6109" s="20" t="s">
        <v>31</v>
      </c>
      <c r="J6109" s="20" t="s">
        <v>39</v>
      </c>
      <c r="K6109" s="20">
        <v>1</v>
      </c>
      <c r="L6109" s="20">
        <v>1</v>
      </c>
      <c r="M6109" s="20" t="s">
        <v>25</v>
      </c>
      <c r="N6109" s="20">
        <v>2400</v>
      </c>
      <c r="O6109" s="20">
        <v>1200</v>
      </c>
      <c r="P6109" s="43"/>
    </row>
    <row r="6110" s="1" customFormat="true" ht="35" customHeight="true" spans="1:16">
      <c r="A6110" s="17">
        <v>6107</v>
      </c>
      <c r="B6110" s="77" t="s">
        <v>5948</v>
      </c>
      <c r="C6110" s="95">
        <v>236</v>
      </c>
      <c r="D6110" s="20">
        <v>37</v>
      </c>
      <c r="E6110" s="24" t="s">
        <v>6138</v>
      </c>
      <c r="F6110" s="18" t="s">
        <v>6174</v>
      </c>
      <c r="G6110" s="20" t="s">
        <v>21</v>
      </c>
      <c r="H6110" s="20" t="s">
        <v>22</v>
      </c>
      <c r="I6110" s="20" t="s">
        <v>31</v>
      </c>
      <c r="J6110" s="20" t="s">
        <v>39</v>
      </c>
      <c r="K6110" s="20">
        <v>2</v>
      </c>
      <c r="L6110" s="20">
        <v>1</v>
      </c>
      <c r="M6110" s="20" t="s">
        <v>25</v>
      </c>
      <c r="N6110" s="20">
        <v>2400</v>
      </c>
      <c r="O6110" s="20">
        <v>1200</v>
      </c>
      <c r="P6110" s="43"/>
    </row>
    <row r="6111" s="1" customFormat="true" ht="35" customHeight="true" spans="1:16">
      <c r="A6111" s="17">
        <v>6108</v>
      </c>
      <c r="B6111" s="77" t="s">
        <v>5948</v>
      </c>
      <c r="C6111" s="95">
        <v>237</v>
      </c>
      <c r="D6111" s="20">
        <v>38</v>
      </c>
      <c r="E6111" s="24" t="s">
        <v>6138</v>
      </c>
      <c r="F6111" s="18" t="s">
        <v>6175</v>
      </c>
      <c r="G6111" s="20" t="s">
        <v>21</v>
      </c>
      <c r="H6111" s="20" t="s">
        <v>22</v>
      </c>
      <c r="I6111" s="20" t="s">
        <v>31</v>
      </c>
      <c r="J6111" s="20" t="s">
        <v>35</v>
      </c>
      <c r="K6111" s="20">
        <v>1</v>
      </c>
      <c r="L6111" s="20">
        <v>1</v>
      </c>
      <c r="M6111" s="20" t="s">
        <v>25</v>
      </c>
      <c r="N6111" s="20">
        <v>2400</v>
      </c>
      <c r="O6111" s="20">
        <v>1200</v>
      </c>
      <c r="P6111" s="43"/>
    </row>
    <row r="6112" s="1" customFormat="true" ht="35" customHeight="true" spans="1:16">
      <c r="A6112" s="17">
        <v>6109</v>
      </c>
      <c r="B6112" s="77" t="s">
        <v>5948</v>
      </c>
      <c r="C6112" s="95">
        <v>238</v>
      </c>
      <c r="D6112" s="20">
        <v>39</v>
      </c>
      <c r="E6112" s="24" t="s">
        <v>6138</v>
      </c>
      <c r="F6112" s="18" t="s">
        <v>6176</v>
      </c>
      <c r="G6112" s="20" t="s">
        <v>21</v>
      </c>
      <c r="H6112" s="20" t="s">
        <v>22</v>
      </c>
      <c r="I6112" s="20" t="s">
        <v>31</v>
      </c>
      <c r="J6112" s="20" t="s">
        <v>35</v>
      </c>
      <c r="K6112" s="20">
        <v>4</v>
      </c>
      <c r="L6112" s="20">
        <v>1</v>
      </c>
      <c r="M6112" s="20" t="s">
        <v>25</v>
      </c>
      <c r="N6112" s="20">
        <v>2400</v>
      </c>
      <c r="O6112" s="20">
        <v>1200</v>
      </c>
      <c r="P6112" s="43"/>
    </row>
    <row r="6113" s="1" customFormat="true" ht="35" customHeight="true" spans="1:16">
      <c r="A6113" s="17">
        <v>6110</v>
      </c>
      <c r="B6113" s="77" t="s">
        <v>5948</v>
      </c>
      <c r="C6113" s="95">
        <v>239</v>
      </c>
      <c r="D6113" s="20">
        <v>40</v>
      </c>
      <c r="E6113" s="24" t="s">
        <v>6138</v>
      </c>
      <c r="F6113" s="18" t="s">
        <v>6177</v>
      </c>
      <c r="G6113" s="20" t="s">
        <v>21</v>
      </c>
      <c r="H6113" s="18" t="s">
        <v>42</v>
      </c>
      <c r="I6113" s="20" t="s">
        <v>75</v>
      </c>
      <c r="J6113" s="20" t="s">
        <v>24</v>
      </c>
      <c r="K6113" s="20" t="s">
        <v>24</v>
      </c>
      <c r="L6113" s="20">
        <v>1</v>
      </c>
      <c r="M6113" s="20" t="s">
        <v>25</v>
      </c>
      <c r="N6113" s="20">
        <v>2400</v>
      </c>
      <c r="O6113" s="20">
        <v>1200</v>
      </c>
      <c r="P6113" s="43"/>
    </row>
    <row r="6114" s="1" customFormat="true" ht="35" customHeight="true" spans="1:16">
      <c r="A6114" s="17">
        <v>6111</v>
      </c>
      <c r="B6114" s="77" t="s">
        <v>5948</v>
      </c>
      <c r="C6114" s="95">
        <v>240</v>
      </c>
      <c r="D6114" s="18">
        <v>1</v>
      </c>
      <c r="E6114" s="24" t="s">
        <v>6178</v>
      </c>
      <c r="F6114" s="18" t="s">
        <v>6179</v>
      </c>
      <c r="G6114" s="18" t="s">
        <v>21</v>
      </c>
      <c r="H6114" s="18" t="s">
        <v>59</v>
      </c>
      <c r="I6114" s="20" t="s">
        <v>49</v>
      </c>
      <c r="J6114" s="20" t="s">
        <v>39</v>
      </c>
      <c r="K6114" s="20">
        <v>2</v>
      </c>
      <c r="L6114" s="20">
        <v>10</v>
      </c>
      <c r="M6114" s="20" t="s">
        <v>25</v>
      </c>
      <c r="N6114" s="20">
        <v>24000</v>
      </c>
      <c r="O6114" s="20">
        <v>12000</v>
      </c>
      <c r="P6114" s="43">
        <f ca="1">SUMIF(E:O,E6114,O:O)</f>
        <v>145200</v>
      </c>
    </row>
    <row r="6115" s="1" customFormat="true" ht="35" customHeight="true" spans="1:16">
      <c r="A6115" s="17">
        <v>6112</v>
      </c>
      <c r="B6115" s="77" t="s">
        <v>5948</v>
      </c>
      <c r="C6115" s="95">
        <v>241</v>
      </c>
      <c r="D6115" s="18">
        <v>2</v>
      </c>
      <c r="E6115" s="24" t="s">
        <v>6178</v>
      </c>
      <c r="F6115" s="18" t="s">
        <v>6180</v>
      </c>
      <c r="G6115" s="18" t="s">
        <v>21</v>
      </c>
      <c r="H6115" s="18" t="s">
        <v>59</v>
      </c>
      <c r="I6115" s="20" t="s">
        <v>49</v>
      </c>
      <c r="J6115" s="20" t="s">
        <v>35</v>
      </c>
      <c r="K6115" s="20">
        <v>2</v>
      </c>
      <c r="L6115" s="20">
        <v>10</v>
      </c>
      <c r="M6115" s="20" t="s">
        <v>25</v>
      </c>
      <c r="N6115" s="20">
        <v>24000</v>
      </c>
      <c r="O6115" s="20">
        <v>12000</v>
      </c>
      <c r="P6115" s="43"/>
    </row>
    <row r="6116" s="1" customFormat="true" ht="35" customHeight="true" spans="1:16">
      <c r="A6116" s="17">
        <v>6113</v>
      </c>
      <c r="B6116" s="77" t="s">
        <v>5948</v>
      </c>
      <c r="C6116" s="95">
        <v>242</v>
      </c>
      <c r="D6116" s="18">
        <v>3</v>
      </c>
      <c r="E6116" s="24" t="s">
        <v>6178</v>
      </c>
      <c r="F6116" s="18" t="s">
        <v>3883</v>
      </c>
      <c r="G6116" s="18" t="s">
        <v>21</v>
      </c>
      <c r="H6116" s="20" t="s">
        <v>22</v>
      </c>
      <c r="I6116" s="20" t="s">
        <v>31</v>
      </c>
      <c r="J6116" s="20" t="s">
        <v>35</v>
      </c>
      <c r="K6116" s="20">
        <v>1</v>
      </c>
      <c r="L6116" s="20">
        <v>9</v>
      </c>
      <c r="M6116" s="20" t="s">
        <v>25</v>
      </c>
      <c r="N6116" s="20">
        <v>21600</v>
      </c>
      <c r="O6116" s="20">
        <v>10800</v>
      </c>
      <c r="P6116" s="43"/>
    </row>
    <row r="6117" s="1" customFormat="true" ht="35" customHeight="true" spans="1:16">
      <c r="A6117" s="17">
        <v>6114</v>
      </c>
      <c r="B6117" s="77" t="s">
        <v>5948</v>
      </c>
      <c r="C6117" s="95">
        <v>243</v>
      </c>
      <c r="D6117" s="18">
        <v>4</v>
      </c>
      <c r="E6117" s="24" t="s">
        <v>6178</v>
      </c>
      <c r="F6117" s="18" t="s">
        <v>6181</v>
      </c>
      <c r="G6117" s="18" t="s">
        <v>21</v>
      </c>
      <c r="H6117" s="20" t="s">
        <v>22</v>
      </c>
      <c r="I6117" s="20" t="s">
        <v>31</v>
      </c>
      <c r="J6117" s="20" t="s">
        <v>32</v>
      </c>
      <c r="K6117" s="20">
        <v>1</v>
      </c>
      <c r="L6117" s="20">
        <v>9</v>
      </c>
      <c r="M6117" s="20" t="s">
        <v>25</v>
      </c>
      <c r="N6117" s="20">
        <v>21600</v>
      </c>
      <c r="O6117" s="20">
        <v>10800</v>
      </c>
      <c r="P6117" s="43"/>
    </row>
    <row r="6118" s="1" customFormat="true" ht="35" customHeight="true" spans="1:16">
      <c r="A6118" s="17">
        <v>6115</v>
      </c>
      <c r="B6118" s="77" t="s">
        <v>5948</v>
      </c>
      <c r="C6118" s="95">
        <v>244</v>
      </c>
      <c r="D6118" s="18">
        <v>5</v>
      </c>
      <c r="E6118" s="24" t="s">
        <v>6178</v>
      </c>
      <c r="F6118" s="18" t="s">
        <v>6182</v>
      </c>
      <c r="G6118" s="18" t="s">
        <v>21</v>
      </c>
      <c r="H6118" s="18" t="s">
        <v>59</v>
      </c>
      <c r="I6118" s="20" t="s">
        <v>49</v>
      </c>
      <c r="J6118" s="20" t="s">
        <v>32</v>
      </c>
      <c r="K6118" s="20">
        <v>2</v>
      </c>
      <c r="L6118" s="20">
        <v>6</v>
      </c>
      <c r="M6118" s="20" t="s">
        <v>25</v>
      </c>
      <c r="N6118" s="20">
        <v>14400</v>
      </c>
      <c r="O6118" s="20">
        <v>7200</v>
      </c>
      <c r="P6118" s="43"/>
    </row>
    <row r="6119" s="1" customFormat="true" ht="35" customHeight="true" spans="1:16">
      <c r="A6119" s="17">
        <v>6116</v>
      </c>
      <c r="B6119" s="77" t="s">
        <v>5948</v>
      </c>
      <c r="C6119" s="95">
        <v>245</v>
      </c>
      <c r="D6119" s="18">
        <v>6</v>
      </c>
      <c r="E6119" s="24" t="s">
        <v>6178</v>
      </c>
      <c r="F6119" s="18" t="s">
        <v>6183</v>
      </c>
      <c r="G6119" s="18" t="s">
        <v>21</v>
      </c>
      <c r="H6119" s="18" t="s">
        <v>59</v>
      </c>
      <c r="I6119" s="20" t="s">
        <v>49</v>
      </c>
      <c r="J6119" s="20" t="s">
        <v>39</v>
      </c>
      <c r="K6119" s="20">
        <v>1</v>
      </c>
      <c r="L6119" s="20">
        <v>6</v>
      </c>
      <c r="M6119" s="20" t="s">
        <v>25</v>
      </c>
      <c r="N6119" s="20">
        <v>14400</v>
      </c>
      <c r="O6119" s="20">
        <v>7200</v>
      </c>
      <c r="P6119" s="43"/>
    </row>
    <row r="6120" s="1" customFormat="true" ht="35" customHeight="true" spans="1:16">
      <c r="A6120" s="17">
        <v>6117</v>
      </c>
      <c r="B6120" s="77" t="s">
        <v>5948</v>
      </c>
      <c r="C6120" s="95">
        <v>246</v>
      </c>
      <c r="D6120" s="18">
        <v>7</v>
      </c>
      <c r="E6120" s="24" t="s">
        <v>6178</v>
      </c>
      <c r="F6120" s="18" t="s">
        <v>6184</v>
      </c>
      <c r="G6120" s="18" t="s">
        <v>21</v>
      </c>
      <c r="H6120" s="20" t="s">
        <v>22</v>
      </c>
      <c r="I6120" s="20" t="s">
        <v>64</v>
      </c>
      <c r="J6120" s="20" t="s">
        <v>24</v>
      </c>
      <c r="K6120" s="20" t="s">
        <v>24</v>
      </c>
      <c r="L6120" s="20">
        <v>6</v>
      </c>
      <c r="M6120" s="20" t="s">
        <v>25</v>
      </c>
      <c r="N6120" s="20">
        <v>14400</v>
      </c>
      <c r="O6120" s="20">
        <v>7200</v>
      </c>
      <c r="P6120" s="43"/>
    </row>
    <row r="6121" s="1" customFormat="true" ht="35" customHeight="true" spans="1:16">
      <c r="A6121" s="17">
        <v>6118</v>
      </c>
      <c r="B6121" s="77" t="s">
        <v>5948</v>
      </c>
      <c r="C6121" s="95">
        <v>247</v>
      </c>
      <c r="D6121" s="18">
        <v>8</v>
      </c>
      <c r="E6121" s="24" t="s">
        <v>6178</v>
      </c>
      <c r="F6121" s="18" t="s">
        <v>6185</v>
      </c>
      <c r="G6121" s="18" t="s">
        <v>21</v>
      </c>
      <c r="H6121" s="20" t="s">
        <v>22</v>
      </c>
      <c r="I6121" s="20" t="s">
        <v>31</v>
      </c>
      <c r="J6121" s="20" t="s">
        <v>39</v>
      </c>
      <c r="K6121" s="20">
        <v>1</v>
      </c>
      <c r="L6121" s="20">
        <v>4</v>
      </c>
      <c r="M6121" s="20" t="s">
        <v>25</v>
      </c>
      <c r="N6121" s="20">
        <v>9600</v>
      </c>
      <c r="O6121" s="20">
        <v>4800</v>
      </c>
      <c r="P6121" s="43"/>
    </row>
    <row r="6122" s="1" customFormat="true" ht="35" customHeight="true" spans="1:16">
      <c r="A6122" s="17">
        <v>6119</v>
      </c>
      <c r="B6122" s="77" t="s">
        <v>5948</v>
      </c>
      <c r="C6122" s="95">
        <v>248</v>
      </c>
      <c r="D6122" s="18">
        <v>9</v>
      </c>
      <c r="E6122" s="24" t="s">
        <v>6178</v>
      </c>
      <c r="F6122" s="18" t="s">
        <v>6186</v>
      </c>
      <c r="G6122" s="18" t="s">
        <v>21</v>
      </c>
      <c r="H6122" s="20" t="s">
        <v>22</v>
      </c>
      <c r="I6122" s="20" t="s">
        <v>31</v>
      </c>
      <c r="J6122" s="20" t="s">
        <v>35</v>
      </c>
      <c r="K6122" s="20">
        <v>1</v>
      </c>
      <c r="L6122" s="20">
        <v>3</v>
      </c>
      <c r="M6122" s="20" t="s">
        <v>25</v>
      </c>
      <c r="N6122" s="20">
        <v>7200</v>
      </c>
      <c r="O6122" s="20">
        <v>3600</v>
      </c>
      <c r="P6122" s="43"/>
    </row>
    <row r="6123" s="1" customFormat="true" ht="35" customHeight="true" spans="1:16">
      <c r="A6123" s="17">
        <v>6120</v>
      </c>
      <c r="B6123" s="77" t="s">
        <v>5948</v>
      </c>
      <c r="C6123" s="95">
        <v>249</v>
      </c>
      <c r="D6123" s="18">
        <v>10</v>
      </c>
      <c r="E6123" s="24" t="s">
        <v>6178</v>
      </c>
      <c r="F6123" s="18" t="s">
        <v>1281</v>
      </c>
      <c r="G6123" s="18" t="s">
        <v>21</v>
      </c>
      <c r="H6123" s="20" t="s">
        <v>22</v>
      </c>
      <c r="I6123" s="20" t="s">
        <v>31</v>
      </c>
      <c r="J6123" s="20" t="s">
        <v>35</v>
      </c>
      <c r="K6123" s="20">
        <v>2</v>
      </c>
      <c r="L6123" s="20">
        <v>3</v>
      </c>
      <c r="M6123" s="20" t="s">
        <v>25</v>
      </c>
      <c r="N6123" s="20">
        <v>7200</v>
      </c>
      <c r="O6123" s="20">
        <v>3600</v>
      </c>
      <c r="P6123" s="43"/>
    </row>
    <row r="6124" s="1" customFormat="true" ht="35" customHeight="true" spans="1:16">
      <c r="A6124" s="17">
        <v>6121</v>
      </c>
      <c r="B6124" s="77" t="s">
        <v>5948</v>
      </c>
      <c r="C6124" s="95">
        <v>250</v>
      </c>
      <c r="D6124" s="18">
        <v>11</v>
      </c>
      <c r="E6124" s="24" t="s">
        <v>6178</v>
      </c>
      <c r="F6124" s="18" t="s">
        <v>6187</v>
      </c>
      <c r="G6124" s="18" t="s">
        <v>21</v>
      </c>
      <c r="H6124" s="20" t="s">
        <v>22</v>
      </c>
      <c r="I6124" s="20" t="s">
        <v>31</v>
      </c>
      <c r="J6124" s="20" t="s">
        <v>32</v>
      </c>
      <c r="K6124" s="20">
        <v>2</v>
      </c>
      <c r="L6124" s="20">
        <v>3</v>
      </c>
      <c r="M6124" s="20" t="s">
        <v>25</v>
      </c>
      <c r="N6124" s="20">
        <v>7200</v>
      </c>
      <c r="O6124" s="20">
        <v>3600</v>
      </c>
      <c r="P6124" s="43"/>
    </row>
    <row r="6125" s="1" customFormat="true" ht="35" customHeight="true" spans="1:16">
      <c r="A6125" s="17">
        <v>6122</v>
      </c>
      <c r="B6125" s="77" t="s">
        <v>5948</v>
      </c>
      <c r="C6125" s="95">
        <v>251</v>
      </c>
      <c r="D6125" s="18">
        <v>12</v>
      </c>
      <c r="E6125" s="24" t="s">
        <v>6178</v>
      </c>
      <c r="F6125" s="18" t="s">
        <v>40</v>
      </c>
      <c r="G6125" s="18" t="s">
        <v>21</v>
      </c>
      <c r="H6125" s="20" t="s">
        <v>22</v>
      </c>
      <c r="I6125" s="20" t="s">
        <v>31</v>
      </c>
      <c r="J6125" s="20" t="s">
        <v>39</v>
      </c>
      <c r="K6125" s="20">
        <v>1</v>
      </c>
      <c r="L6125" s="20">
        <v>4</v>
      </c>
      <c r="M6125" s="20" t="s">
        <v>25</v>
      </c>
      <c r="N6125" s="20">
        <v>9600</v>
      </c>
      <c r="O6125" s="20">
        <v>4800</v>
      </c>
      <c r="P6125" s="43"/>
    </row>
    <row r="6126" s="1" customFormat="true" ht="35" customHeight="true" spans="1:16">
      <c r="A6126" s="17">
        <v>6123</v>
      </c>
      <c r="B6126" s="77" t="s">
        <v>5948</v>
      </c>
      <c r="C6126" s="95">
        <v>252</v>
      </c>
      <c r="D6126" s="18">
        <v>13</v>
      </c>
      <c r="E6126" s="24" t="s">
        <v>6178</v>
      </c>
      <c r="F6126" s="18" t="s">
        <v>6188</v>
      </c>
      <c r="G6126" s="18" t="s">
        <v>21</v>
      </c>
      <c r="H6126" s="20" t="s">
        <v>22</v>
      </c>
      <c r="I6126" s="20" t="s">
        <v>31</v>
      </c>
      <c r="J6126" s="20" t="s">
        <v>39</v>
      </c>
      <c r="K6126" s="20">
        <v>2</v>
      </c>
      <c r="L6126" s="20">
        <v>3</v>
      </c>
      <c r="M6126" s="20" t="s">
        <v>25</v>
      </c>
      <c r="N6126" s="20">
        <v>7200</v>
      </c>
      <c r="O6126" s="20">
        <v>3600</v>
      </c>
      <c r="P6126" s="43"/>
    </row>
    <row r="6127" s="1" customFormat="true" ht="35" customHeight="true" spans="1:16">
      <c r="A6127" s="17">
        <v>6124</v>
      </c>
      <c r="B6127" s="77" t="s">
        <v>5948</v>
      </c>
      <c r="C6127" s="95">
        <v>253</v>
      </c>
      <c r="D6127" s="18">
        <v>14</v>
      </c>
      <c r="E6127" s="24" t="s">
        <v>6178</v>
      </c>
      <c r="F6127" s="18" t="s">
        <v>6189</v>
      </c>
      <c r="G6127" s="18" t="s">
        <v>21</v>
      </c>
      <c r="H6127" s="18" t="s">
        <v>59</v>
      </c>
      <c r="I6127" s="20" t="s">
        <v>49</v>
      </c>
      <c r="J6127" s="20" t="s">
        <v>35</v>
      </c>
      <c r="K6127" s="20">
        <v>1</v>
      </c>
      <c r="L6127" s="20">
        <v>3</v>
      </c>
      <c r="M6127" s="20" t="s">
        <v>25</v>
      </c>
      <c r="N6127" s="20">
        <v>7200</v>
      </c>
      <c r="O6127" s="20">
        <v>3600</v>
      </c>
      <c r="P6127" s="43"/>
    </row>
    <row r="6128" s="1" customFormat="true" ht="35" customHeight="true" spans="1:16">
      <c r="A6128" s="17">
        <v>6125</v>
      </c>
      <c r="B6128" s="77" t="s">
        <v>5948</v>
      </c>
      <c r="C6128" s="95">
        <v>254</v>
      </c>
      <c r="D6128" s="18">
        <v>15</v>
      </c>
      <c r="E6128" s="24" t="s">
        <v>6178</v>
      </c>
      <c r="F6128" s="18" t="s">
        <v>6190</v>
      </c>
      <c r="G6128" s="18" t="s">
        <v>21</v>
      </c>
      <c r="H6128" s="18" t="s">
        <v>42</v>
      </c>
      <c r="I6128" s="20" t="s">
        <v>43</v>
      </c>
      <c r="J6128" s="20" t="s">
        <v>24</v>
      </c>
      <c r="K6128" s="20" t="s">
        <v>24</v>
      </c>
      <c r="L6128" s="20">
        <v>3</v>
      </c>
      <c r="M6128" s="20" t="s">
        <v>25</v>
      </c>
      <c r="N6128" s="20">
        <v>7200</v>
      </c>
      <c r="O6128" s="20">
        <v>3600</v>
      </c>
      <c r="P6128" s="43"/>
    </row>
    <row r="6129" s="1" customFormat="true" ht="35" customHeight="true" spans="1:16">
      <c r="A6129" s="17">
        <v>6126</v>
      </c>
      <c r="B6129" s="77" t="s">
        <v>5948</v>
      </c>
      <c r="C6129" s="95">
        <v>255</v>
      </c>
      <c r="D6129" s="18">
        <v>16</v>
      </c>
      <c r="E6129" s="24" t="s">
        <v>6178</v>
      </c>
      <c r="F6129" s="18" t="s">
        <v>6191</v>
      </c>
      <c r="G6129" s="18" t="s">
        <v>63</v>
      </c>
      <c r="H6129" s="20" t="s">
        <v>22</v>
      </c>
      <c r="I6129" s="20" t="s">
        <v>29</v>
      </c>
      <c r="J6129" s="20" t="s">
        <v>24</v>
      </c>
      <c r="K6129" s="20" t="s">
        <v>24</v>
      </c>
      <c r="L6129" s="20">
        <v>10</v>
      </c>
      <c r="M6129" s="20" t="s">
        <v>25</v>
      </c>
      <c r="N6129" s="20">
        <v>24000</v>
      </c>
      <c r="O6129" s="20">
        <v>12000</v>
      </c>
      <c r="P6129" s="43"/>
    </row>
    <row r="6130" s="1" customFormat="true" ht="35" customHeight="true" spans="1:16">
      <c r="A6130" s="17">
        <v>6127</v>
      </c>
      <c r="B6130" s="77" t="s">
        <v>5948</v>
      </c>
      <c r="C6130" s="95">
        <v>256</v>
      </c>
      <c r="D6130" s="18">
        <v>17</v>
      </c>
      <c r="E6130" s="24" t="s">
        <v>6178</v>
      </c>
      <c r="F6130" s="18" t="s">
        <v>56</v>
      </c>
      <c r="G6130" s="18" t="s">
        <v>21</v>
      </c>
      <c r="H6130" s="18" t="s">
        <v>22</v>
      </c>
      <c r="I6130" s="18" t="s">
        <v>146</v>
      </c>
      <c r="J6130" s="18" t="s">
        <v>24</v>
      </c>
      <c r="K6130" s="18" t="s">
        <v>24</v>
      </c>
      <c r="L6130" s="18">
        <v>2</v>
      </c>
      <c r="M6130" s="18" t="s">
        <v>25</v>
      </c>
      <c r="N6130" s="18">
        <v>4800</v>
      </c>
      <c r="O6130" s="18">
        <v>2400</v>
      </c>
      <c r="P6130" s="43"/>
    </row>
    <row r="6131" s="1" customFormat="true" ht="35" customHeight="true" spans="1:16">
      <c r="A6131" s="17">
        <v>6128</v>
      </c>
      <c r="B6131" s="77" t="s">
        <v>5948</v>
      </c>
      <c r="C6131" s="95">
        <v>257</v>
      </c>
      <c r="D6131" s="18">
        <v>18</v>
      </c>
      <c r="E6131" s="24" t="s">
        <v>6178</v>
      </c>
      <c r="F6131" s="18" t="s">
        <v>6192</v>
      </c>
      <c r="G6131" s="18" t="s">
        <v>21</v>
      </c>
      <c r="H6131" s="18" t="s">
        <v>42</v>
      </c>
      <c r="I6131" s="18" t="s">
        <v>75</v>
      </c>
      <c r="J6131" s="18" t="s">
        <v>24</v>
      </c>
      <c r="K6131" s="18" t="s">
        <v>24</v>
      </c>
      <c r="L6131" s="18">
        <v>7</v>
      </c>
      <c r="M6131" s="18" t="s">
        <v>25</v>
      </c>
      <c r="N6131" s="18">
        <v>16800</v>
      </c>
      <c r="O6131" s="18">
        <v>8400</v>
      </c>
      <c r="P6131" s="43"/>
    </row>
    <row r="6132" s="1" customFormat="true" ht="35" customHeight="true" spans="1:16">
      <c r="A6132" s="17">
        <v>6129</v>
      </c>
      <c r="B6132" s="77" t="s">
        <v>5948</v>
      </c>
      <c r="C6132" s="95">
        <v>258</v>
      </c>
      <c r="D6132" s="18">
        <v>19</v>
      </c>
      <c r="E6132" s="24" t="s">
        <v>6178</v>
      </c>
      <c r="F6132" s="18" t="s">
        <v>6193</v>
      </c>
      <c r="G6132" s="18" t="s">
        <v>21</v>
      </c>
      <c r="H6132" s="20" t="s">
        <v>22</v>
      </c>
      <c r="I6132" s="20" t="s">
        <v>45</v>
      </c>
      <c r="J6132" s="20" t="s">
        <v>24</v>
      </c>
      <c r="K6132" s="20" t="s">
        <v>24</v>
      </c>
      <c r="L6132" s="20">
        <v>10</v>
      </c>
      <c r="M6132" s="20" t="s">
        <v>25</v>
      </c>
      <c r="N6132" s="20">
        <v>24000</v>
      </c>
      <c r="O6132" s="20">
        <v>12000</v>
      </c>
      <c r="P6132" s="43"/>
    </row>
    <row r="6133" s="1" customFormat="true" ht="35" customHeight="true" spans="1:16">
      <c r="A6133" s="17">
        <v>6130</v>
      </c>
      <c r="B6133" s="77" t="s">
        <v>5948</v>
      </c>
      <c r="C6133" s="95">
        <v>259</v>
      </c>
      <c r="D6133" s="18">
        <v>20</v>
      </c>
      <c r="E6133" s="24" t="s">
        <v>6178</v>
      </c>
      <c r="F6133" s="20" t="s">
        <v>6194</v>
      </c>
      <c r="G6133" s="18" t="s">
        <v>21</v>
      </c>
      <c r="H6133" s="18" t="s">
        <v>22</v>
      </c>
      <c r="I6133" s="18" t="s">
        <v>31</v>
      </c>
      <c r="J6133" s="18" t="s">
        <v>24</v>
      </c>
      <c r="K6133" s="18" t="s">
        <v>24</v>
      </c>
      <c r="L6133" s="18">
        <v>10</v>
      </c>
      <c r="M6133" s="18" t="s">
        <v>76</v>
      </c>
      <c r="N6133" s="18">
        <v>24000</v>
      </c>
      <c r="O6133" s="18">
        <v>12000</v>
      </c>
      <c r="P6133" s="43"/>
    </row>
    <row r="6134" s="1" customFormat="true" ht="35" customHeight="true" spans="1:16">
      <c r="A6134" s="17">
        <v>6131</v>
      </c>
      <c r="B6134" s="77" t="s">
        <v>5948</v>
      </c>
      <c r="C6134" s="95">
        <v>260</v>
      </c>
      <c r="D6134" s="20">
        <v>1</v>
      </c>
      <c r="E6134" s="24" t="s">
        <v>6195</v>
      </c>
      <c r="F6134" s="20" t="s">
        <v>6196</v>
      </c>
      <c r="G6134" s="20" t="s">
        <v>21</v>
      </c>
      <c r="H6134" s="20" t="s">
        <v>22</v>
      </c>
      <c r="I6134" s="20" t="s">
        <v>23</v>
      </c>
      <c r="J6134" s="20" t="s">
        <v>24</v>
      </c>
      <c r="K6134" s="20" t="s">
        <v>24</v>
      </c>
      <c r="L6134" s="20">
        <v>10</v>
      </c>
      <c r="M6134" s="20" t="s">
        <v>25</v>
      </c>
      <c r="N6134" s="20">
        <v>24000</v>
      </c>
      <c r="O6134" s="20">
        <v>12000</v>
      </c>
      <c r="P6134" s="51">
        <f ca="1">SUMIF(E:O,E6134,O:O)</f>
        <v>122400</v>
      </c>
    </row>
    <row r="6135" s="1" customFormat="true" ht="35" customHeight="true" spans="1:16">
      <c r="A6135" s="17">
        <v>6132</v>
      </c>
      <c r="B6135" s="77" t="s">
        <v>5948</v>
      </c>
      <c r="C6135" s="95">
        <v>261</v>
      </c>
      <c r="D6135" s="20">
        <v>2</v>
      </c>
      <c r="E6135" s="24" t="s">
        <v>6195</v>
      </c>
      <c r="F6135" s="20" t="s">
        <v>6197</v>
      </c>
      <c r="G6135" s="20" t="s">
        <v>21</v>
      </c>
      <c r="H6135" s="20" t="s">
        <v>22</v>
      </c>
      <c r="I6135" s="20" t="s">
        <v>146</v>
      </c>
      <c r="J6135" s="20" t="s">
        <v>24</v>
      </c>
      <c r="K6135" s="20" t="s">
        <v>24</v>
      </c>
      <c r="L6135" s="20">
        <v>10</v>
      </c>
      <c r="M6135" s="20" t="s">
        <v>25</v>
      </c>
      <c r="N6135" s="20">
        <v>24000</v>
      </c>
      <c r="O6135" s="20">
        <v>12000</v>
      </c>
      <c r="P6135" s="52"/>
    </row>
    <row r="6136" s="1" customFormat="true" ht="35" customHeight="true" spans="1:16">
      <c r="A6136" s="17">
        <v>6133</v>
      </c>
      <c r="B6136" s="77" t="s">
        <v>5948</v>
      </c>
      <c r="C6136" s="95">
        <v>262</v>
      </c>
      <c r="D6136" s="20">
        <v>3</v>
      </c>
      <c r="E6136" s="24" t="s">
        <v>6195</v>
      </c>
      <c r="F6136" s="20" t="s">
        <v>6198</v>
      </c>
      <c r="G6136" s="20" t="s">
        <v>21</v>
      </c>
      <c r="H6136" s="20" t="s">
        <v>22</v>
      </c>
      <c r="I6136" s="20" t="s">
        <v>29</v>
      </c>
      <c r="J6136" s="20" t="s">
        <v>24</v>
      </c>
      <c r="K6136" s="20" t="s">
        <v>24</v>
      </c>
      <c r="L6136" s="20">
        <v>10</v>
      </c>
      <c r="M6136" s="20" t="s">
        <v>25</v>
      </c>
      <c r="N6136" s="20">
        <v>24000</v>
      </c>
      <c r="O6136" s="20">
        <v>12000</v>
      </c>
      <c r="P6136" s="52"/>
    </row>
    <row r="6137" s="1" customFormat="true" ht="35" customHeight="true" spans="1:16">
      <c r="A6137" s="17">
        <v>6134</v>
      </c>
      <c r="B6137" s="77" t="s">
        <v>5948</v>
      </c>
      <c r="C6137" s="95">
        <v>263</v>
      </c>
      <c r="D6137" s="20">
        <v>4</v>
      </c>
      <c r="E6137" s="24" t="s">
        <v>6195</v>
      </c>
      <c r="F6137" s="20" t="s">
        <v>6199</v>
      </c>
      <c r="G6137" s="20" t="s">
        <v>21</v>
      </c>
      <c r="H6137" s="20" t="s">
        <v>22</v>
      </c>
      <c r="I6137" s="20" t="s">
        <v>31</v>
      </c>
      <c r="J6137" s="20" t="s">
        <v>35</v>
      </c>
      <c r="K6137" s="20">
        <v>2</v>
      </c>
      <c r="L6137" s="20">
        <v>6</v>
      </c>
      <c r="M6137" s="20" t="s">
        <v>25</v>
      </c>
      <c r="N6137" s="20">
        <v>14400</v>
      </c>
      <c r="O6137" s="20">
        <v>7200</v>
      </c>
      <c r="P6137" s="52"/>
    </row>
    <row r="6138" s="1" customFormat="true" ht="35" customHeight="true" spans="1:16">
      <c r="A6138" s="17">
        <v>6135</v>
      </c>
      <c r="B6138" s="77" t="s">
        <v>5948</v>
      </c>
      <c r="C6138" s="95">
        <v>264</v>
      </c>
      <c r="D6138" s="20">
        <v>5</v>
      </c>
      <c r="E6138" s="24" t="s">
        <v>6195</v>
      </c>
      <c r="F6138" s="20" t="s">
        <v>6200</v>
      </c>
      <c r="G6138" s="20" t="s">
        <v>21</v>
      </c>
      <c r="H6138" s="20" t="s">
        <v>59</v>
      </c>
      <c r="I6138" s="20" t="s">
        <v>49</v>
      </c>
      <c r="J6138" s="20" t="s">
        <v>32</v>
      </c>
      <c r="K6138" s="20">
        <v>1</v>
      </c>
      <c r="L6138" s="20">
        <v>6</v>
      </c>
      <c r="M6138" s="20" t="s">
        <v>25</v>
      </c>
      <c r="N6138" s="20">
        <v>14400</v>
      </c>
      <c r="O6138" s="20">
        <v>7200</v>
      </c>
      <c r="P6138" s="52"/>
    </row>
    <row r="6139" s="1" customFormat="true" ht="35" customHeight="true" spans="1:16">
      <c r="A6139" s="17">
        <v>6136</v>
      </c>
      <c r="B6139" s="77" t="s">
        <v>5948</v>
      </c>
      <c r="C6139" s="95">
        <v>265</v>
      </c>
      <c r="D6139" s="20">
        <v>6</v>
      </c>
      <c r="E6139" s="24" t="s">
        <v>6195</v>
      </c>
      <c r="F6139" s="20" t="s">
        <v>6201</v>
      </c>
      <c r="G6139" s="20" t="s">
        <v>21</v>
      </c>
      <c r="H6139" s="20" t="s">
        <v>22</v>
      </c>
      <c r="I6139" s="20" t="s">
        <v>31</v>
      </c>
      <c r="J6139" s="20" t="s">
        <v>32</v>
      </c>
      <c r="K6139" s="20">
        <v>4</v>
      </c>
      <c r="L6139" s="20">
        <v>5</v>
      </c>
      <c r="M6139" s="20" t="s">
        <v>25</v>
      </c>
      <c r="N6139" s="20">
        <v>12000</v>
      </c>
      <c r="O6139" s="20">
        <v>6000</v>
      </c>
      <c r="P6139" s="52"/>
    </row>
    <row r="6140" s="1" customFormat="true" ht="35" customHeight="true" spans="1:16">
      <c r="A6140" s="17">
        <v>6137</v>
      </c>
      <c r="B6140" s="77" t="s">
        <v>5948</v>
      </c>
      <c r="C6140" s="95">
        <v>266</v>
      </c>
      <c r="D6140" s="20">
        <v>7</v>
      </c>
      <c r="E6140" s="24" t="s">
        <v>6195</v>
      </c>
      <c r="F6140" s="20" t="s">
        <v>4707</v>
      </c>
      <c r="G6140" s="20" t="s">
        <v>21</v>
      </c>
      <c r="H6140" s="20" t="s">
        <v>22</v>
      </c>
      <c r="I6140" s="20" t="s">
        <v>31</v>
      </c>
      <c r="J6140" s="20" t="s">
        <v>32</v>
      </c>
      <c r="K6140" s="20">
        <v>3</v>
      </c>
      <c r="L6140" s="20">
        <v>5</v>
      </c>
      <c r="M6140" s="20" t="s">
        <v>25</v>
      </c>
      <c r="N6140" s="20">
        <v>12000</v>
      </c>
      <c r="O6140" s="20">
        <v>6000</v>
      </c>
      <c r="P6140" s="52"/>
    </row>
    <row r="6141" s="1" customFormat="true" ht="35" customHeight="true" spans="1:16">
      <c r="A6141" s="17">
        <v>6138</v>
      </c>
      <c r="B6141" s="77" t="s">
        <v>5948</v>
      </c>
      <c r="C6141" s="95">
        <v>267</v>
      </c>
      <c r="D6141" s="20">
        <v>8</v>
      </c>
      <c r="E6141" s="24" t="s">
        <v>6195</v>
      </c>
      <c r="F6141" s="20" t="s">
        <v>6202</v>
      </c>
      <c r="G6141" s="20" t="s">
        <v>21</v>
      </c>
      <c r="H6141" s="20" t="s">
        <v>59</v>
      </c>
      <c r="I6141" s="20" t="s">
        <v>49</v>
      </c>
      <c r="J6141" s="20" t="s">
        <v>35</v>
      </c>
      <c r="K6141" s="20">
        <v>4</v>
      </c>
      <c r="L6141" s="20">
        <v>5</v>
      </c>
      <c r="M6141" s="20" t="s">
        <v>25</v>
      </c>
      <c r="N6141" s="20">
        <v>12000</v>
      </c>
      <c r="O6141" s="20">
        <v>6000</v>
      </c>
      <c r="P6141" s="52"/>
    </row>
    <row r="6142" s="1" customFormat="true" ht="35" customHeight="true" spans="1:16">
      <c r="A6142" s="17">
        <v>6139</v>
      </c>
      <c r="B6142" s="77" t="s">
        <v>5948</v>
      </c>
      <c r="C6142" s="95">
        <v>268</v>
      </c>
      <c r="D6142" s="20">
        <v>9</v>
      </c>
      <c r="E6142" s="24" t="s">
        <v>6195</v>
      </c>
      <c r="F6142" s="20" t="s">
        <v>6203</v>
      </c>
      <c r="G6142" s="20" t="s">
        <v>21</v>
      </c>
      <c r="H6142" s="20" t="s">
        <v>59</v>
      </c>
      <c r="I6142" s="20" t="s">
        <v>49</v>
      </c>
      <c r="J6142" s="20" t="s">
        <v>32</v>
      </c>
      <c r="K6142" s="20">
        <v>4</v>
      </c>
      <c r="L6142" s="20">
        <v>5</v>
      </c>
      <c r="M6142" s="20" t="s">
        <v>25</v>
      </c>
      <c r="N6142" s="20">
        <v>12000</v>
      </c>
      <c r="O6142" s="20">
        <v>6000</v>
      </c>
      <c r="P6142" s="52"/>
    </row>
    <row r="6143" s="1" customFormat="true" ht="35" customHeight="true" spans="1:16">
      <c r="A6143" s="17">
        <v>6140</v>
      </c>
      <c r="B6143" s="77" t="s">
        <v>5948</v>
      </c>
      <c r="C6143" s="95">
        <v>269</v>
      </c>
      <c r="D6143" s="20">
        <v>10</v>
      </c>
      <c r="E6143" s="24" t="s">
        <v>6195</v>
      </c>
      <c r="F6143" s="20" t="s">
        <v>6204</v>
      </c>
      <c r="G6143" s="20" t="s">
        <v>21</v>
      </c>
      <c r="H6143" s="20" t="s">
        <v>59</v>
      </c>
      <c r="I6143" s="20" t="s">
        <v>49</v>
      </c>
      <c r="J6143" s="20" t="s">
        <v>35</v>
      </c>
      <c r="K6143" s="20">
        <v>2</v>
      </c>
      <c r="L6143" s="20">
        <v>5</v>
      </c>
      <c r="M6143" s="20" t="s">
        <v>25</v>
      </c>
      <c r="N6143" s="20">
        <v>12000</v>
      </c>
      <c r="O6143" s="20">
        <v>6000</v>
      </c>
      <c r="P6143" s="52"/>
    </row>
    <row r="6144" s="1" customFormat="true" ht="35" customHeight="true" spans="1:16">
      <c r="A6144" s="17">
        <v>6141</v>
      </c>
      <c r="B6144" s="77" t="s">
        <v>5948</v>
      </c>
      <c r="C6144" s="95">
        <v>270</v>
      </c>
      <c r="D6144" s="20">
        <v>11</v>
      </c>
      <c r="E6144" s="24" t="s">
        <v>6195</v>
      </c>
      <c r="F6144" s="20" t="s">
        <v>6205</v>
      </c>
      <c r="G6144" s="20" t="s">
        <v>21</v>
      </c>
      <c r="H6144" s="20" t="s">
        <v>59</v>
      </c>
      <c r="I6144" s="20" t="s">
        <v>49</v>
      </c>
      <c r="J6144" s="20" t="s">
        <v>32</v>
      </c>
      <c r="K6144" s="20">
        <v>3</v>
      </c>
      <c r="L6144" s="20">
        <v>5</v>
      </c>
      <c r="M6144" s="20" t="s">
        <v>25</v>
      </c>
      <c r="N6144" s="20">
        <v>12000</v>
      </c>
      <c r="O6144" s="20">
        <v>6000</v>
      </c>
      <c r="P6144" s="52"/>
    </row>
    <row r="6145" s="1" customFormat="true" ht="35" customHeight="true" spans="1:16">
      <c r="A6145" s="17">
        <v>6142</v>
      </c>
      <c r="B6145" s="77" t="s">
        <v>5948</v>
      </c>
      <c r="C6145" s="95">
        <v>271</v>
      </c>
      <c r="D6145" s="20">
        <v>12</v>
      </c>
      <c r="E6145" s="24" t="s">
        <v>6195</v>
      </c>
      <c r="F6145" s="20" t="s">
        <v>6206</v>
      </c>
      <c r="G6145" s="20" t="s">
        <v>21</v>
      </c>
      <c r="H6145" s="20" t="s">
        <v>59</v>
      </c>
      <c r="I6145" s="20" t="s">
        <v>49</v>
      </c>
      <c r="J6145" s="20" t="s">
        <v>39</v>
      </c>
      <c r="K6145" s="20">
        <v>4</v>
      </c>
      <c r="L6145" s="20">
        <v>4</v>
      </c>
      <c r="M6145" s="20" t="s">
        <v>25</v>
      </c>
      <c r="N6145" s="20">
        <v>9600</v>
      </c>
      <c r="O6145" s="20">
        <v>4800</v>
      </c>
      <c r="P6145" s="52"/>
    </row>
    <row r="6146" s="1" customFormat="true" ht="35" customHeight="true" spans="1:16">
      <c r="A6146" s="17">
        <v>6143</v>
      </c>
      <c r="B6146" s="77" t="s">
        <v>5948</v>
      </c>
      <c r="C6146" s="95">
        <v>272</v>
      </c>
      <c r="D6146" s="20">
        <v>13</v>
      </c>
      <c r="E6146" s="24" t="s">
        <v>6195</v>
      </c>
      <c r="F6146" s="20" t="s">
        <v>6207</v>
      </c>
      <c r="G6146" s="20" t="s">
        <v>21</v>
      </c>
      <c r="H6146" s="20" t="s">
        <v>59</v>
      </c>
      <c r="I6146" s="20" t="s">
        <v>49</v>
      </c>
      <c r="J6146" s="20" t="s">
        <v>35</v>
      </c>
      <c r="K6146" s="20">
        <v>5</v>
      </c>
      <c r="L6146" s="20">
        <v>4</v>
      </c>
      <c r="M6146" s="20" t="s">
        <v>25</v>
      </c>
      <c r="N6146" s="20">
        <v>9600</v>
      </c>
      <c r="O6146" s="20">
        <v>4800</v>
      </c>
      <c r="P6146" s="52"/>
    </row>
    <row r="6147" s="1" customFormat="true" ht="35" customHeight="true" spans="1:16">
      <c r="A6147" s="17">
        <v>6144</v>
      </c>
      <c r="B6147" s="77" t="s">
        <v>5948</v>
      </c>
      <c r="C6147" s="95">
        <v>273</v>
      </c>
      <c r="D6147" s="20">
        <v>14</v>
      </c>
      <c r="E6147" s="24" t="s">
        <v>6195</v>
      </c>
      <c r="F6147" s="20" t="s">
        <v>6208</v>
      </c>
      <c r="G6147" s="20" t="s">
        <v>21</v>
      </c>
      <c r="H6147" s="20" t="s">
        <v>59</v>
      </c>
      <c r="I6147" s="20" t="s">
        <v>49</v>
      </c>
      <c r="J6147" s="20" t="s">
        <v>39</v>
      </c>
      <c r="K6147" s="20">
        <v>3</v>
      </c>
      <c r="L6147" s="20">
        <v>4</v>
      </c>
      <c r="M6147" s="20" t="s">
        <v>25</v>
      </c>
      <c r="N6147" s="20">
        <v>9600</v>
      </c>
      <c r="O6147" s="20">
        <v>4800</v>
      </c>
      <c r="P6147" s="52"/>
    </row>
    <row r="6148" s="1" customFormat="true" ht="35" customHeight="true" spans="1:16">
      <c r="A6148" s="17">
        <v>6145</v>
      </c>
      <c r="B6148" s="77" t="s">
        <v>5948</v>
      </c>
      <c r="C6148" s="95">
        <v>274</v>
      </c>
      <c r="D6148" s="20">
        <v>15</v>
      </c>
      <c r="E6148" s="24" t="s">
        <v>6195</v>
      </c>
      <c r="F6148" s="20" t="s">
        <v>6209</v>
      </c>
      <c r="G6148" s="20" t="s">
        <v>21</v>
      </c>
      <c r="H6148" s="20" t="s">
        <v>59</v>
      </c>
      <c r="I6148" s="20" t="s">
        <v>49</v>
      </c>
      <c r="J6148" s="20" t="s">
        <v>39</v>
      </c>
      <c r="K6148" s="20">
        <v>1</v>
      </c>
      <c r="L6148" s="20">
        <v>4</v>
      </c>
      <c r="M6148" s="20" t="s">
        <v>25</v>
      </c>
      <c r="N6148" s="20">
        <v>9600</v>
      </c>
      <c r="O6148" s="20">
        <v>4800</v>
      </c>
      <c r="P6148" s="52"/>
    </row>
    <row r="6149" s="1" customFormat="true" ht="35" customHeight="true" spans="1:16">
      <c r="A6149" s="17">
        <v>6146</v>
      </c>
      <c r="B6149" s="77" t="s">
        <v>5948</v>
      </c>
      <c r="C6149" s="95">
        <v>275</v>
      </c>
      <c r="D6149" s="20">
        <v>16</v>
      </c>
      <c r="E6149" s="24" t="s">
        <v>6195</v>
      </c>
      <c r="F6149" s="20" t="s">
        <v>6210</v>
      </c>
      <c r="G6149" s="20" t="s">
        <v>21</v>
      </c>
      <c r="H6149" s="20" t="s">
        <v>22</v>
      </c>
      <c r="I6149" s="20" t="s">
        <v>31</v>
      </c>
      <c r="J6149" s="20" t="s">
        <v>35</v>
      </c>
      <c r="K6149" s="20">
        <v>4</v>
      </c>
      <c r="L6149" s="20">
        <v>2</v>
      </c>
      <c r="M6149" s="20" t="s">
        <v>25</v>
      </c>
      <c r="N6149" s="20">
        <v>4800</v>
      </c>
      <c r="O6149" s="20">
        <v>2400</v>
      </c>
      <c r="P6149" s="52"/>
    </row>
    <row r="6150" s="1" customFormat="true" ht="35" customHeight="true" spans="1:16">
      <c r="A6150" s="17">
        <v>6147</v>
      </c>
      <c r="B6150" s="77" t="s">
        <v>5948</v>
      </c>
      <c r="C6150" s="95">
        <v>276</v>
      </c>
      <c r="D6150" s="20">
        <v>17</v>
      </c>
      <c r="E6150" s="24" t="s">
        <v>6195</v>
      </c>
      <c r="F6150" s="20" t="s">
        <v>6211</v>
      </c>
      <c r="G6150" s="20" t="s">
        <v>21</v>
      </c>
      <c r="H6150" s="20" t="s">
        <v>22</v>
      </c>
      <c r="I6150" s="20" t="s">
        <v>64</v>
      </c>
      <c r="J6150" s="20" t="s">
        <v>24</v>
      </c>
      <c r="K6150" s="20" t="s">
        <v>24</v>
      </c>
      <c r="L6150" s="20">
        <v>2</v>
      </c>
      <c r="M6150" s="20" t="s">
        <v>25</v>
      </c>
      <c r="N6150" s="20">
        <v>4800</v>
      </c>
      <c r="O6150" s="20">
        <v>2400</v>
      </c>
      <c r="P6150" s="52"/>
    </row>
    <row r="6151" s="1" customFormat="true" ht="35" customHeight="true" spans="1:16">
      <c r="A6151" s="17">
        <v>6148</v>
      </c>
      <c r="B6151" s="77" t="s">
        <v>5948</v>
      </c>
      <c r="C6151" s="95">
        <v>277</v>
      </c>
      <c r="D6151" s="20">
        <v>18</v>
      </c>
      <c r="E6151" s="24" t="s">
        <v>6195</v>
      </c>
      <c r="F6151" s="20" t="s">
        <v>6212</v>
      </c>
      <c r="G6151" s="20" t="s">
        <v>21</v>
      </c>
      <c r="H6151" s="20" t="s">
        <v>42</v>
      </c>
      <c r="I6151" s="20" t="s">
        <v>43</v>
      </c>
      <c r="J6151" s="20" t="s">
        <v>24</v>
      </c>
      <c r="K6151" s="20" t="s">
        <v>24</v>
      </c>
      <c r="L6151" s="20">
        <v>1</v>
      </c>
      <c r="M6151" s="20" t="s">
        <v>25</v>
      </c>
      <c r="N6151" s="20">
        <v>2400</v>
      </c>
      <c r="O6151" s="20">
        <v>1200</v>
      </c>
      <c r="P6151" s="52"/>
    </row>
    <row r="6152" s="1" customFormat="true" ht="35" customHeight="true" spans="1:16">
      <c r="A6152" s="17">
        <v>6149</v>
      </c>
      <c r="B6152" s="77" t="s">
        <v>5948</v>
      </c>
      <c r="C6152" s="95">
        <v>278</v>
      </c>
      <c r="D6152" s="20">
        <v>19</v>
      </c>
      <c r="E6152" s="24" t="s">
        <v>6195</v>
      </c>
      <c r="F6152" s="20" t="s">
        <v>6213</v>
      </c>
      <c r="G6152" s="20" t="s">
        <v>21</v>
      </c>
      <c r="H6152" s="20" t="s">
        <v>22</v>
      </c>
      <c r="I6152" s="20" t="s">
        <v>31</v>
      </c>
      <c r="J6152" s="20" t="s">
        <v>32</v>
      </c>
      <c r="K6152" s="20">
        <v>4</v>
      </c>
      <c r="L6152" s="20">
        <v>1</v>
      </c>
      <c r="M6152" s="20" t="s">
        <v>25</v>
      </c>
      <c r="N6152" s="20">
        <v>2400</v>
      </c>
      <c r="O6152" s="20">
        <v>1200</v>
      </c>
      <c r="P6152" s="52"/>
    </row>
    <row r="6153" s="1" customFormat="true" ht="35" customHeight="true" spans="1:16">
      <c r="A6153" s="17">
        <v>6150</v>
      </c>
      <c r="B6153" s="77" t="s">
        <v>5948</v>
      </c>
      <c r="C6153" s="95">
        <v>279</v>
      </c>
      <c r="D6153" s="20">
        <v>20</v>
      </c>
      <c r="E6153" s="24" t="s">
        <v>6195</v>
      </c>
      <c r="F6153" s="20" t="s">
        <v>6214</v>
      </c>
      <c r="G6153" s="20" t="s">
        <v>21</v>
      </c>
      <c r="H6153" s="20" t="s">
        <v>22</v>
      </c>
      <c r="I6153" s="20" t="s">
        <v>31</v>
      </c>
      <c r="J6153" s="20" t="s">
        <v>35</v>
      </c>
      <c r="K6153" s="20">
        <v>1</v>
      </c>
      <c r="L6153" s="20">
        <v>1</v>
      </c>
      <c r="M6153" s="20" t="s">
        <v>25</v>
      </c>
      <c r="N6153" s="20">
        <v>2400</v>
      </c>
      <c r="O6153" s="20">
        <v>1200</v>
      </c>
      <c r="P6153" s="52"/>
    </row>
    <row r="6154" s="1" customFormat="true" ht="35" customHeight="true" spans="1:16">
      <c r="A6154" s="17">
        <v>6151</v>
      </c>
      <c r="B6154" s="77" t="s">
        <v>5948</v>
      </c>
      <c r="C6154" s="95">
        <v>280</v>
      </c>
      <c r="D6154" s="20">
        <v>21</v>
      </c>
      <c r="E6154" s="24" t="s">
        <v>6195</v>
      </c>
      <c r="F6154" s="20" t="s">
        <v>6215</v>
      </c>
      <c r="G6154" s="20" t="s">
        <v>21</v>
      </c>
      <c r="H6154" s="20" t="s">
        <v>59</v>
      </c>
      <c r="I6154" s="20" t="s">
        <v>49</v>
      </c>
      <c r="J6154" s="20" t="s">
        <v>35</v>
      </c>
      <c r="K6154" s="20">
        <v>3</v>
      </c>
      <c r="L6154" s="20">
        <v>7</v>
      </c>
      <c r="M6154" s="20" t="s">
        <v>25</v>
      </c>
      <c r="N6154" s="20">
        <v>16800</v>
      </c>
      <c r="O6154" s="20">
        <v>8400</v>
      </c>
      <c r="P6154" s="53"/>
    </row>
    <row r="6155" s="1" customFormat="true" ht="35" customHeight="true" spans="1:16">
      <c r="A6155" s="17">
        <v>6152</v>
      </c>
      <c r="B6155" s="77" t="s">
        <v>5948</v>
      </c>
      <c r="C6155" s="95">
        <v>281</v>
      </c>
      <c r="D6155" s="20">
        <v>1</v>
      </c>
      <c r="E6155" s="24" t="s">
        <v>6216</v>
      </c>
      <c r="F6155" s="20" t="s">
        <v>6217</v>
      </c>
      <c r="G6155" s="20" t="s">
        <v>21</v>
      </c>
      <c r="H6155" s="20" t="s">
        <v>22</v>
      </c>
      <c r="I6155" s="20" t="s">
        <v>29</v>
      </c>
      <c r="J6155" s="20" t="s">
        <v>24</v>
      </c>
      <c r="K6155" s="20" t="s">
        <v>24</v>
      </c>
      <c r="L6155" s="20">
        <v>2</v>
      </c>
      <c r="M6155" s="20" t="s">
        <v>25</v>
      </c>
      <c r="N6155" s="20">
        <v>4800</v>
      </c>
      <c r="O6155" s="20">
        <v>2400</v>
      </c>
      <c r="P6155" s="43">
        <f ca="1">SUMIF(E:O,E6155,O:O)</f>
        <v>51600</v>
      </c>
    </row>
    <row r="6156" s="1" customFormat="true" ht="35" customHeight="true" spans="1:16">
      <c r="A6156" s="17">
        <v>6153</v>
      </c>
      <c r="B6156" s="77" t="s">
        <v>5948</v>
      </c>
      <c r="C6156" s="95">
        <v>282</v>
      </c>
      <c r="D6156" s="20">
        <v>2</v>
      </c>
      <c r="E6156" s="24" t="s">
        <v>6216</v>
      </c>
      <c r="F6156" s="20" t="s">
        <v>6218</v>
      </c>
      <c r="G6156" s="20" t="s">
        <v>21</v>
      </c>
      <c r="H6156" s="20" t="s">
        <v>22</v>
      </c>
      <c r="I6156" s="20" t="s">
        <v>54</v>
      </c>
      <c r="J6156" s="20" t="s">
        <v>24</v>
      </c>
      <c r="K6156" s="20" t="s">
        <v>24</v>
      </c>
      <c r="L6156" s="20">
        <v>7</v>
      </c>
      <c r="M6156" s="20" t="s">
        <v>25</v>
      </c>
      <c r="N6156" s="20">
        <v>16800</v>
      </c>
      <c r="O6156" s="20">
        <v>8400</v>
      </c>
      <c r="P6156" s="43"/>
    </row>
    <row r="6157" s="1" customFormat="true" ht="35" customHeight="true" spans="1:16">
      <c r="A6157" s="17">
        <v>6154</v>
      </c>
      <c r="B6157" s="77" t="s">
        <v>5948</v>
      </c>
      <c r="C6157" s="95">
        <v>283</v>
      </c>
      <c r="D6157" s="20">
        <v>3</v>
      </c>
      <c r="E6157" s="24" t="s">
        <v>6216</v>
      </c>
      <c r="F6157" s="20" t="s">
        <v>6219</v>
      </c>
      <c r="G6157" s="20" t="s">
        <v>21</v>
      </c>
      <c r="H6157" s="20" t="s">
        <v>22</v>
      </c>
      <c r="I6157" s="20" t="s">
        <v>31</v>
      </c>
      <c r="J6157" s="20" t="s">
        <v>32</v>
      </c>
      <c r="K6157" s="20">
        <v>4</v>
      </c>
      <c r="L6157" s="20">
        <v>2</v>
      </c>
      <c r="M6157" s="20" t="s">
        <v>25</v>
      </c>
      <c r="N6157" s="20">
        <v>4800</v>
      </c>
      <c r="O6157" s="20">
        <v>2400</v>
      </c>
      <c r="P6157" s="43"/>
    </row>
    <row r="6158" s="1" customFormat="true" ht="35" customHeight="true" spans="1:16">
      <c r="A6158" s="17">
        <v>6155</v>
      </c>
      <c r="B6158" s="77" t="s">
        <v>5948</v>
      </c>
      <c r="C6158" s="95">
        <v>284</v>
      </c>
      <c r="D6158" s="20">
        <v>4</v>
      </c>
      <c r="E6158" s="24" t="s">
        <v>6216</v>
      </c>
      <c r="F6158" s="20" t="s">
        <v>5607</v>
      </c>
      <c r="G6158" s="20" t="s">
        <v>21</v>
      </c>
      <c r="H6158" s="20" t="s">
        <v>22</v>
      </c>
      <c r="I6158" s="20" t="s">
        <v>31</v>
      </c>
      <c r="J6158" s="20" t="s">
        <v>35</v>
      </c>
      <c r="K6158" s="20">
        <v>1</v>
      </c>
      <c r="L6158" s="20">
        <v>3</v>
      </c>
      <c r="M6158" s="20" t="s">
        <v>25</v>
      </c>
      <c r="N6158" s="20">
        <v>7200</v>
      </c>
      <c r="O6158" s="20">
        <v>3600</v>
      </c>
      <c r="P6158" s="43"/>
    </row>
    <row r="6159" s="1" customFormat="true" ht="35" customHeight="true" spans="1:16">
      <c r="A6159" s="17">
        <v>6156</v>
      </c>
      <c r="B6159" s="77" t="s">
        <v>5948</v>
      </c>
      <c r="C6159" s="95">
        <v>285</v>
      </c>
      <c r="D6159" s="20">
        <v>5</v>
      </c>
      <c r="E6159" s="24" t="s">
        <v>6216</v>
      </c>
      <c r="F6159" s="20" t="s">
        <v>6220</v>
      </c>
      <c r="G6159" s="20" t="s">
        <v>21</v>
      </c>
      <c r="H6159" s="20" t="s">
        <v>89</v>
      </c>
      <c r="I6159" s="20" t="s">
        <v>49</v>
      </c>
      <c r="J6159" s="20" t="s">
        <v>32</v>
      </c>
      <c r="K6159" s="20">
        <v>3</v>
      </c>
      <c r="L6159" s="20">
        <v>2</v>
      </c>
      <c r="M6159" s="20" t="s">
        <v>25</v>
      </c>
      <c r="N6159" s="20">
        <v>4800</v>
      </c>
      <c r="O6159" s="20">
        <v>2400</v>
      </c>
      <c r="P6159" s="43"/>
    </row>
    <row r="6160" s="1" customFormat="true" ht="35" customHeight="true" spans="1:16">
      <c r="A6160" s="17">
        <v>6157</v>
      </c>
      <c r="B6160" s="77" t="s">
        <v>5948</v>
      </c>
      <c r="C6160" s="95">
        <v>286</v>
      </c>
      <c r="D6160" s="20">
        <v>6</v>
      </c>
      <c r="E6160" s="24" t="s">
        <v>6216</v>
      </c>
      <c r="F6160" s="20" t="s">
        <v>6221</v>
      </c>
      <c r="G6160" s="20" t="s">
        <v>21</v>
      </c>
      <c r="H6160" s="20" t="s">
        <v>89</v>
      </c>
      <c r="I6160" s="20" t="s">
        <v>49</v>
      </c>
      <c r="J6160" s="20" t="s">
        <v>32</v>
      </c>
      <c r="K6160" s="20">
        <v>2</v>
      </c>
      <c r="L6160" s="20">
        <v>6</v>
      </c>
      <c r="M6160" s="20" t="s">
        <v>25</v>
      </c>
      <c r="N6160" s="20">
        <v>14400</v>
      </c>
      <c r="O6160" s="20">
        <v>7200</v>
      </c>
      <c r="P6160" s="43"/>
    </row>
    <row r="6161" s="1" customFormat="true" ht="35" customHeight="true" spans="1:16">
      <c r="A6161" s="17">
        <v>6158</v>
      </c>
      <c r="B6161" s="77" t="s">
        <v>5948</v>
      </c>
      <c r="C6161" s="95">
        <v>287</v>
      </c>
      <c r="D6161" s="20">
        <v>7</v>
      </c>
      <c r="E6161" s="24" t="s">
        <v>6216</v>
      </c>
      <c r="F6161" s="20" t="s">
        <v>6222</v>
      </c>
      <c r="G6161" s="20" t="s">
        <v>21</v>
      </c>
      <c r="H6161" s="20" t="s">
        <v>22</v>
      </c>
      <c r="I6161" s="20" t="s">
        <v>23</v>
      </c>
      <c r="J6161" s="20" t="s">
        <v>24</v>
      </c>
      <c r="K6161" s="20" t="s">
        <v>24</v>
      </c>
      <c r="L6161" s="20">
        <v>10</v>
      </c>
      <c r="M6161" s="20" t="s">
        <v>25</v>
      </c>
      <c r="N6161" s="20">
        <v>24000</v>
      </c>
      <c r="O6161" s="20">
        <v>12000</v>
      </c>
      <c r="P6161" s="43"/>
    </row>
    <row r="6162" s="1" customFormat="true" ht="35" customHeight="true" spans="1:16">
      <c r="A6162" s="17">
        <v>6159</v>
      </c>
      <c r="B6162" s="77" t="s">
        <v>5948</v>
      </c>
      <c r="C6162" s="95">
        <v>288</v>
      </c>
      <c r="D6162" s="20">
        <v>8</v>
      </c>
      <c r="E6162" s="24" t="s">
        <v>6216</v>
      </c>
      <c r="F6162" s="20" t="s">
        <v>6223</v>
      </c>
      <c r="G6162" s="20" t="s">
        <v>21</v>
      </c>
      <c r="H6162" s="20" t="s">
        <v>22</v>
      </c>
      <c r="I6162" s="20" t="s">
        <v>31</v>
      </c>
      <c r="J6162" s="20" t="s">
        <v>35</v>
      </c>
      <c r="K6162" s="20">
        <v>2</v>
      </c>
      <c r="L6162" s="20">
        <v>1</v>
      </c>
      <c r="M6162" s="20" t="s">
        <v>25</v>
      </c>
      <c r="N6162" s="20">
        <v>2400</v>
      </c>
      <c r="O6162" s="20">
        <v>1200</v>
      </c>
      <c r="P6162" s="43"/>
    </row>
    <row r="6163" s="1" customFormat="true" ht="35" customHeight="true" spans="1:16">
      <c r="A6163" s="17">
        <v>6160</v>
      </c>
      <c r="B6163" s="77" t="s">
        <v>5948</v>
      </c>
      <c r="C6163" s="95">
        <v>289</v>
      </c>
      <c r="D6163" s="20">
        <v>9</v>
      </c>
      <c r="E6163" s="24" t="s">
        <v>6216</v>
      </c>
      <c r="F6163" s="20" t="s">
        <v>6224</v>
      </c>
      <c r="G6163" s="20" t="s">
        <v>21</v>
      </c>
      <c r="H6163" s="20" t="s">
        <v>22</v>
      </c>
      <c r="I6163" s="20" t="s">
        <v>31</v>
      </c>
      <c r="J6163" s="20" t="s">
        <v>32</v>
      </c>
      <c r="K6163" s="20">
        <v>1</v>
      </c>
      <c r="L6163" s="20">
        <v>1</v>
      </c>
      <c r="M6163" s="20" t="s">
        <v>25</v>
      </c>
      <c r="N6163" s="20">
        <v>2400</v>
      </c>
      <c r="O6163" s="20">
        <v>1200</v>
      </c>
      <c r="P6163" s="43"/>
    </row>
    <row r="6164" s="1" customFormat="true" ht="35" customHeight="true" spans="1:16">
      <c r="A6164" s="17">
        <v>6161</v>
      </c>
      <c r="B6164" s="77" t="s">
        <v>5948</v>
      </c>
      <c r="C6164" s="95">
        <v>290</v>
      </c>
      <c r="D6164" s="20">
        <v>10</v>
      </c>
      <c r="E6164" s="24" t="s">
        <v>6216</v>
      </c>
      <c r="F6164" s="20" t="s">
        <v>6225</v>
      </c>
      <c r="G6164" s="20" t="s">
        <v>21</v>
      </c>
      <c r="H6164" s="20" t="s">
        <v>22</v>
      </c>
      <c r="I6164" s="20" t="s">
        <v>31</v>
      </c>
      <c r="J6164" s="20" t="s">
        <v>24</v>
      </c>
      <c r="K6164" s="20" t="s">
        <v>24</v>
      </c>
      <c r="L6164" s="20">
        <v>1</v>
      </c>
      <c r="M6164" s="20" t="s">
        <v>25</v>
      </c>
      <c r="N6164" s="20">
        <v>2400</v>
      </c>
      <c r="O6164" s="20">
        <v>1200</v>
      </c>
      <c r="P6164" s="43"/>
    </row>
    <row r="6165" s="1" customFormat="true" ht="35" customHeight="true" spans="1:16">
      <c r="A6165" s="17">
        <v>6162</v>
      </c>
      <c r="B6165" s="77" t="s">
        <v>5948</v>
      </c>
      <c r="C6165" s="95">
        <v>291</v>
      </c>
      <c r="D6165" s="20">
        <v>11</v>
      </c>
      <c r="E6165" s="24" t="s">
        <v>6216</v>
      </c>
      <c r="F6165" s="20" t="s">
        <v>6226</v>
      </c>
      <c r="G6165" s="20" t="s">
        <v>21</v>
      </c>
      <c r="H6165" s="20" t="s">
        <v>89</v>
      </c>
      <c r="I6165" s="20" t="s">
        <v>49</v>
      </c>
      <c r="J6165" s="20" t="s">
        <v>32</v>
      </c>
      <c r="K6165" s="20">
        <v>1</v>
      </c>
      <c r="L6165" s="20">
        <v>1</v>
      </c>
      <c r="M6165" s="20" t="s">
        <v>25</v>
      </c>
      <c r="N6165" s="20">
        <v>2400</v>
      </c>
      <c r="O6165" s="20">
        <v>1200</v>
      </c>
      <c r="P6165" s="43"/>
    </row>
    <row r="6166" s="1" customFormat="true" ht="35" customHeight="true" spans="1:16">
      <c r="A6166" s="17">
        <v>6163</v>
      </c>
      <c r="B6166" s="77" t="s">
        <v>5948</v>
      </c>
      <c r="C6166" s="95">
        <v>292</v>
      </c>
      <c r="D6166" s="20">
        <v>12</v>
      </c>
      <c r="E6166" s="24" t="s">
        <v>6216</v>
      </c>
      <c r="F6166" s="20" t="s">
        <v>6227</v>
      </c>
      <c r="G6166" s="20" t="s">
        <v>21</v>
      </c>
      <c r="H6166" s="20" t="s">
        <v>22</v>
      </c>
      <c r="I6166" s="20" t="s">
        <v>31</v>
      </c>
      <c r="J6166" s="20" t="s">
        <v>35</v>
      </c>
      <c r="K6166" s="20">
        <v>1</v>
      </c>
      <c r="L6166" s="20">
        <v>1</v>
      </c>
      <c r="M6166" s="20" t="s">
        <v>25</v>
      </c>
      <c r="N6166" s="20">
        <v>2400</v>
      </c>
      <c r="O6166" s="20">
        <v>1200</v>
      </c>
      <c r="P6166" s="43"/>
    </row>
    <row r="6167" s="1" customFormat="true" ht="35" customHeight="true" spans="1:16">
      <c r="A6167" s="17">
        <v>6164</v>
      </c>
      <c r="B6167" s="77" t="s">
        <v>5948</v>
      </c>
      <c r="C6167" s="95">
        <v>293</v>
      </c>
      <c r="D6167" s="20">
        <v>13</v>
      </c>
      <c r="E6167" s="24" t="s">
        <v>6216</v>
      </c>
      <c r="F6167" s="20" t="s">
        <v>6228</v>
      </c>
      <c r="G6167" s="20" t="s">
        <v>21</v>
      </c>
      <c r="H6167" s="20" t="s">
        <v>89</v>
      </c>
      <c r="I6167" s="20" t="s">
        <v>49</v>
      </c>
      <c r="J6167" s="20" t="s">
        <v>35</v>
      </c>
      <c r="K6167" s="20">
        <v>2</v>
      </c>
      <c r="L6167" s="20">
        <v>1</v>
      </c>
      <c r="M6167" s="20" t="s">
        <v>25</v>
      </c>
      <c r="N6167" s="20">
        <v>2400</v>
      </c>
      <c r="O6167" s="20">
        <v>1200</v>
      </c>
      <c r="P6167" s="43"/>
    </row>
    <row r="6168" s="1" customFormat="true" ht="35" customHeight="true" spans="1:16">
      <c r="A6168" s="17">
        <v>6165</v>
      </c>
      <c r="B6168" s="77" t="s">
        <v>5948</v>
      </c>
      <c r="C6168" s="95">
        <v>294</v>
      </c>
      <c r="D6168" s="20">
        <v>14</v>
      </c>
      <c r="E6168" s="24" t="s">
        <v>6216</v>
      </c>
      <c r="F6168" s="20" t="s">
        <v>6229</v>
      </c>
      <c r="G6168" s="20" t="s">
        <v>21</v>
      </c>
      <c r="H6168" s="20" t="s">
        <v>22</v>
      </c>
      <c r="I6168" s="20" t="s">
        <v>31</v>
      </c>
      <c r="J6168" s="20" t="s">
        <v>32</v>
      </c>
      <c r="K6168" s="20">
        <v>5</v>
      </c>
      <c r="L6168" s="20">
        <v>2</v>
      </c>
      <c r="M6168" s="20" t="s">
        <v>25</v>
      </c>
      <c r="N6168" s="20">
        <v>4800</v>
      </c>
      <c r="O6168" s="20">
        <v>2400</v>
      </c>
      <c r="P6168" s="43"/>
    </row>
    <row r="6169" s="1" customFormat="true" ht="35" customHeight="true" spans="1:16">
      <c r="A6169" s="17">
        <v>6166</v>
      </c>
      <c r="B6169" s="77" t="s">
        <v>5948</v>
      </c>
      <c r="C6169" s="95">
        <v>295</v>
      </c>
      <c r="D6169" s="20">
        <v>15</v>
      </c>
      <c r="E6169" s="24" t="s">
        <v>6216</v>
      </c>
      <c r="F6169" s="20" t="s">
        <v>6230</v>
      </c>
      <c r="G6169" s="20" t="s">
        <v>21</v>
      </c>
      <c r="H6169" s="20" t="s">
        <v>22</v>
      </c>
      <c r="I6169" s="20" t="s">
        <v>31</v>
      </c>
      <c r="J6169" s="20" t="s">
        <v>32</v>
      </c>
      <c r="K6169" s="20">
        <v>1</v>
      </c>
      <c r="L6169" s="20">
        <v>1</v>
      </c>
      <c r="M6169" s="20" t="s">
        <v>25</v>
      </c>
      <c r="N6169" s="20">
        <v>2400</v>
      </c>
      <c r="O6169" s="20">
        <v>1200</v>
      </c>
      <c r="P6169" s="43"/>
    </row>
    <row r="6170" s="1" customFormat="true" ht="35" customHeight="true" spans="1:16">
      <c r="A6170" s="17">
        <v>6167</v>
      </c>
      <c r="B6170" s="77" t="s">
        <v>5948</v>
      </c>
      <c r="C6170" s="95">
        <v>296</v>
      </c>
      <c r="D6170" s="20">
        <v>16</v>
      </c>
      <c r="E6170" s="24" t="s">
        <v>6216</v>
      </c>
      <c r="F6170" s="20" t="s">
        <v>1699</v>
      </c>
      <c r="G6170" s="20" t="s">
        <v>21</v>
      </c>
      <c r="H6170" s="20" t="s">
        <v>42</v>
      </c>
      <c r="I6170" s="20" t="s">
        <v>43</v>
      </c>
      <c r="J6170" s="20" t="s">
        <v>24</v>
      </c>
      <c r="K6170" s="20" t="s">
        <v>24</v>
      </c>
      <c r="L6170" s="20">
        <v>1</v>
      </c>
      <c r="M6170" s="20" t="s">
        <v>25</v>
      </c>
      <c r="N6170" s="20">
        <v>2400</v>
      </c>
      <c r="O6170" s="20">
        <v>1200</v>
      </c>
      <c r="P6170" s="43"/>
    </row>
    <row r="6171" s="1" customFormat="true" ht="35" customHeight="true" spans="1:16">
      <c r="A6171" s="17">
        <v>6168</v>
      </c>
      <c r="B6171" s="77" t="s">
        <v>5948</v>
      </c>
      <c r="C6171" s="95">
        <v>297</v>
      </c>
      <c r="D6171" s="20">
        <v>17</v>
      </c>
      <c r="E6171" s="24" t="s">
        <v>6216</v>
      </c>
      <c r="F6171" s="20" t="s">
        <v>6231</v>
      </c>
      <c r="G6171" s="20" t="s">
        <v>21</v>
      </c>
      <c r="H6171" s="20" t="s">
        <v>89</v>
      </c>
      <c r="I6171" s="20" t="s">
        <v>49</v>
      </c>
      <c r="J6171" s="20" t="s">
        <v>35</v>
      </c>
      <c r="K6171" s="20">
        <v>3</v>
      </c>
      <c r="L6171" s="20">
        <v>1</v>
      </c>
      <c r="M6171" s="20" t="s">
        <v>25</v>
      </c>
      <c r="N6171" s="20">
        <v>2400</v>
      </c>
      <c r="O6171" s="20">
        <v>1200</v>
      </c>
      <c r="P6171" s="43"/>
    </row>
    <row r="6172" s="1" customFormat="true" ht="35" customHeight="true" spans="1:16">
      <c r="A6172" s="17">
        <v>6169</v>
      </c>
      <c r="B6172" s="77" t="s">
        <v>5948</v>
      </c>
      <c r="C6172" s="95">
        <v>298</v>
      </c>
      <c r="D6172" s="20">
        <v>1</v>
      </c>
      <c r="E6172" s="24" t="s">
        <v>6232</v>
      </c>
      <c r="F6172" s="20" t="s">
        <v>6233</v>
      </c>
      <c r="G6172" s="20" t="s">
        <v>21</v>
      </c>
      <c r="H6172" s="20" t="s">
        <v>22</v>
      </c>
      <c r="I6172" s="20" t="s">
        <v>23</v>
      </c>
      <c r="J6172" s="20" t="s">
        <v>24</v>
      </c>
      <c r="K6172" s="20" t="s">
        <v>24</v>
      </c>
      <c r="L6172" s="20">
        <v>10</v>
      </c>
      <c r="M6172" s="20" t="s">
        <v>25</v>
      </c>
      <c r="N6172" s="20">
        <v>24000</v>
      </c>
      <c r="O6172" s="20">
        <v>12000</v>
      </c>
      <c r="P6172" s="43">
        <f ca="1">SUMIF(E:O,E6172,O:O)</f>
        <v>66000</v>
      </c>
    </row>
    <row r="6173" s="1" customFormat="true" ht="35" customHeight="true" spans="1:16">
      <c r="A6173" s="17">
        <v>6170</v>
      </c>
      <c r="B6173" s="77" t="s">
        <v>5948</v>
      </c>
      <c r="C6173" s="95">
        <v>299</v>
      </c>
      <c r="D6173" s="20">
        <v>2</v>
      </c>
      <c r="E6173" s="24" t="s">
        <v>6232</v>
      </c>
      <c r="F6173" s="20" t="s">
        <v>6234</v>
      </c>
      <c r="G6173" s="20" t="s">
        <v>21</v>
      </c>
      <c r="H6173" s="20" t="s">
        <v>22</v>
      </c>
      <c r="I6173" s="20" t="s">
        <v>29</v>
      </c>
      <c r="J6173" s="20" t="s">
        <v>24</v>
      </c>
      <c r="K6173" s="20" t="s">
        <v>24</v>
      </c>
      <c r="L6173" s="20">
        <v>3</v>
      </c>
      <c r="M6173" s="20" t="s">
        <v>25</v>
      </c>
      <c r="N6173" s="20">
        <v>7200</v>
      </c>
      <c r="O6173" s="20">
        <v>3600</v>
      </c>
      <c r="P6173" s="43"/>
    </row>
    <row r="6174" s="1" customFormat="true" ht="35" customHeight="true" spans="1:16">
      <c r="A6174" s="17">
        <v>6171</v>
      </c>
      <c r="B6174" s="77" t="s">
        <v>5948</v>
      </c>
      <c r="C6174" s="95">
        <v>300</v>
      </c>
      <c r="D6174" s="20">
        <v>3</v>
      </c>
      <c r="E6174" s="24" t="s">
        <v>6232</v>
      </c>
      <c r="F6174" s="20" t="s">
        <v>6235</v>
      </c>
      <c r="G6174" s="20" t="s">
        <v>21</v>
      </c>
      <c r="H6174" s="20" t="s">
        <v>22</v>
      </c>
      <c r="I6174" s="20" t="s">
        <v>54</v>
      </c>
      <c r="J6174" s="20" t="s">
        <v>24</v>
      </c>
      <c r="K6174" s="20" t="s">
        <v>24</v>
      </c>
      <c r="L6174" s="20">
        <v>3</v>
      </c>
      <c r="M6174" s="20" t="s">
        <v>25</v>
      </c>
      <c r="N6174" s="20">
        <v>7200</v>
      </c>
      <c r="O6174" s="20">
        <v>3600</v>
      </c>
      <c r="P6174" s="43"/>
    </row>
    <row r="6175" s="1" customFormat="true" ht="35" customHeight="true" spans="1:16">
      <c r="A6175" s="17">
        <v>6172</v>
      </c>
      <c r="B6175" s="77" t="s">
        <v>5948</v>
      </c>
      <c r="C6175" s="95">
        <v>301</v>
      </c>
      <c r="D6175" s="20">
        <v>4</v>
      </c>
      <c r="E6175" s="24" t="s">
        <v>6232</v>
      </c>
      <c r="F6175" s="20" t="s">
        <v>6236</v>
      </c>
      <c r="G6175" s="20" t="s">
        <v>21</v>
      </c>
      <c r="H6175" s="20" t="s">
        <v>22</v>
      </c>
      <c r="I6175" s="20" t="s">
        <v>31</v>
      </c>
      <c r="J6175" s="20" t="s">
        <v>32</v>
      </c>
      <c r="K6175" s="20">
        <v>2</v>
      </c>
      <c r="L6175" s="20">
        <v>3</v>
      </c>
      <c r="M6175" s="20" t="s">
        <v>25</v>
      </c>
      <c r="N6175" s="20">
        <v>7200</v>
      </c>
      <c r="O6175" s="20">
        <v>3600</v>
      </c>
      <c r="P6175" s="43"/>
    </row>
    <row r="6176" s="1" customFormat="true" ht="35" customHeight="true" spans="1:16">
      <c r="A6176" s="17">
        <v>6173</v>
      </c>
      <c r="B6176" s="77" t="s">
        <v>5948</v>
      </c>
      <c r="C6176" s="95">
        <v>302</v>
      </c>
      <c r="D6176" s="20">
        <v>5</v>
      </c>
      <c r="E6176" s="24" t="s">
        <v>6232</v>
      </c>
      <c r="F6176" s="20" t="s">
        <v>6237</v>
      </c>
      <c r="G6176" s="20" t="s">
        <v>21</v>
      </c>
      <c r="H6176" s="20" t="s">
        <v>22</v>
      </c>
      <c r="I6176" s="20" t="s">
        <v>31</v>
      </c>
      <c r="J6176" s="20" t="s">
        <v>35</v>
      </c>
      <c r="K6176" s="20">
        <v>3</v>
      </c>
      <c r="L6176" s="20">
        <v>3</v>
      </c>
      <c r="M6176" s="20" t="s">
        <v>25</v>
      </c>
      <c r="N6176" s="20">
        <v>7200</v>
      </c>
      <c r="O6176" s="20">
        <v>3600</v>
      </c>
      <c r="P6176" s="43"/>
    </row>
    <row r="6177" s="1" customFormat="true" ht="35" customHeight="true" spans="1:16">
      <c r="A6177" s="17">
        <v>6174</v>
      </c>
      <c r="B6177" s="77" t="s">
        <v>5948</v>
      </c>
      <c r="C6177" s="95">
        <v>303</v>
      </c>
      <c r="D6177" s="20">
        <v>6</v>
      </c>
      <c r="E6177" s="24" t="s">
        <v>6232</v>
      </c>
      <c r="F6177" s="20" t="s">
        <v>6238</v>
      </c>
      <c r="G6177" s="20" t="s">
        <v>21</v>
      </c>
      <c r="H6177" s="20" t="s">
        <v>22</v>
      </c>
      <c r="I6177" s="20" t="s">
        <v>31</v>
      </c>
      <c r="J6177" s="20" t="s">
        <v>35</v>
      </c>
      <c r="K6177" s="20">
        <v>4</v>
      </c>
      <c r="L6177" s="20">
        <v>3</v>
      </c>
      <c r="M6177" s="20" t="s">
        <v>25</v>
      </c>
      <c r="N6177" s="20">
        <v>7200</v>
      </c>
      <c r="O6177" s="20">
        <v>3600</v>
      </c>
      <c r="P6177" s="43"/>
    </row>
    <row r="6178" s="1" customFormat="true" ht="35" customHeight="true" spans="1:16">
      <c r="A6178" s="17">
        <v>6175</v>
      </c>
      <c r="B6178" s="77" t="s">
        <v>5948</v>
      </c>
      <c r="C6178" s="95">
        <v>304</v>
      </c>
      <c r="D6178" s="20">
        <v>7</v>
      </c>
      <c r="E6178" s="24" t="s">
        <v>6232</v>
      </c>
      <c r="F6178" s="20" t="s">
        <v>6239</v>
      </c>
      <c r="G6178" s="20" t="s">
        <v>21</v>
      </c>
      <c r="H6178" s="20" t="s">
        <v>22</v>
      </c>
      <c r="I6178" s="20" t="s">
        <v>31</v>
      </c>
      <c r="J6178" s="20" t="s">
        <v>39</v>
      </c>
      <c r="K6178" s="20">
        <v>2</v>
      </c>
      <c r="L6178" s="20">
        <v>3</v>
      </c>
      <c r="M6178" s="20" t="s">
        <v>25</v>
      </c>
      <c r="N6178" s="20">
        <v>7200</v>
      </c>
      <c r="O6178" s="20">
        <v>3600</v>
      </c>
      <c r="P6178" s="43"/>
    </row>
    <row r="6179" s="1" customFormat="true" ht="35" customHeight="true" spans="1:16">
      <c r="A6179" s="17">
        <v>6176</v>
      </c>
      <c r="B6179" s="77" t="s">
        <v>5948</v>
      </c>
      <c r="C6179" s="95">
        <v>305</v>
      </c>
      <c r="D6179" s="20">
        <v>8</v>
      </c>
      <c r="E6179" s="24" t="s">
        <v>6232</v>
      </c>
      <c r="F6179" s="20" t="s">
        <v>6240</v>
      </c>
      <c r="G6179" s="20" t="s">
        <v>21</v>
      </c>
      <c r="H6179" s="18" t="s">
        <v>59</v>
      </c>
      <c r="I6179" s="20" t="s">
        <v>49</v>
      </c>
      <c r="J6179" s="20" t="s">
        <v>39</v>
      </c>
      <c r="K6179" s="20">
        <v>3</v>
      </c>
      <c r="L6179" s="20">
        <v>3</v>
      </c>
      <c r="M6179" s="20" t="s">
        <v>25</v>
      </c>
      <c r="N6179" s="20">
        <v>7200</v>
      </c>
      <c r="O6179" s="20">
        <v>3600</v>
      </c>
      <c r="P6179" s="43"/>
    </row>
    <row r="6180" s="1" customFormat="true" ht="35" customHeight="true" spans="1:16">
      <c r="A6180" s="17">
        <v>6177</v>
      </c>
      <c r="B6180" s="77" t="s">
        <v>5948</v>
      </c>
      <c r="C6180" s="95">
        <v>306</v>
      </c>
      <c r="D6180" s="20">
        <v>9</v>
      </c>
      <c r="E6180" s="24" t="s">
        <v>6232</v>
      </c>
      <c r="F6180" s="20" t="s">
        <v>6241</v>
      </c>
      <c r="G6180" s="20" t="s">
        <v>21</v>
      </c>
      <c r="H6180" s="18" t="s">
        <v>22</v>
      </c>
      <c r="I6180" s="20" t="s">
        <v>31</v>
      </c>
      <c r="J6180" s="20" t="s">
        <v>39</v>
      </c>
      <c r="K6180" s="20">
        <v>3</v>
      </c>
      <c r="L6180" s="20">
        <v>3</v>
      </c>
      <c r="M6180" s="20" t="s">
        <v>25</v>
      </c>
      <c r="N6180" s="20">
        <v>7200</v>
      </c>
      <c r="O6180" s="20">
        <v>3600</v>
      </c>
      <c r="P6180" s="43"/>
    </row>
    <row r="6181" s="1" customFormat="true" ht="35" customHeight="true" spans="1:16">
      <c r="A6181" s="17">
        <v>6178</v>
      </c>
      <c r="B6181" s="77" t="s">
        <v>5948</v>
      </c>
      <c r="C6181" s="95">
        <v>307</v>
      </c>
      <c r="D6181" s="20">
        <v>10</v>
      </c>
      <c r="E6181" s="24" t="s">
        <v>6232</v>
      </c>
      <c r="F6181" s="20" t="s">
        <v>6242</v>
      </c>
      <c r="G6181" s="20" t="s">
        <v>21</v>
      </c>
      <c r="H6181" s="18" t="s">
        <v>22</v>
      </c>
      <c r="I6181" s="20" t="s">
        <v>64</v>
      </c>
      <c r="J6181" s="20" t="s">
        <v>32</v>
      </c>
      <c r="K6181" s="20">
        <v>3</v>
      </c>
      <c r="L6181" s="20">
        <v>3</v>
      </c>
      <c r="M6181" s="20" t="s">
        <v>25</v>
      </c>
      <c r="N6181" s="20">
        <v>7200</v>
      </c>
      <c r="O6181" s="20">
        <v>3600</v>
      </c>
      <c r="P6181" s="43"/>
    </row>
    <row r="6182" s="1" customFormat="true" ht="35" customHeight="true" spans="1:16">
      <c r="A6182" s="17">
        <v>6179</v>
      </c>
      <c r="B6182" s="77" t="s">
        <v>5948</v>
      </c>
      <c r="C6182" s="95">
        <v>308</v>
      </c>
      <c r="D6182" s="20">
        <v>11</v>
      </c>
      <c r="E6182" s="24" t="s">
        <v>6232</v>
      </c>
      <c r="F6182" s="20" t="s">
        <v>6243</v>
      </c>
      <c r="G6182" s="20" t="s">
        <v>21</v>
      </c>
      <c r="H6182" s="18" t="s">
        <v>42</v>
      </c>
      <c r="I6182" s="20" t="s">
        <v>43</v>
      </c>
      <c r="J6182" s="20" t="s">
        <v>24</v>
      </c>
      <c r="K6182" s="20" t="s">
        <v>24</v>
      </c>
      <c r="L6182" s="20">
        <v>2</v>
      </c>
      <c r="M6182" s="20" t="s">
        <v>25</v>
      </c>
      <c r="N6182" s="20">
        <v>4800</v>
      </c>
      <c r="O6182" s="20">
        <v>2400</v>
      </c>
      <c r="P6182" s="43"/>
    </row>
    <row r="6183" s="1" customFormat="true" ht="35" customHeight="true" spans="1:16">
      <c r="A6183" s="17">
        <v>6180</v>
      </c>
      <c r="B6183" s="77" t="s">
        <v>5948</v>
      </c>
      <c r="C6183" s="95">
        <v>309</v>
      </c>
      <c r="D6183" s="20">
        <v>12</v>
      </c>
      <c r="E6183" s="24" t="s">
        <v>6232</v>
      </c>
      <c r="F6183" s="20" t="s">
        <v>6244</v>
      </c>
      <c r="G6183" s="20" t="s">
        <v>21</v>
      </c>
      <c r="H6183" s="18" t="s">
        <v>59</v>
      </c>
      <c r="I6183" s="20" t="s">
        <v>49</v>
      </c>
      <c r="J6183" s="20" t="s">
        <v>32</v>
      </c>
      <c r="K6183" s="20">
        <v>2</v>
      </c>
      <c r="L6183" s="20">
        <v>2</v>
      </c>
      <c r="M6183" s="20" t="s">
        <v>25</v>
      </c>
      <c r="N6183" s="20">
        <v>4800</v>
      </c>
      <c r="O6183" s="20">
        <v>2400</v>
      </c>
      <c r="P6183" s="43"/>
    </row>
    <row r="6184" s="1" customFormat="true" ht="35" customHeight="true" spans="1:16">
      <c r="A6184" s="17">
        <v>6181</v>
      </c>
      <c r="B6184" s="77" t="s">
        <v>5948</v>
      </c>
      <c r="C6184" s="95">
        <v>310</v>
      </c>
      <c r="D6184" s="20">
        <v>13</v>
      </c>
      <c r="E6184" s="24" t="s">
        <v>6232</v>
      </c>
      <c r="F6184" s="20" t="s">
        <v>6245</v>
      </c>
      <c r="G6184" s="20" t="s">
        <v>21</v>
      </c>
      <c r="H6184" s="18" t="s">
        <v>59</v>
      </c>
      <c r="I6184" s="20" t="s">
        <v>49</v>
      </c>
      <c r="J6184" s="20" t="s">
        <v>39</v>
      </c>
      <c r="K6184" s="20">
        <v>1</v>
      </c>
      <c r="L6184" s="20">
        <v>2</v>
      </c>
      <c r="M6184" s="20" t="s">
        <v>25</v>
      </c>
      <c r="N6184" s="20">
        <v>4800</v>
      </c>
      <c r="O6184" s="20">
        <v>2400</v>
      </c>
      <c r="P6184" s="43"/>
    </row>
    <row r="6185" s="1" customFormat="true" ht="35" customHeight="true" spans="1:16">
      <c r="A6185" s="17">
        <v>6182</v>
      </c>
      <c r="B6185" s="77" t="s">
        <v>5948</v>
      </c>
      <c r="C6185" s="95">
        <v>311</v>
      </c>
      <c r="D6185" s="20">
        <v>14</v>
      </c>
      <c r="E6185" s="24" t="s">
        <v>6232</v>
      </c>
      <c r="F6185" s="20" t="s">
        <v>6246</v>
      </c>
      <c r="G6185" s="20" t="s">
        <v>21</v>
      </c>
      <c r="H6185" s="18" t="s">
        <v>59</v>
      </c>
      <c r="I6185" s="20" t="s">
        <v>49</v>
      </c>
      <c r="J6185" s="20" t="s">
        <v>35</v>
      </c>
      <c r="K6185" s="20">
        <v>3</v>
      </c>
      <c r="L6185" s="20">
        <v>2</v>
      </c>
      <c r="M6185" s="20" t="s">
        <v>25</v>
      </c>
      <c r="N6185" s="20">
        <v>4800</v>
      </c>
      <c r="O6185" s="20">
        <v>2400</v>
      </c>
      <c r="P6185" s="43"/>
    </row>
    <row r="6186" s="1" customFormat="true" ht="35" customHeight="true" spans="1:16">
      <c r="A6186" s="17">
        <v>6183</v>
      </c>
      <c r="B6186" s="77" t="s">
        <v>5948</v>
      </c>
      <c r="C6186" s="95">
        <v>312</v>
      </c>
      <c r="D6186" s="20">
        <v>15</v>
      </c>
      <c r="E6186" s="24" t="s">
        <v>6232</v>
      </c>
      <c r="F6186" s="20" t="s">
        <v>6247</v>
      </c>
      <c r="G6186" s="20" t="s">
        <v>21</v>
      </c>
      <c r="H6186" s="18" t="s">
        <v>59</v>
      </c>
      <c r="I6186" s="20" t="s">
        <v>49</v>
      </c>
      <c r="J6186" s="20" t="s">
        <v>35</v>
      </c>
      <c r="K6186" s="20">
        <v>1</v>
      </c>
      <c r="L6186" s="20">
        <v>2</v>
      </c>
      <c r="M6186" s="20" t="s">
        <v>25</v>
      </c>
      <c r="N6186" s="20">
        <v>4800</v>
      </c>
      <c r="O6186" s="20">
        <v>2400</v>
      </c>
      <c r="P6186" s="43"/>
    </row>
    <row r="6187" s="1" customFormat="true" ht="35" customHeight="true" spans="1:16">
      <c r="A6187" s="17">
        <v>6184</v>
      </c>
      <c r="B6187" s="77" t="s">
        <v>5948</v>
      </c>
      <c r="C6187" s="95">
        <v>313</v>
      </c>
      <c r="D6187" s="20">
        <v>16</v>
      </c>
      <c r="E6187" s="24" t="s">
        <v>6232</v>
      </c>
      <c r="F6187" s="20" t="s">
        <v>6248</v>
      </c>
      <c r="G6187" s="20" t="s">
        <v>21</v>
      </c>
      <c r="H6187" s="18" t="s">
        <v>59</v>
      </c>
      <c r="I6187" s="20" t="s">
        <v>49</v>
      </c>
      <c r="J6187" s="20" t="s">
        <v>32</v>
      </c>
      <c r="K6187" s="20">
        <v>3</v>
      </c>
      <c r="L6187" s="20">
        <v>2</v>
      </c>
      <c r="M6187" s="20" t="s">
        <v>25</v>
      </c>
      <c r="N6187" s="20">
        <v>4800</v>
      </c>
      <c r="O6187" s="20">
        <v>2400</v>
      </c>
      <c r="P6187" s="43"/>
    </row>
    <row r="6188" s="1" customFormat="true" ht="35" customHeight="true" spans="1:16">
      <c r="A6188" s="17">
        <v>6185</v>
      </c>
      <c r="B6188" s="77" t="s">
        <v>5948</v>
      </c>
      <c r="C6188" s="95">
        <v>314</v>
      </c>
      <c r="D6188" s="20">
        <v>17</v>
      </c>
      <c r="E6188" s="24" t="s">
        <v>6232</v>
      </c>
      <c r="F6188" s="20" t="s">
        <v>6249</v>
      </c>
      <c r="G6188" s="20" t="s">
        <v>21</v>
      </c>
      <c r="H6188" s="77" t="s">
        <v>22</v>
      </c>
      <c r="I6188" s="77" t="s">
        <v>31</v>
      </c>
      <c r="J6188" s="20" t="s">
        <v>35</v>
      </c>
      <c r="K6188" s="20">
        <v>1</v>
      </c>
      <c r="L6188" s="20">
        <v>1</v>
      </c>
      <c r="M6188" s="20" t="s">
        <v>25</v>
      </c>
      <c r="N6188" s="20">
        <v>2400</v>
      </c>
      <c r="O6188" s="20">
        <v>1200</v>
      </c>
      <c r="P6188" s="43"/>
    </row>
    <row r="6189" s="1" customFormat="true" ht="35" customHeight="true" spans="1:16">
      <c r="A6189" s="17">
        <v>6186</v>
      </c>
      <c r="B6189" s="77" t="s">
        <v>5948</v>
      </c>
      <c r="C6189" s="95">
        <v>315</v>
      </c>
      <c r="D6189" s="20">
        <v>18</v>
      </c>
      <c r="E6189" s="24" t="s">
        <v>6232</v>
      </c>
      <c r="F6189" s="20" t="s">
        <v>6250</v>
      </c>
      <c r="G6189" s="20" t="s">
        <v>21</v>
      </c>
      <c r="H6189" s="20" t="s">
        <v>22</v>
      </c>
      <c r="I6189" s="20" t="s">
        <v>31</v>
      </c>
      <c r="J6189" s="20" t="s">
        <v>39</v>
      </c>
      <c r="K6189" s="20">
        <v>1</v>
      </c>
      <c r="L6189" s="20">
        <v>1</v>
      </c>
      <c r="M6189" s="20" t="s">
        <v>25</v>
      </c>
      <c r="N6189" s="20">
        <v>2400</v>
      </c>
      <c r="O6189" s="20">
        <v>1200</v>
      </c>
      <c r="P6189" s="43"/>
    </row>
    <row r="6190" s="1" customFormat="true" ht="35" customHeight="true" spans="1:16">
      <c r="A6190" s="17">
        <v>6187</v>
      </c>
      <c r="B6190" s="77" t="s">
        <v>5948</v>
      </c>
      <c r="C6190" s="95">
        <v>316</v>
      </c>
      <c r="D6190" s="20">
        <v>19</v>
      </c>
      <c r="E6190" s="24" t="s">
        <v>6232</v>
      </c>
      <c r="F6190" s="20" t="s">
        <v>6251</v>
      </c>
      <c r="G6190" s="20" t="s">
        <v>21</v>
      </c>
      <c r="H6190" s="18" t="s">
        <v>22</v>
      </c>
      <c r="I6190" s="20" t="s">
        <v>31</v>
      </c>
      <c r="J6190" s="20" t="s">
        <v>32</v>
      </c>
      <c r="K6190" s="20">
        <v>1</v>
      </c>
      <c r="L6190" s="20">
        <v>1</v>
      </c>
      <c r="M6190" s="20" t="s">
        <v>25</v>
      </c>
      <c r="N6190" s="20">
        <v>2400</v>
      </c>
      <c r="O6190" s="20">
        <v>1200</v>
      </c>
      <c r="P6190" s="43"/>
    </row>
    <row r="6191" s="1" customFormat="true" ht="35" customHeight="true" spans="1:16">
      <c r="A6191" s="17">
        <v>6188</v>
      </c>
      <c r="B6191" s="77" t="s">
        <v>5948</v>
      </c>
      <c r="C6191" s="95">
        <v>317</v>
      </c>
      <c r="D6191" s="20">
        <v>20</v>
      </c>
      <c r="E6191" s="24" t="s">
        <v>6232</v>
      </c>
      <c r="F6191" s="20" t="s">
        <v>6252</v>
      </c>
      <c r="G6191" s="20" t="s">
        <v>21</v>
      </c>
      <c r="H6191" s="18" t="s">
        <v>59</v>
      </c>
      <c r="I6191" s="20" t="s">
        <v>49</v>
      </c>
      <c r="J6191" s="20" t="s">
        <v>32</v>
      </c>
      <c r="K6191" s="20">
        <v>3</v>
      </c>
      <c r="L6191" s="20">
        <v>1</v>
      </c>
      <c r="M6191" s="20" t="s">
        <v>25</v>
      </c>
      <c r="N6191" s="20">
        <v>2400</v>
      </c>
      <c r="O6191" s="20">
        <v>1200</v>
      </c>
      <c r="P6191" s="43"/>
    </row>
    <row r="6192" s="1" customFormat="true" ht="35" customHeight="true" spans="1:16">
      <c r="A6192" s="17">
        <v>6189</v>
      </c>
      <c r="B6192" s="77" t="s">
        <v>5948</v>
      </c>
      <c r="C6192" s="95">
        <v>318</v>
      </c>
      <c r="D6192" s="20">
        <v>21</v>
      </c>
      <c r="E6192" s="24" t="s">
        <v>6232</v>
      </c>
      <c r="F6192" s="20" t="s">
        <v>6253</v>
      </c>
      <c r="G6192" s="20" t="s">
        <v>21</v>
      </c>
      <c r="H6192" s="18" t="s">
        <v>59</v>
      </c>
      <c r="I6192" s="20" t="s">
        <v>49</v>
      </c>
      <c r="J6192" s="20" t="s">
        <v>35</v>
      </c>
      <c r="K6192" s="20">
        <v>2</v>
      </c>
      <c r="L6192" s="20">
        <v>1</v>
      </c>
      <c r="M6192" s="20" t="s">
        <v>25</v>
      </c>
      <c r="N6192" s="20">
        <v>2400</v>
      </c>
      <c r="O6192" s="20">
        <v>1200</v>
      </c>
      <c r="P6192" s="43"/>
    </row>
    <row r="6193" s="1" customFormat="true" ht="35" customHeight="true" spans="1:16">
      <c r="A6193" s="17">
        <v>6190</v>
      </c>
      <c r="B6193" s="77" t="s">
        <v>5948</v>
      </c>
      <c r="C6193" s="95">
        <v>319</v>
      </c>
      <c r="D6193" s="20">
        <v>22</v>
      </c>
      <c r="E6193" s="24" t="s">
        <v>6232</v>
      </c>
      <c r="F6193" s="20" t="s">
        <v>6254</v>
      </c>
      <c r="G6193" s="20" t="s">
        <v>21</v>
      </c>
      <c r="H6193" s="20" t="s">
        <v>89</v>
      </c>
      <c r="I6193" s="20" t="s">
        <v>49</v>
      </c>
      <c r="J6193" s="20" t="s">
        <v>39</v>
      </c>
      <c r="K6193" s="20">
        <v>2</v>
      </c>
      <c r="L6193" s="20">
        <v>1</v>
      </c>
      <c r="M6193" s="20" t="s">
        <v>25</v>
      </c>
      <c r="N6193" s="20">
        <v>2400</v>
      </c>
      <c r="O6193" s="20">
        <v>1200</v>
      </c>
      <c r="P6193" s="43"/>
    </row>
    <row r="6194" s="5" customFormat="true" ht="35" customHeight="true" spans="1:16">
      <c r="A6194" s="17">
        <v>6191</v>
      </c>
      <c r="B6194" s="77" t="s">
        <v>5948</v>
      </c>
      <c r="C6194" s="95">
        <v>320</v>
      </c>
      <c r="D6194" s="20">
        <v>1</v>
      </c>
      <c r="E6194" s="24" t="s">
        <v>6255</v>
      </c>
      <c r="F6194" s="97" t="s">
        <v>6256</v>
      </c>
      <c r="G6194" s="20" t="s">
        <v>21</v>
      </c>
      <c r="H6194" s="20" t="s">
        <v>22</v>
      </c>
      <c r="I6194" s="20" t="s">
        <v>23</v>
      </c>
      <c r="J6194" s="20" t="s">
        <v>24</v>
      </c>
      <c r="K6194" s="20" t="s">
        <v>24</v>
      </c>
      <c r="L6194" s="20">
        <v>9</v>
      </c>
      <c r="M6194" s="20" t="s">
        <v>25</v>
      </c>
      <c r="N6194" s="20">
        <v>21600</v>
      </c>
      <c r="O6194" s="20">
        <v>10800</v>
      </c>
      <c r="P6194" s="43">
        <f ca="1">SUMIF(E:O,E6194,O:O)</f>
        <v>109200</v>
      </c>
    </row>
    <row r="6195" s="5" customFormat="true" ht="35" customHeight="true" spans="1:16">
      <c r="A6195" s="17">
        <v>6192</v>
      </c>
      <c r="B6195" s="77" t="s">
        <v>5948</v>
      </c>
      <c r="C6195" s="95">
        <v>321</v>
      </c>
      <c r="D6195" s="20">
        <v>2</v>
      </c>
      <c r="E6195" s="24" t="s">
        <v>6255</v>
      </c>
      <c r="F6195" s="97" t="s">
        <v>6257</v>
      </c>
      <c r="G6195" s="20" t="s">
        <v>21</v>
      </c>
      <c r="H6195" s="20" t="s">
        <v>22</v>
      </c>
      <c r="I6195" s="20" t="s">
        <v>31</v>
      </c>
      <c r="J6195" s="20" t="s">
        <v>32</v>
      </c>
      <c r="K6195" s="20">
        <v>1</v>
      </c>
      <c r="L6195" s="20">
        <v>8</v>
      </c>
      <c r="M6195" s="20" t="s">
        <v>25</v>
      </c>
      <c r="N6195" s="20">
        <v>19200</v>
      </c>
      <c r="O6195" s="20">
        <v>9600</v>
      </c>
      <c r="P6195" s="43"/>
    </row>
    <row r="6196" s="5" customFormat="true" ht="35" customHeight="true" spans="1:16">
      <c r="A6196" s="17">
        <v>6193</v>
      </c>
      <c r="B6196" s="77" t="s">
        <v>5948</v>
      </c>
      <c r="C6196" s="95">
        <v>322</v>
      </c>
      <c r="D6196" s="20">
        <v>3</v>
      </c>
      <c r="E6196" s="24" t="s">
        <v>6255</v>
      </c>
      <c r="F6196" s="97" t="s">
        <v>6258</v>
      </c>
      <c r="G6196" s="20" t="s">
        <v>21</v>
      </c>
      <c r="H6196" s="20" t="s">
        <v>22</v>
      </c>
      <c r="I6196" s="20" t="s">
        <v>31</v>
      </c>
      <c r="J6196" s="20" t="s">
        <v>35</v>
      </c>
      <c r="K6196" s="20">
        <v>1</v>
      </c>
      <c r="L6196" s="20">
        <v>6</v>
      </c>
      <c r="M6196" s="20" t="s">
        <v>25</v>
      </c>
      <c r="N6196" s="20">
        <v>14400</v>
      </c>
      <c r="O6196" s="20">
        <v>7200</v>
      </c>
      <c r="P6196" s="43"/>
    </row>
    <row r="6197" s="5" customFormat="true" ht="35" customHeight="true" spans="1:16">
      <c r="A6197" s="17">
        <v>6194</v>
      </c>
      <c r="B6197" s="77" t="s">
        <v>5948</v>
      </c>
      <c r="C6197" s="95">
        <v>323</v>
      </c>
      <c r="D6197" s="20">
        <v>4</v>
      </c>
      <c r="E6197" s="24" t="s">
        <v>6255</v>
      </c>
      <c r="F6197" s="97" t="s">
        <v>6259</v>
      </c>
      <c r="G6197" s="20" t="s">
        <v>21</v>
      </c>
      <c r="H6197" s="20" t="s">
        <v>22</v>
      </c>
      <c r="I6197" s="20" t="s">
        <v>31</v>
      </c>
      <c r="J6197" s="20" t="s">
        <v>32</v>
      </c>
      <c r="K6197" s="20">
        <v>2</v>
      </c>
      <c r="L6197" s="20">
        <v>6</v>
      </c>
      <c r="M6197" s="20" t="s">
        <v>25</v>
      </c>
      <c r="N6197" s="20">
        <v>14400</v>
      </c>
      <c r="O6197" s="20">
        <v>7200</v>
      </c>
      <c r="P6197" s="43"/>
    </row>
    <row r="6198" s="5" customFormat="true" ht="35" customHeight="true" spans="1:16">
      <c r="A6198" s="17">
        <v>6195</v>
      </c>
      <c r="B6198" s="77" t="s">
        <v>5948</v>
      </c>
      <c r="C6198" s="95">
        <v>324</v>
      </c>
      <c r="D6198" s="20">
        <v>5</v>
      </c>
      <c r="E6198" s="24" t="s">
        <v>6255</v>
      </c>
      <c r="F6198" s="97" t="s">
        <v>6260</v>
      </c>
      <c r="G6198" s="20" t="s">
        <v>21</v>
      </c>
      <c r="H6198" s="20" t="s">
        <v>22</v>
      </c>
      <c r="I6198" s="20" t="s">
        <v>31</v>
      </c>
      <c r="J6198" s="20" t="s">
        <v>39</v>
      </c>
      <c r="K6198" s="20">
        <v>3</v>
      </c>
      <c r="L6198" s="20">
        <v>6</v>
      </c>
      <c r="M6198" s="20" t="s">
        <v>25</v>
      </c>
      <c r="N6198" s="20">
        <v>14400</v>
      </c>
      <c r="O6198" s="20">
        <v>7200</v>
      </c>
      <c r="P6198" s="43"/>
    </row>
    <row r="6199" s="5" customFormat="true" ht="35" customHeight="true" spans="1:16">
      <c r="A6199" s="17">
        <v>6196</v>
      </c>
      <c r="B6199" s="77" t="s">
        <v>5948</v>
      </c>
      <c r="C6199" s="95">
        <v>325</v>
      </c>
      <c r="D6199" s="20">
        <v>6</v>
      </c>
      <c r="E6199" s="24" t="s">
        <v>6255</v>
      </c>
      <c r="F6199" s="97" t="s">
        <v>6261</v>
      </c>
      <c r="G6199" s="20" t="s">
        <v>21</v>
      </c>
      <c r="H6199" s="20" t="s">
        <v>22</v>
      </c>
      <c r="I6199" s="20" t="s">
        <v>31</v>
      </c>
      <c r="J6199" s="20" t="s">
        <v>39</v>
      </c>
      <c r="K6199" s="20">
        <v>2</v>
      </c>
      <c r="L6199" s="20">
        <v>8</v>
      </c>
      <c r="M6199" s="20" t="s">
        <v>25</v>
      </c>
      <c r="N6199" s="20">
        <v>19200</v>
      </c>
      <c r="O6199" s="20">
        <v>9600</v>
      </c>
      <c r="P6199" s="43"/>
    </row>
    <row r="6200" s="5" customFormat="true" ht="35" customHeight="true" spans="1:16">
      <c r="A6200" s="17">
        <v>6197</v>
      </c>
      <c r="B6200" s="77" t="s">
        <v>5948</v>
      </c>
      <c r="C6200" s="95">
        <v>326</v>
      </c>
      <c r="D6200" s="20">
        <v>7</v>
      </c>
      <c r="E6200" s="24" t="s">
        <v>6255</v>
      </c>
      <c r="F6200" s="97" t="s">
        <v>6262</v>
      </c>
      <c r="G6200" s="20" t="s">
        <v>21</v>
      </c>
      <c r="H6200" s="20" t="s">
        <v>22</v>
      </c>
      <c r="I6200" s="20" t="s">
        <v>31</v>
      </c>
      <c r="J6200" s="20" t="s">
        <v>39</v>
      </c>
      <c r="K6200" s="20">
        <v>1</v>
      </c>
      <c r="L6200" s="20">
        <v>6</v>
      </c>
      <c r="M6200" s="20" t="s">
        <v>25</v>
      </c>
      <c r="N6200" s="20">
        <v>14400</v>
      </c>
      <c r="O6200" s="20">
        <v>7200</v>
      </c>
      <c r="P6200" s="43"/>
    </row>
    <row r="6201" s="5" customFormat="true" ht="35" customHeight="true" spans="1:16">
      <c r="A6201" s="17">
        <v>6198</v>
      </c>
      <c r="B6201" s="77" t="s">
        <v>5948</v>
      </c>
      <c r="C6201" s="95">
        <v>327</v>
      </c>
      <c r="D6201" s="20">
        <v>8</v>
      </c>
      <c r="E6201" s="24" t="s">
        <v>6255</v>
      </c>
      <c r="F6201" s="18" t="s">
        <v>6263</v>
      </c>
      <c r="G6201" s="20" t="s">
        <v>21</v>
      </c>
      <c r="H6201" s="18" t="s">
        <v>59</v>
      </c>
      <c r="I6201" s="20" t="s">
        <v>49</v>
      </c>
      <c r="J6201" s="20" t="s">
        <v>32</v>
      </c>
      <c r="K6201" s="20">
        <v>2</v>
      </c>
      <c r="L6201" s="20">
        <v>4</v>
      </c>
      <c r="M6201" s="20" t="s">
        <v>25</v>
      </c>
      <c r="N6201" s="20">
        <v>9600</v>
      </c>
      <c r="O6201" s="20">
        <v>4800</v>
      </c>
      <c r="P6201" s="43"/>
    </row>
    <row r="6202" s="5" customFormat="true" ht="35" customHeight="true" spans="1:16">
      <c r="A6202" s="17">
        <v>6199</v>
      </c>
      <c r="B6202" s="77" t="s">
        <v>5948</v>
      </c>
      <c r="C6202" s="95">
        <v>328</v>
      </c>
      <c r="D6202" s="20">
        <v>9</v>
      </c>
      <c r="E6202" s="24" t="s">
        <v>6255</v>
      </c>
      <c r="F6202" s="18" t="s">
        <v>6264</v>
      </c>
      <c r="G6202" s="20" t="s">
        <v>21</v>
      </c>
      <c r="H6202" s="20" t="s">
        <v>22</v>
      </c>
      <c r="I6202" s="18" t="s">
        <v>146</v>
      </c>
      <c r="J6202" s="20" t="s">
        <v>24</v>
      </c>
      <c r="K6202" s="20" t="s">
        <v>24</v>
      </c>
      <c r="L6202" s="20">
        <v>4</v>
      </c>
      <c r="M6202" s="20" t="s">
        <v>25</v>
      </c>
      <c r="N6202" s="20">
        <v>9600</v>
      </c>
      <c r="O6202" s="20">
        <v>4800</v>
      </c>
      <c r="P6202" s="43"/>
    </row>
    <row r="6203" s="5" customFormat="true" ht="35" customHeight="true" spans="1:16">
      <c r="A6203" s="17">
        <v>6200</v>
      </c>
      <c r="B6203" s="77" t="s">
        <v>5948</v>
      </c>
      <c r="C6203" s="95">
        <v>329</v>
      </c>
      <c r="D6203" s="20">
        <v>10</v>
      </c>
      <c r="E6203" s="24" t="s">
        <v>6255</v>
      </c>
      <c r="F6203" s="20" t="s">
        <v>6265</v>
      </c>
      <c r="G6203" s="20" t="s">
        <v>21</v>
      </c>
      <c r="H6203" s="18" t="s">
        <v>59</v>
      </c>
      <c r="I6203" s="20" t="s">
        <v>49</v>
      </c>
      <c r="J6203" s="20" t="s">
        <v>35</v>
      </c>
      <c r="K6203" s="20">
        <v>4</v>
      </c>
      <c r="L6203" s="20">
        <v>6</v>
      </c>
      <c r="M6203" s="20" t="s">
        <v>25</v>
      </c>
      <c r="N6203" s="20">
        <v>14400</v>
      </c>
      <c r="O6203" s="20">
        <v>7200</v>
      </c>
      <c r="P6203" s="43"/>
    </row>
    <row r="6204" s="5" customFormat="true" ht="35" customHeight="true" spans="1:16">
      <c r="A6204" s="17">
        <v>6201</v>
      </c>
      <c r="B6204" s="77" t="s">
        <v>5948</v>
      </c>
      <c r="C6204" s="95">
        <v>330</v>
      </c>
      <c r="D6204" s="20">
        <v>11</v>
      </c>
      <c r="E6204" s="24" t="s">
        <v>6255</v>
      </c>
      <c r="F6204" s="97" t="s">
        <v>6266</v>
      </c>
      <c r="G6204" s="20" t="s">
        <v>21</v>
      </c>
      <c r="H6204" s="20" t="s">
        <v>22</v>
      </c>
      <c r="I6204" s="20" t="s">
        <v>31</v>
      </c>
      <c r="J6204" s="20" t="s">
        <v>35</v>
      </c>
      <c r="K6204" s="20">
        <v>2</v>
      </c>
      <c r="L6204" s="20">
        <v>5</v>
      </c>
      <c r="M6204" s="20" t="s">
        <v>25</v>
      </c>
      <c r="N6204" s="20">
        <v>12000</v>
      </c>
      <c r="O6204" s="20">
        <v>6000</v>
      </c>
      <c r="P6204" s="43"/>
    </row>
    <row r="6205" s="5" customFormat="true" ht="35" customHeight="true" spans="1:16">
      <c r="A6205" s="17">
        <v>6202</v>
      </c>
      <c r="B6205" s="77" t="s">
        <v>5948</v>
      </c>
      <c r="C6205" s="95">
        <v>331</v>
      </c>
      <c r="D6205" s="20">
        <v>12</v>
      </c>
      <c r="E6205" s="24" t="s">
        <v>6255</v>
      </c>
      <c r="F6205" s="20" t="s">
        <v>6267</v>
      </c>
      <c r="G6205" s="20" t="s">
        <v>21</v>
      </c>
      <c r="H6205" s="18" t="s">
        <v>59</v>
      </c>
      <c r="I6205" s="20" t="s">
        <v>49</v>
      </c>
      <c r="J6205" s="20" t="s">
        <v>35</v>
      </c>
      <c r="K6205" s="20">
        <v>3</v>
      </c>
      <c r="L6205" s="20">
        <v>3</v>
      </c>
      <c r="M6205" s="20" t="s">
        <v>25</v>
      </c>
      <c r="N6205" s="20">
        <v>7200</v>
      </c>
      <c r="O6205" s="20">
        <v>3600</v>
      </c>
      <c r="P6205" s="43"/>
    </row>
    <row r="6206" s="5" customFormat="true" ht="35" customHeight="true" spans="1:16">
      <c r="A6206" s="17">
        <v>6203</v>
      </c>
      <c r="B6206" s="77" t="s">
        <v>5948</v>
      </c>
      <c r="C6206" s="95">
        <v>332</v>
      </c>
      <c r="D6206" s="20">
        <v>13</v>
      </c>
      <c r="E6206" s="24" t="s">
        <v>6255</v>
      </c>
      <c r="F6206" s="18" t="s">
        <v>6268</v>
      </c>
      <c r="G6206" s="20" t="s">
        <v>21</v>
      </c>
      <c r="H6206" s="18" t="s">
        <v>59</v>
      </c>
      <c r="I6206" s="20" t="s">
        <v>49</v>
      </c>
      <c r="J6206" s="20" t="s">
        <v>35</v>
      </c>
      <c r="K6206" s="20">
        <v>2</v>
      </c>
      <c r="L6206" s="20">
        <v>3</v>
      </c>
      <c r="M6206" s="20" t="s">
        <v>25</v>
      </c>
      <c r="N6206" s="20">
        <v>7200</v>
      </c>
      <c r="O6206" s="20">
        <v>3600</v>
      </c>
      <c r="P6206" s="43"/>
    </row>
    <row r="6207" s="5" customFormat="true" ht="35" customHeight="true" spans="1:16">
      <c r="A6207" s="17">
        <v>6204</v>
      </c>
      <c r="B6207" s="77" t="s">
        <v>5948</v>
      </c>
      <c r="C6207" s="95">
        <v>333</v>
      </c>
      <c r="D6207" s="20">
        <v>14</v>
      </c>
      <c r="E6207" s="24" t="s">
        <v>6255</v>
      </c>
      <c r="F6207" s="20" t="s">
        <v>6269</v>
      </c>
      <c r="G6207" s="20" t="s">
        <v>21</v>
      </c>
      <c r="H6207" s="18" t="s">
        <v>59</v>
      </c>
      <c r="I6207" s="20" t="s">
        <v>49</v>
      </c>
      <c r="J6207" s="20" t="s">
        <v>35</v>
      </c>
      <c r="K6207" s="20">
        <v>1</v>
      </c>
      <c r="L6207" s="20">
        <v>3</v>
      </c>
      <c r="M6207" s="20" t="s">
        <v>25</v>
      </c>
      <c r="N6207" s="20">
        <v>7200</v>
      </c>
      <c r="O6207" s="20">
        <v>3600</v>
      </c>
      <c r="P6207" s="43"/>
    </row>
    <row r="6208" s="5" customFormat="true" ht="35" customHeight="true" spans="1:16">
      <c r="A6208" s="17">
        <v>6205</v>
      </c>
      <c r="B6208" s="77" t="s">
        <v>5948</v>
      </c>
      <c r="C6208" s="95">
        <v>334</v>
      </c>
      <c r="D6208" s="20">
        <v>15</v>
      </c>
      <c r="E6208" s="24" t="s">
        <v>6255</v>
      </c>
      <c r="F6208" s="20" t="s">
        <v>320</v>
      </c>
      <c r="G6208" s="20" t="s">
        <v>21</v>
      </c>
      <c r="H6208" s="18" t="s">
        <v>59</v>
      </c>
      <c r="I6208" s="20" t="s">
        <v>49</v>
      </c>
      <c r="J6208" s="20" t="s">
        <v>39</v>
      </c>
      <c r="K6208" s="20">
        <v>3</v>
      </c>
      <c r="L6208" s="20">
        <v>2</v>
      </c>
      <c r="M6208" s="20" t="s">
        <v>25</v>
      </c>
      <c r="N6208" s="20">
        <v>4800</v>
      </c>
      <c r="O6208" s="20">
        <v>2400</v>
      </c>
      <c r="P6208" s="43"/>
    </row>
    <row r="6209" s="5" customFormat="true" ht="35" customHeight="true" spans="1:16">
      <c r="A6209" s="17">
        <v>6206</v>
      </c>
      <c r="B6209" s="77" t="s">
        <v>5948</v>
      </c>
      <c r="C6209" s="95">
        <v>335</v>
      </c>
      <c r="D6209" s="20">
        <v>16</v>
      </c>
      <c r="E6209" s="24" t="s">
        <v>6255</v>
      </c>
      <c r="F6209" s="20" t="s">
        <v>6270</v>
      </c>
      <c r="G6209" s="20" t="s">
        <v>21</v>
      </c>
      <c r="H6209" s="18" t="s">
        <v>42</v>
      </c>
      <c r="I6209" s="20" t="s">
        <v>43</v>
      </c>
      <c r="J6209" s="20" t="s">
        <v>24</v>
      </c>
      <c r="K6209" s="20" t="s">
        <v>24</v>
      </c>
      <c r="L6209" s="20">
        <v>7</v>
      </c>
      <c r="M6209" s="20" t="s">
        <v>25</v>
      </c>
      <c r="N6209" s="20">
        <v>16800</v>
      </c>
      <c r="O6209" s="20">
        <v>8400</v>
      </c>
      <c r="P6209" s="43"/>
    </row>
    <row r="6210" s="5" customFormat="true" ht="35" customHeight="true" spans="1:16">
      <c r="A6210" s="17">
        <v>6207</v>
      </c>
      <c r="B6210" s="77" t="s">
        <v>5948</v>
      </c>
      <c r="C6210" s="95">
        <v>336</v>
      </c>
      <c r="D6210" s="20">
        <v>17</v>
      </c>
      <c r="E6210" s="24" t="s">
        <v>6255</v>
      </c>
      <c r="F6210" s="20" t="s">
        <v>6271</v>
      </c>
      <c r="G6210" s="20" t="s">
        <v>21</v>
      </c>
      <c r="H6210" s="18" t="s">
        <v>59</v>
      </c>
      <c r="I6210" s="20" t="s">
        <v>49</v>
      </c>
      <c r="J6210" s="20" t="s">
        <v>32</v>
      </c>
      <c r="K6210" s="20">
        <v>1</v>
      </c>
      <c r="L6210" s="20">
        <v>2</v>
      </c>
      <c r="M6210" s="20" t="s">
        <v>25</v>
      </c>
      <c r="N6210" s="20">
        <v>4800</v>
      </c>
      <c r="O6210" s="20">
        <v>2400</v>
      </c>
      <c r="P6210" s="43"/>
    </row>
    <row r="6211" s="5" customFormat="true" ht="35" customHeight="true" spans="1:16">
      <c r="A6211" s="17">
        <v>6208</v>
      </c>
      <c r="B6211" s="77" t="s">
        <v>5948</v>
      </c>
      <c r="C6211" s="95">
        <v>337</v>
      </c>
      <c r="D6211" s="20">
        <v>18</v>
      </c>
      <c r="E6211" s="24" t="s">
        <v>6255</v>
      </c>
      <c r="F6211" s="20" t="s">
        <v>6272</v>
      </c>
      <c r="G6211" s="20" t="s">
        <v>21</v>
      </c>
      <c r="H6211" s="18" t="s">
        <v>59</v>
      </c>
      <c r="I6211" s="20" t="s">
        <v>49</v>
      </c>
      <c r="J6211" s="20" t="s">
        <v>39</v>
      </c>
      <c r="K6211" s="20">
        <v>2</v>
      </c>
      <c r="L6211" s="20">
        <v>2</v>
      </c>
      <c r="M6211" s="20" t="s">
        <v>25</v>
      </c>
      <c r="N6211" s="20">
        <v>4800</v>
      </c>
      <c r="O6211" s="20">
        <v>2400</v>
      </c>
      <c r="P6211" s="43"/>
    </row>
    <row r="6212" s="5" customFormat="true" ht="35" customHeight="true" spans="1:16">
      <c r="A6212" s="17">
        <v>6209</v>
      </c>
      <c r="B6212" s="77" t="s">
        <v>5948</v>
      </c>
      <c r="C6212" s="95">
        <v>338</v>
      </c>
      <c r="D6212" s="20">
        <v>19</v>
      </c>
      <c r="E6212" s="24" t="s">
        <v>6255</v>
      </c>
      <c r="F6212" s="20" t="s">
        <v>6273</v>
      </c>
      <c r="G6212" s="20" t="s">
        <v>21</v>
      </c>
      <c r="H6212" s="18" t="s">
        <v>59</v>
      </c>
      <c r="I6212" s="20" t="s">
        <v>49</v>
      </c>
      <c r="J6212" s="20" t="s">
        <v>39</v>
      </c>
      <c r="K6212" s="20">
        <v>1</v>
      </c>
      <c r="L6212" s="20">
        <v>1</v>
      </c>
      <c r="M6212" s="20" t="s">
        <v>25</v>
      </c>
      <c r="N6212" s="20">
        <v>2400</v>
      </c>
      <c r="O6212" s="20">
        <v>1200</v>
      </c>
      <c r="P6212" s="43"/>
    </row>
    <row r="6213" s="1" customFormat="true" ht="35" customHeight="true" spans="1:16">
      <c r="A6213" s="17">
        <v>6210</v>
      </c>
      <c r="B6213" s="77" t="s">
        <v>5948</v>
      </c>
      <c r="C6213" s="95">
        <v>339</v>
      </c>
      <c r="D6213" s="20">
        <v>1</v>
      </c>
      <c r="E6213" s="24" t="s">
        <v>6274</v>
      </c>
      <c r="F6213" s="20" t="s">
        <v>6275</v>
      </c>
      <c r="G6213" s="20" t="s">
        <v>21</v>
      </c>
      <c r="H6213" s="20" t="s">
        <v>22</v>
      </c>
      <c r="I6213" s="20" t="s">
        <v>23</v>
      </c>
      <c r="J6213" s="20" t="s">
        <v>24</v>
      </c>
      <c r="K6213" s="20" t="s">
        <v>24</v>
      </c>
      <c r="L6213" s="20">
        <v>6</v>
      </c>
      <c r="M6213" s="20" t="s">
        <v>25</v>
      </c>
      <c r="N6213" s="20">
        <v>14400</v>
      </c>
      <c r="O6213" s="20">
        <v>7200</v>
      </c>
      <c r="P6213" s="43">
        <f ca="1">SUMIF(E:O,E6213,O:O)</f>
        <v>19200</v>
      </c>
    </row>
    <row r="6214" s="1" customFormat="true" ht="35" customHeight="true" spans="1:16">
      <c r="A6214" s="17">
        <v>6211</v>
      </c>
      <c r="B6214" s="77" t="s">
        <v>5948</v>
      </c>
      <c r="C6214" s="95">
        <v>340</v>
      </c>
      <c r="D6214" s="20">
        <v>2</v>
      </c>
      <c r="E6214" s="24" t="s">
        <v>6274</v>
      </c>
      <c r="F6214" s="20" t="s">
        <v>6276</v>
      </c>
      <c r="G6214" s="20" t="s">
        <v>21</v>
      </c>
      <c r="H6214" s="20" t="s">
        <v>22</v>
      </c>
      <c r="I6214" s="20" t="s">
        <v>31</v>
      </c>
      <c r="J6214" s="20" t="s">
        <v>35</v>
      </c>
      <c r="K6214" s="20">
        <v>3</v>
      </c>
      <c r="L6214" s="20">
        <v>2</v>
      </c>
      <c r="M6214" s="20" t="s">
        <v>25</v>
      </c>
      <c r="N6214" s="20">
        <v>4800</v>
      </c>
      <c r="O6214" s="20">
        <v>2400</v>
      </c>
      <c r="P6214" s="43"/>
    </row>
    <row r="6215" s="1" customFormat="true" ht="35" customHeight="true" spans="1:16">
      <c r="A6215" s="17">
        <v>6212</v>
      </c>
      <c r="B6215" s="77" t="s">
        <v>5948</v>
      </c>
      <c r="C6215" s="95">
        <v>341</v>
      </c>
      <c r="D6215" s="20">
        <v>3</v>
      </c>
      <c r="E6215" s="24" t="s">
        <v>6274</v>
      </c>
      <c r="F6215" s="20" t="s">
        <v>6277</v>
      </c>
      <c r="G6215" s="20" t="s">
        <v>21</v>
      </c>
      <c r="H6215" s="20" t="s">
        <v>59</v>
      </c>
      <c r="I6215" s="20" t="s">
        <v>49</v>
      </c>
      <c r="J6215" s="20" t="s">
        <v>32</v>
      </c>
      <c r="K6215" s="20">
        <v>2</v>
      </c>
      <c r="L6215" s="20">
        <v>2</v>
      </c>
      <c r="M6215" s="20" t="s">
        <v>25</v>
      </c>
      <c r="N6215" s="20">
        <v>4800</v>
      </c>
      <c r="O6215" s="20">
        <v>2400</v>
      </c>
      <c r="P6215" s="43"/>
    </row>
    <row r="6216" s="1" customFormat="true" ht="35" customHeight="true" spans="1:16">
      <c r="A6216" s="17">
        <v>6213</v>
      </c>
      <c r="B6216" s="77" t="s">
        <v>5948</v>
      </c>
      <c r="C6216" s="95">
        <v>342</v>
      </c>
      <c r="D6216" s="20">
        <v>4</v>
      </c>
      <c r="E6216" s="24" t="s">
        <v>6274</v>
      </c>
      <c r="F6216" s="20" t="s">
        <v>6278</v>
      </c>
      <c r="G6216" s="20" t="s">
        <v>21</v>
      </c>
      <c r="H6216" s="20" t="s">
        <v>89</v>
      </c>
      <c r="I6216" s="20" t="s">
        <v>49</v>
      </c>
      <c r="J6216" s="20" t="s">
        <v>39</v>
      </c>
      <c r="K6216" s="20">
        <v>2</v>
      </c>
      <c r="L6216" s="20">
        <v>2</v>
      </c>
      <c r="M6216" s="20" t="s">
        <v>25</v>
      </c>
      <c r="N6216" s="20">
        <v>4800</v>
      </c>
      <c r="O6216" s="20">
        <v>2400</v>
      </c>
      <c r="P6216" s="43"/>
    </row>
    <row r="6217" s="1" customFormat="true" ht="35" customHeight="true" spans="1:16">
      <c r="A6217" s="17">
        <v>6214</v>
      </c>
      <c r="B6217" s="77" t="s">
        <v>5948</v>
      </c>
      <c r="C6217" s="95">
        <v>343</v>
      </c>
      <c r="D6217" s="20">
        <v>5</v>
      </c>
      <c r="E6217" s="24" t="s">
        <v>6274</v>
      </c>
      <c r="F6217" s="20" t="s">
        <v>6279</v>
      </c>
      <c r="G6217" s="20" t="s">
        <v>21</v>
      </c>
      <c r="H6217" s="20" t="s">
        <v>22</v>
      </c>
      <c r="I6217" s="20" t="s">
        <v>31</v>
      </c>
      <c r="J6217" s="20" t="s">
        <v>39</v>
      </c>
      <c r="K6217" s="20">
        <v>2</v>
      </c>
      <c r="L6217" s="20">
        <v>1</v>
      </c>
      <c r="M6217" s="20" t="s">
        <v>25</v>
      </c>
      <c r="N6217" s="20">
        <v>2400</v>
      </c>
      <c r="O6217" s="20">
        <v>1200</v>
      </c>
      <c r="P6217" s="43"/>
    </row>
    <row r="6218" s="1" customFormat="true" ht="35" customHeight="true" spans="1:16">
      <c r="A6218" s="17">
        <v>6215</v>
      </c>
      <c r="B6218" s="77" t="s">
        <v>5948</v>
      </c>
      <c r="C6218" s="95">
        <v>344</v>
      </c>
      <c r="D6218" s="20">
        <v>6</v>
      </c>
      <c r="E6218" s="24" t="s">
        <v>6274</v>
      </c>
      <c r="F6218" s="20" t="s">
        <v>6280</v>
      </c>
      <c r="G6218" s="20" t="s">
        <v>21</v>
      </c>
      <c r="H6218" s="20" t="s">
        <v>22</v>
      </c>
      <c r="I6218" s="20" t="s">
        <v>31</v>
      </c>
      <c r="J6218" s="20" t="s">
        <v>39</v>
      </c>
      <c r="K6218" s="20">
        <v>3</v>
      </c>
      <c r="L6218" s="20">
        <v>1</v>
      </c>
      <c r="M6218" s="20" t="s">
        <v>25</v>
      </c>
      <c r="N6218" s="20">
        <v>2400</v>
      </c>
      <c r="O6218" s="20">
        <v>1200</v>
      </c>
      <c r="P6218" s="43"/>
    </row>
    <row r="6219" s="1" customFormat="true" ht="35" customHeight="true" spans="1:16">
      <c r="A6219" s="17">
        <v>6216</v>
      </c>
      <c r="B6219" s="77" t="s">
        <v>5948</v>
      </c>
      <c r="C6219" s="95">
        <v>345</v>
      </c>
      <c r="D6219" s="20">
        <v>7</v>
      </c>
      <c r="E6219" s="24" t="s">
        <v>6274</v>
      </c>
      <c r="F6219" s="20" t="s">
        <v>6281</v>
      </c>
      <c r="G6219" s="20" t="s">
        <v>21</v>
      </c>
      <c r="H6219" s="20" t="s">
        <v>89</v>
      </c>
      <c r="I6219" s="20" t="s">
        <v>49</v>
      </c>
      <c r="J6219" s="20" t="s">
        <v>35</v>
      </c>
      <c r="K6219" s="20">
        <v>4</v>
      </c>
      <c r="L6219" s="20">
        <v>1</v>
      </c>
      <c r="M6219" s="20" t="s">
        <v>25</v>
      </c>
      <c r="N6219" s="20">
        <v>2400</v>
      </c>
      <c r="O6219" s="20">
        <v>1200</v>
      </c>
      <c r="P6219" s="43"/>
    </row>
    <row r="6220" s="1" customFormat="true" ht="35" customHeight="true" spans="1:16">
      <c r="A6220" s="17">
        <v>6217</v>
      </c>
      <c r="B6220" s="77" t="s">
        <v>5948</v>
      </c>
      <c r="C6220" s="95">
        <v>346</v>
      </c>
      <c r="D6220" s="20">
        <v>8</v>
      </c>
      <c r="E6220" s="24" t="s">
        <v>6274</v>
      </c>
      <c r="F6220" s="20" t="s">
        <v>6282</v>
      </c>
      <c r="G6220" s="20" t="s">
        <v>21</v>
      </c>
      <c r="H6220" s="20" t="s">
        <v>89</v>
      </c>
      <c r="I6220" s="20" t="s">
        <v>49</v>
      </c>
      <c r="J6220" s="20" t="s">
        <v>35</v>
      </c>
      <c r="K6220" s="20">
        <v>3</v>
      </c>
      <c r="L6220" s="20">
        <v>1</v>
      </c>
      <c r="M6220" s="20" t="s">
        <v>25</v>
      </c>
      <c r="N6220" s="20">
        <v>2400</v>
      </c>
      <c r="O6220" s="20">
        <v>1200</v>
      </c>
      <c r="P6220" s="43"/>
    </row>
    <row r="6221" s="1" customFormat="true" ht="35" customHeight="true" spans="1:16">
      <c r="A6221" s="17">
        <v>6218</v>
      </c>
      <c r="B6221" s="77" t="s">
        <v>5948</v>
      </c>
      <c r="C6221" s="95">
        <v>347</v>
      </c>
      <c r="D6221" s="20">
        <v>1</v>
      </c>
      <c r="E6221" s="24" t="s">
        <v>6283</v>
      </c>
      <c r="F6221" s="20" t="s">
        <v>6284</v>
      </c>
      <c r="G6221" s="20" t="s">
        <v>21</v>
      </c>
      <c r="H6221" s="20" t="s">
        <v>22</v>
      </c>
      <c r="I6221" s="20" t="s">
        <v>54</v>
      </c>
      <c r="J6221" s="20" t="s">
        <v>24</v>
      </c>
      <c r="K6221" s="20"/>
      <c r="L6221" s="20">
        <v>7</v>
      </c>
      <c r="M6221" s="20" t="s">
        <v>25</v>
      </c>
      <c r="N6221" s="20">
        <v>16800</v>
      </c>
      <c r="O6221" s="20">
        <v>8400</v>
      </c>
      <c r="P6221" s="43">
        <f ca="1">SUMIF(E:O,E6221,O:O)</f>
        <v>25200</v>
      </c>
    </row>
    <row r="6222" s="1" customFormat="true" ht="35" customHeight="true" spans="1:16">
      <c r="A6222" s="17">
        <v>6219</v>
      </c>
      <c r="B6222" s="77" t="s">
        <v>5948</v>
      </c>
      <c r="C6222" s="95">
        <v>348</v>
      </c>
      <c r="D6222" s="20">
        <v>2</v>
      </c>
      <c r="E6222" s="24" t="s">
        <v>6283</v>
      </c>
      <c r="F6222" s="20" t="s">
        <v>6285</v>
      </c>
      <c r="G6222" s="20" t="s">
        <v>21</v>
      </c>
      <c r="H6222" s="20" t="s">
        <v>22</v>
      </c>
      <c r="I6222" s="20" t="s">
        <v>582</v>
      </c>
      <c r="J6222" s="20" t="s">
        <v>35</v>
      </c>
      <c r="K6222" s="20">
        <v>1</v>
      </c>
      <c r="L6222" s="20">
        <v>4</v>
      </c>
      <c r="M6222" s="20" t="s">
        <v>25</v>
      </c>
      <c r="N6222" s="20">
        <v>9600</v>
      </c>
      <c r="O6222" s="20">
        <v>4800</v>
      </c>
      <c r="P6222" s="43"/>
    </row>
    <row r="6223" s="1" customFormat="true" ht="35" customHeight="true" spans="1:16">
      <c r="A6223" s="17">
        <v>6220</v>
      </c>
      <c r="B6223" s="77" t="s">
        <v>5948</v>
      </c>
      <c r="C6223" s="95">
        <v>349</v>
      </c>
      <c r="D6223" s="20">
        <v>3</v>
      </c>
      <c r="E6223" s="24" t="s">
        <v>6283</v>
      </c>
      <c r="F6223" s="20" t="s">
        <v>4375</v>
      </c>
      <c r="G6223" s="20" t="s">
        <v>21</v>
      </c>
      <c r="H6223" s="20" t="s">
        <v>89</v>
      </c>
      <c r="I6223" s="20" t="s">
        <v>49</v>
      </c>
      <c r="J6223" s="20" t="s">
        <v>32</v>
      </c>
      <c r="K6223" s="20">
        <v>2</v>
      </c>
      <c r="L6223" s="20">
        <v>7</v>
      </c>
      <c r="M6223" s="20" t="s">
        <v>25</v>
      </c>
      <c r="N6223" s="20">
        <v>16800</v>
      </c>
      <c r="O6223" s="20">
        <v>8400</v>
      </c>
      <c r="P6223" s="43"/>
    </row>
    <row r="6224" s="1" customFormat="true" ht="35" customHeight="true" spans="1:16">
      <c r="A6224" s="17">
        <v>6221</v>
      </c>
      <c r="B6224" s="77" t="s">
        <v>5948</v>
      </c>
      <c r="C6224" s="95">
        <v>350</v>
      </c>
      <c r="D6224" s="20">
        <v>4</v>
      </c>
      <c r="E6224" s="24" t="s">
        <v>6283</v>
      </c>
      <c r="F6224" s="20" t="s">
        <v>6286</v>
      </c>
      <c r="G6224" s="20" t="s">
        <v>21</v>
      </c>
      <c r="H6224" s="20" t="s">
        <v>22</v>
      </c>
      <c r="I6224" s="20" t="s">
        <v>31</v>
      </c>
      <c r="J6224" s="20" t="s">
        <v>35</v>
      </c>
      <c r="K6224" s="20">
        <v>2</v>
      </c>
      <c r="L6224" s="20">
        <v>1</v>
      </c>
      <c r="M6224" s="20" t="s">
        <v>25</v>
      </c>
      <c r="N6224" s="20">
        <v>2400</v>
      </c>
      <c r="O6224" s="20">
        <v>1200</v>
      </c>
      <c r="P6224" s="43"/>
    </row>
    <row r="6225" s="1" customFormat="true" ht="35" customHeight="true" spans="1:16">
      <c r="A6225" s="17">
        <v>6222</v>
      </c>
      <c r="B6225" s="77" t="s">
        <v>5948</v>
      </c>
      <c r="C6225" s="95">
        <v>351</v>
      </c>
      <c r="D6225" s="20">
        <v>5</v>
      </c>
      <c r="E6225" s="24" t="s">
        <v>6283</v>
      </c>
      <c r="F6225" s="20" t="s">
        <v>6287</v>
      </c>
      <c r="G6225" s="20" t="s">
        <v>21</v>
      </c>
      <c r="H6225" s="20" t="s">
        <v>89</v>
      </c>
      <c r="I6225" s="20" t="s">
        <v>49</v>
      </c>
      <c r="J6225" s="20" t="s">
        <v>35</v>
      </c>
      <c r="K6225" s="20">
        <v>1</v>
      </c>
      <c r="L6225" s="20">
        <v>1</v>
      </c>
      <c r="M6225" s="20" t="s">
        <v>25</v>
      </c>
      <c r="N6225" s="20">
        <v>2400</v>
      </c>
      <c r="O6225" s="20">
        <v>1200</v>
      </c>
      <c r="P6225" s="43"/>
    </row>
    <row r="6226" s="1" customFormat="true" ht="35" customHeight="true" spans="1:16">
      <c r="A6226" s="17">
        <v>6223</v>
      </c>
      <c r="B6226" s="77" t="s">
        <v>5948</v>
      </c>
      <c r="C6226" s="95">
        <v>352</v>
      </c>
      <c r="D6226" s="20">
        <v>6</v>
      </c>
      <c r="E6226" s="24" t="s">
        <v>6283</v>
      </c>
      <c r="F6226" s="20" t="s">
        <v>6288</v>
      </c>
      <c r="G6226" s="20" t="s">
        <v>21</v>
      </c>
      <c r="H6226" s="20" t="s">
        <v>89</v>
      </c>
      <c r="I6226" s="20" t="s">
        <v>49</v>
      </c>
      <c r="J6226" s="20" t="s">
        <v>39</v>
      </c>
      <c r="K6226" s="20">
        <v>2</v>
      </c>
      <c r="L6226" s="20">
        <v>1</v>
      </c>
      <c r="M6226" s="20" t="s">
        <v>25</v>
      </c>
      <c r="N6226" s="20">
        <v>2400</v>
      </c>
      <c r="O6226" s="20">
        <v>1200</v>
      </c>
      <c r="P6226" s="43"/>
    </row>
    <row r="6227" s="1" customFormat="true" ht="35" customHeight="true" spans="1:16">
      <c r="A6227" s="17">
        <v>6224</v>
      </c>
      <c r="B6227" s="77" t="s">
        <v>5948</v>
      </c>
      <c r="C6227" s="95">
        <v>353</v>
      </c>
      <c r="D6227" s="20">
        <v>1</v>
      </c>
      <c r="E6227" s="24" t="s">
        <v>6289</v>
      </c>
      <c r="F6227" s="20" t="s">
        <v>6290</v>
      </c>
      <c r="G6227" s="20" t="s">
        <v>21</v>
      </c>
      <c r="H6227" s="41" t="s">
        <v>22</v>
      </c>
      <c r="I6227" s="20" t="s">
        <v>31</v>
      </c>
      <c r="J6227" s="20" t="s">
        <v>35</v>
      </c>
      <c r="K6227" s="20">
        <v>1</v>
      </c>
      <c r="L6227" s="20">
        <v>6</v>
      </c>
      <c r="M6227" s="20" t="s">
        <v>25</v>
      </c>
      <c r="N6227" s="20">
        <v>14400</v>
      </c>
      <c r="O6227" s="20">
        <v>7200</v>
      </c>
      <c r="P6227" s="43">
        <f ca="1">SUMIF(E:O,E6227,O:O)</f>
        <v>60000</v>
      </c>
    </row>
    <row r="6228" s="1" customFormat="true" ht="35" customHeight="true" spans="1:16">
      <c r="A6228" s="17">
        <v>6225</v>
      </c>
      <c r="B6228" s="77" t="s">
        <v>5948</v>
      </c>
      <c r="C6228" s="95">
        <v>354</v>
      </c>
      <c r="D6228" s="20">
        <v>2</v>
      </c>
      <c r="E6228" s="24" t="s">
        <v>6289</v>
      </c>
      <c r="F6228" s="20" t="s">
        <v>6291</v>
      </c>
      <c r="G6228" s="20" t="s">
        <v>21</v>
      </c>
      <c r="H6228" s="41" t="s">
        <v>89</v>
      </c>
      <c r="I6228" s="20" t="s">
        <v>49</v>
      </c>
      <c r="J6228" s="20" t="s">
        <v>35</v>
      </c>
      <c r="K6228" s="20">
        <v>5</v>
      </c>
      <c r="L6228" s="20">
        <v>3</v>
      </c>
      <c r="M6228" s="20" t="s">
        <v>25</v>
      </c>
      <c r="N6228" s="20">
        <v>7200</v>
      </c>
      <c r="O6228" s="20">
        <v>3600</v>
      </c>
      <c r="P6228" s="43"/>
    </row>
    <row r="6229" s="1" customFormat="true" ht="35" customHeight="true" spans="1:16">
      <c r="A6229" s="17">
        <v>6226</v>
      </c>
      <c r="B6229" s="77" t="s">
        <v>5948</v>
      </c>
      <c r="C6229" s="95">
        <v>355</v>
      </c>
      <c r="D6229" s="20">
        <v>3</v>
      </c>
      <c r="E6229" s="24" t="s">
        <v>6289</v>
      </c>
      <c r="F6229" s="20" t="s">
        <v>6292</v>
      </c>
      <c r="G6229" s="20" t="s">
        <v>21</v>
      </c>
      <c r="H6229" s="41" t="s">
        <v>22</v>
      </c>
      <c r="I6229" s="20" t="s">
        <v>31</v>
      </c>
      <c r="J6229" s="20" t="s">
        <v>35</v>
      </c>
      <c r="K6229" s="20">
        <v>1</v>
      </c>
      <c r="L6229" s="20">
        <v>3</v>
      </c>
      <c r="M6229" s="20" t="s">
        <v>25</v>
      </c>
      <c r="N6229" s="20">
        <v>7200</v>
      </c>
      <c r="O6229" s="20">
        <v>3600</v>
      </c>
      <c r="P6229" s="43"/>
    </row>
    <row r="6230" s="1" customFormat="true" ht="35" customHeight="true" spans="1:16">
      <c r="A6230" s="17">
        <v>6227</v>
      </c>
      <c r="B6230" s="77" t="s">
        <v>5948</v>
      </c>
      <c r="C6230" s="95">
        <v>356</v>
      </c>
      <c r="D6230" s="20">
        <v>4</v>
      </c>
      <c r="E6230" s="24" t="s">
        <v>6289</v>
      </c>
      <c r="F6230" s="20" t="s">
        <v>6293</v>
      </c>
      <c r="G6230" s="20" t="s">
        <v>21</v>
      </c>
      <c r="H6230" s="41" t="s">
        <v>22</v>
      </c>
      <c r="I6230" s="20" t="s">
        <v>31</v>
      </c>
      <c r="J6230" s="20" t="s">
        <v>39</v>
      </c>
      <c r="K6230" s="20">
        <v>2</v>
      </c>
      <c r="L6230" s="20">
        <v>5</v>
      </c>
      <c r="M6230" s="20" t="s">
        <v>25</v>
      </c>
      <c r="N6230" s="20">
        <v>12000</v>
      </c>
      <c r="O6230" s="20">
        <v>6000</v>
      </c>
      <c r="P6230" s="43"/>
    </row>
    <row r="6231" s="1" customFormat="true" ht="35" customHeight="true" spans="1:16">
      <c r="A6231" s="17">
        <v>6228</v>
      </c>
      <c r="B6231" s="77" t="s">
        <v>5948</v>
      </c>
      <c r="C6231" s="95">
        <v>357</v>
      </c>
      <c r="D6231" s="20">
        <v>5</v>
      </c>
      <c r="E6231" s="24" t="s">
        <v>6289</v>
      </c>
      <c r="F6231" s="20" t="s">
        <v>6294</v>
      </c>
      <c r="G6231" s="20" t="s">
        <v>21</v>
      </c>
      <c r="H6231" s="41" t="s">
        <v>89</v>
      </c>
      <c r="I6231" s="20" t="s">
        <v>49</v>
      </c>
      <c r="J6231" s="20" t="s">
        <v>32</v>
      </c>
      <c r="K6231" s="20">
        <v>1</v>
      </c>
      <c r="L6231" s="20">
        <v>3</v>
      </c>
      <c r="M6231" s="20" t="s">
        <v>25</v>
      </c>
      <c r="N6231" s="20">
        <v>7200</v>
      </c>
      <c r="O6231" s="20">
        <v>3600</v>
      </c>
      <c r="P6231" s="43"/>
    </row>
    <row r="6232" s="1" customFormat="true" ht="35" customHeight="true" spans="1:16">
      <c r="A6232" s="17">
        <v>6229</v>
      </c>
      <c r="B6232" s="77" t="s">
        <v>5948</v>
      </c>
      <c r="C6232" s="95">
        <v>358</v>
      </c>
      <c r="D6232" s="20">
        <v>6</v>
      </c>
      <c r="E6232" s="24" t="s">
        <v>6289</v>
      </c>
      <c r="F6232" s="20" t="s">
        <v>6295</v>
      </c>
      <c r="G6232" s="20" t="s">
        <v>21</v>
      </c>
      <c r="H6232" s="41" t="s">
        <v>22</v>
      </c>
      <c r="I6232" s="20" t="s">
        <v>31</v>
      </c>
      <c r="J6232" s="20" t="s">
        <v>39</v>
      </c>
      <c r="K6232" s="20">
        <v>3</v>
      </c>
      <c r="L6232" s="20">
        <v>3</v>
      </c>
      <c r="M6232" s="20" t="s">
        <v>25</v>
      </c>
      <c r="N6232" s="20">
        <v>7200</v>
      </c>
      <c r="O6232" s="20">
        <v>3600</v>
      </c>
      <c r="P6232" s="43"/>
    </row>
    <row r="6233" s="1" customFormat="true" ht="35" customHeight="true" spans="1:16">
      <c r="A6233" s="17">
        <v>6230</v>
      </c>
      <c r="B6233" s="77" t="s">
        <v>5948</v>
      </c>
      <c r="C6233" s="95">
        <v>359</v>
      </c>
      <c r="D6233" s="20">
        <v>7</v>
      </c>
      <c r="E6233" s="24" t="s">
        <v>6289</v>
      </c>
      <c r="F6233" s="20" t="s">
        <v>6296</v>
      </c>
      <c r="G6233" s="20" t="s">
        <v>21</v>
      </c>
      <c r="H6233" s="41" t="s">
        <v>89</v>
      </c>
      <c r="I6233" s="20" t="s">
        <v>49</v>
      </c>
      <c r="J6233" s="20" t="s">
        <v>35</v>
      </c>
      <c r="K6233" s="20">
        <v>4</v>
      </c>
      <c r="L6233" s="20">
        <v>2</v>
      </c>
      <c r="M6233" s="20" t="s">
        <v>25</v>
      </c>
      <c r="N6233" s="20">
        <v>4800</v>
      </c>
      <c r="O6233" s="20">
        <v>2400</v>
      </c>
      <c r="P6233" s="43"/>
    </row>
    <row r="6234" s="1" customFormat="true" ht="35" customHeight="true" spans="1:16">
      <c r="A6234" s="17">
        <v>6231</v>
      </c>
      <c r="B6234" s="77" t="s">
        <v>5948</v>
      </c>
      <c r="C6234" s="95">
        <v>360</v>
      </c>
      <c r="D6234" s="20">
        <v>8</v>
      </c>
      <c r="E6234" s="24" t="s">
        <v>6289</v>
      </c>
      <c r="F6234" s="20" t="s">
        <v>6297</v>
      </c>
      <c r="G6234" s="20" t="s">
        <v>21</v>
      </c>
      <c r="H6234" s="41" t="s">
        <v>89</v>
      </c>
      <c r="I6234" s="20" t="s">
        <v>49</v>
      </c>
      <c r="J6234" s="20" t="s">
        <v>35</v>
      </c>
      <c r="K6234" s="20">
        <v>2</v>
      </c>
      <c r="L6234" s="20">
        <v>2</v>
      </c>
      <c r="M6234" s="20" t="s">
        <v>25</v>
      </c>
      <c r="N6234" s="20">
        <v>4800</v>
      </c>
      <c r="O6234" s="20">
        <v>2400</v>
      </c>
      <c r="P6234" s="43"/>
    </row>
    <row r="6235" s="1" customFormat="true" ht="35" customHeight="true" spans="1:16">
      <c r="A6235" s="17">
        <v>6232</v>
      </c>
      <c r="B6235" s="77" t="s">
        <v>5948</v>
      </c>
      <c r="C6235" s="95">
        <v>361</v>
      </c>
      <c r="D6235" s="20">
        <v>9</v>
      </c>
      <c r="E6235" s="24" t="s">
        <v>6289</v>
      </c>
      <c r="F6235" s="20" t="s">
        <v>6298</v>
      </c>
      <c r="G6235" s="20" t="s">
        <v>21</v>
      </c>
      <c r="H6235" s="41" t="s">
        <v>59</v>
      </c>
      <c r="I6235" s="20" t="s">
        <v>49</v>
      </c>
      <c r="J6235" s="20" t="s">
        <v>39</v>
      </c>
      <c r="K6235" s="20">
        <v>3</v>
      </c>
      <c r="L6235" s="20">
        <v>5</v>
      </c>
      <c r="M6235" s="20" t="s">
        <v>25</v>
      </c>
      <c r="N6235" s="20">
        <v>12000</v>
      </c>
      <c r="O6235" s="20">
        <v>6000</v>
      </c>
      <c r="P6235" s="43"/>
    </row>
    <row r="6236" s="1" customFormat="true" ht="35" customHeight="true" spans="1:16">
      <c r="A6236" s="17">
        <v>6233</v>
      </c>
      <c r="B6236" s="77" t="s">
        <v>5948</v>
      </c>
      <c r="C6236" s="95">
        <v>362</v>
      </c>
      <c r="D6236" s="20">
        <v>10</v>
      </c>
      <c r="E6236" s="24" t="s">
        <v>6289</v>
      </c>
      <c r="F6236" s="20" t="s">
        <v>6299</v>
      </c>
      <c r="G6236" s="20" t="s">
        <v>21</v>
      </c>
      <c r="H6236" s="41" t="s">
        <v>59</v>
      </c>
      <c r="I6236" s="20" t="s">
        <v>49</v>
      </c>
      <c r="J6236" s="20" t="s">
        <v>32</v>
      </c>
      <c r="K6236" s="20">
        <v>2</v>
      </c>
      <c r="L6236" s="20">
        <v>5</v>
      </c>
      <c r="M6236" s="20" t="s">
        <v>25</v>
      </c>
      <c r="N6236" s="20">
        <v>12000</v>
      </c>
      <c r="O6236" s="20">
        <v>6000</v>
      </c>
      <c r="P6236" s="43"/>
    </row>
    <row r="6237" s="1" customFormat="true" ht="35" customHeight="true" spans="1:16">
      <c r="A6237" s="17">
        <v>6234</v>
      </c>
      <c r="B6237" s="77" t="s">
        <v>5948</v>
      </c>
      <c r="C6237" s="95">
        <v>363</v>
      </c>
      <c r="D6237" s="20">
        <v>11</v>
      </c>
      <c r="E6237" s="24" t="s">
        <v>6289</v>
      </c>
      <c r="F6237" s="20" t="s">
        <v>6300</v>
      </c>
      <c r="G6237" s="20" t="s">
        <v>21</v>
      </c>
      <c r="H6237" s="41" t="s">
        <v>59</v>
      </c>
      <c r="I6237" s="20" t="s">
        <v>49</v>
      </c>
      <c r="J6237" s="20" t="s">
        <v>35</v>
      </c>
      <c r="K6237" s="20">
        <v>3</v>
      </c>
      <c r="L6237" s="20">
        <v>1</v>
      </c>
      <c r="M6237" s="20" t="s">
        <v>25</v>
      </c>
      <c r="N6237" s="20">
        <v>2400</v>
      </c>
      <c r="O6237" s="20">
        <v>1200</v>
      </c>
      <c r="P6237" s="43"/>
    </row>
    <row r="6238" s="1" customFormat="true" ht="35" customHeight="true" spans="1:16">
      <c r="A6238" s="17">
        <v>6235</v>
      </c>
      <c r="B6238" s="77" t="s">
        <v>5948</v>
      </c>
      <c r="C6238" s="95">
        <v>364</v>
      </c>
      <c r="D6238" s="20">
        <v>12</v>
      </c>
      <c r="E6238" s="24" t="s">
        <v>6289</v>
      </c>
      <c r="F6238" s="20" t="s">
        <v>6301</v>
      </c>
      <c r="G6238" s="20" t="s">
        <v>21</v>
      </c>
      <c r="H6238" s="41" t="s">
        <v>22</v>
      </c>
      <c r="I6238" s="20" t="s">
        <v>31</v>
      </c>
      <c r="J6238" s="20" t="s">
        <v>32</v>
      </c>
      <c r="K6238" s="20">
        <v>2</v>
      </c>
      <c r="L6238" s="20">
        <v>1</v>
      </c>
      <c r="M6238" s="20" t="s">
        <v>25</v>
      </c>
      <c r="N6238" s="20">
        <v>2400</v>
      </c>
      <c r="O6238" s="20">
        <v>1200</v>
      </c>
      <c r="P6238" s="43"/>
    </row>
    <row r="6239" s="1" customFormat="true" ht="35" customHeight="true" spans="1:16">
      <c r="A6239" s="17">
        <v>6236</v>
      </c>
      <c r="B6239" s="77" t="s">
        <v>5948</v>
      </c>
      <c r="C6239" s="95">
        <v>365</v>
      </c>
      <c r="D6239" s="20">
        <v>13</v>
      </c>
      <c r="E6239" s="24" t="s">
        <v>6289</v>
      </c>
      <c r="F6239" s="20" t="s">
        <v>6302</v>
      </c>
      <c r="G6239" s="20" t="s">
        <v>21</v>
      </c>
      <c r="H6239" s="41" t="s">
        <v>59</v>
      </c>
      <c r="I6239" s="20" t="s">
        <v>49</v>
      </c>
      <c r="J6239" s="20" t="s">
        <v>35</v>
      </c>
      <c r="K6239" s="20">
        <v>1</v>
      </c>
      <c r="L6239" s="20">
        <v>1</v>
      </c>
      <c r="M6239" s="20" t="s">
        <v>25</v>
      </c>
      <c r="N6239" s="20">
        <v>2400</v>
      </c>
      <c r="O6239" s="20">
        <v>1200</v>
      </c>
      <c r="P6239" s="43"/>
    </row>
    <row r="6240" s="1" customFormat="true" ht="35" customHeight="true" spans="1:16">
      <c r="A6240" s="17">
        <v>6237</v>
      </c>
      <c r="B6240" s="77" t="s">
        <v>5948</v>
      </c>
      <c r="C6240" s="44">
        <v>366</v>
      </c>
      <c r="D6240" s="20">
        <v>14</v>
      </c>
      <c r="E6240" s="24" t="s">
        <v>6289</v>
      </c>
      <c r="F6240" s="20" t="s">
        <v>6303</v>
      </c>
      <c r="G6240" s="20" t="s">
        <v>21</v>
      </c>
      <c r="H6240" s="41" t="s">
        <v>22</v>
      </c>
      <c r="I6240" s="20" t="s">
        <v>54</v>
      </c>
      <c r="J6240" s="20" t="s">
        <v>24</v>
      </c>
      <c r="K6240" s="20" t="s">
        <v>24</v>
      </c>
      <c r="L6240" s="20">
        <v>10</v>
      </c>
      <c r="M6240" s="20" t="s">
        <v>25</v>
      </c>
      <c r="N6240" s="20">
        <v>24000</v>
      </c>
      <c r="O6240" s="20">
        <v>12000</v>
      </c>
      <c r="P6240" s="43"/>
    </row>
    <row r="6241" s="4" customFormat="true" ht="35" customHeight="true" spans="1:16">
      <c r="A6241" s="17">
        <v>6238</v>
      </c>
      <c r="B6241" s="77" t="s">
        <v>6304</v>
      </c>
      <c r="C6241" s="95">
        <v>1</v>
      </c>
      <c r="D6241" s="20">
        <v>1</v>
      </c>
      <c r="E6241" s="24" t="s">
        <v>6305</v>
      </c>
      <c r="F6241" s="20" t="s">
        <v>6306</v>
      </c>
      <c r="G6241" s="20" t="s">
        <v>21</v>
      </c>
      <c r="H6241" s="18" t="s">
        <v>22</v>
      </c>
      <c r="I6241" s="20" t="s">
        <v>54</v>
      </c>
      <c r="J6241" s="20" t="s">
        <v>24</v>
      </c>
      <c r="K6241" s="20" t="s">
        <v>24</v>
      </c>
      <c r="L6241" s="20">
        <v>10</v>
      </c>
      <c r="M6241" s="20" t="s">
        <v>25</v>
      </c>
      <c r="N6241" s="20">
        <v>24000</v>
      </c>
      <c r="O6241" s="20">
        <v>12000</v>
      </c>
      <c r="P6241" s="43">
        <f ca="1">SUMIF(E:O,E6241,O:O)</f>
        <v>192600</v>
      </c>
    </row>
    <row r="6242" s="4" customFormat="true" ht="35" customHeight="true" spans="1:16">
      <c r="A6242" s="17">
        <v>6239</v>
      </c>
      <c r="B6242" s="77" t="s">
        <v>6304</v>
      </c>
      <c r="C6242" s="95">
        <v>2</v>
      </c>
      <c r="D6242" s="20">
        <v>2</v>
      </c>
      <c r="E6242" s="24" t="s">
        <v>6305</v>
      </c>
      <c r="F6242" s="20" t="s">
        <v>6307</v>
      </c>
      <c r="G6242" s="20" t="s">
        <v>21</v>
      </c>
      <c r="H6242" s="18" t="s">
        <v>22</v>
      </c>
      <c r="I6242" s="20" t="s">
        <v>27</v>
      </c>
      <c r="J6242" s="20" t="s">
        <v>24</v>
      </c>
      <c r="K6242" s="20" t="s">
        <v>24</v>
      </c>
      <c r="L6242" s="20">
        <v>10</v>
      </c>
      <c r="M6242" s="20" t="s">
        <v>25</v>
      </c>
      <c r="N6242" s="20">
        <v>24000</v>
      </c>
      <c r="O6242" s="20">
        <v>12000</v>
      </c>
      <c r="P6242" s="43"/>
    </row>
    <row r="6243" s="4" customFormat="true" ht="35" customHeight="true" spans="1:16">
      <c r="A6243" s="17">
        <v>6240</v>
      </c>
      <c r="B6243" s="77" t="s">
        <v>6304</v>
      </c>
      <c r="C6243" s="95">
        <v>3</v>
      </c>
      <c r="D6243" s="20">
        <v>3</v>
      </c>
      <c r="E6243" s="24" t="s">
        <v>6305</v>
      </c>
      <c r="F6243" s="20" t="s">
        <v>6308</v>
      </c>
      <c r="G6243" s="20" t="s">
        <v>21</v>
      </c>
      <c r="H6243" s="18" t="s">
        <v>22</v>
      </c>
      <c r="I6243" s="20" t="s">
        <v>31</v>
      </c>
      <c r="J6243" s="20" t="s">
        <v>35</v>
      </c>
      <c r="K6243" s="20">
        <v>4</v>
      </c>
      <c r="L6243" s="20">
        <v>10</v>
      </c>
      <c r="M6243" s="20" t="s">
        <v>25</v>
      </c>
      <c r="N6243" s="20">
        <v>24000</v>
      </c>
      <c r="O6243" s="20">
        <v>12000</v>
      </c>
      <c r="P6243" s="43"/>
    </row>
    <row r="6244" s="4" customFormat="true" ht="35" customHeight="true" spans="1:16">
      <c r="A6244" s="17">
        <v>6241</v>
      </c>
      <c r="B6244" s="77" t="s">
        <v>6304</v>
      </c>
      <c r="C6244" s="95">
        <v>4</v>
      </c>
      <c r="D6244" s="20">
        <v>4</v>
      </c>
      <c r="E6244" s="24" t="s">
        <v>6305</v>
      </c>
      <c r="F6244" s="20" t="s">
        <v>6309</v>
      </c>
      <c r="G6244" s="20" t="s">
        <v>21</v>
      </c>
      <c r="H6244" s="18" t="s">
        <v>22</v>
      </c>
      <c r="I6244" s="20" t="s">
        <v>31</v>
      </c>
      <c r="J6244" s="20" t="s">
        <v>39</v>
      </c>
      <c r="K6244" s="20">
        <v>1</v>
      </c>
      <c r="L6244" s="20">
        <v>5</v>
      </c>
      <c r="M6244" s="20" t="s">
        <v>25</v>
      </c>
      <c r="N6244" s="20">
        <v>12000</v>
      </c>
      <c r="O6244" s="20">
        <v>6000</v>
      </c>
      <c r="P6244" s="43"/>
    </row>
    <row r="6245" s="4" customFormat="true" ht="35" customHeight="true" spans="1:16">
      <c r="A6245" s="17">
        <v>6242</v>
      </c>
      <c r="B6245" s="77" t="s">
        <v>6304</v>
      </c>
      <c r="C6245" s="95">
        <v>5</v>
      </c>
      <c r="D6245" s="20">
        <v>5</v>
      </c>
      <c r="E6245" s="24" t="s">
        <v>6305</v>
      </c>
      <c r="F6245" s="20" t="s">
        <v>6310</v>
      </c>
      <c r="G6245" s="20" t="s">
        <v>21</v>
      </c>
      <c r="H6245" s="18" t="s">
        <v>22</v>
      </c>
      <c r="I6245" s="20" t="s">
        <v>31</v>
      </c>
      <c r="J6245" s="20" t="s">
        <v>32</v>
      </c>
      <c r="K6245" s="20">
        <v>3</v>
      </c>
      <c r="L6245" s="20">
        <v>6</v>
      </c>
      <c r="M6245" s="20" t="s">
        <v>25</v>
      </c>
      <c r="N6245" s="20">
        <v>14400</v>
      </c>
      <c r="O6245" s="20">
        <v>7200</v>
      </c>
      <c r="P6245" s="43"/>
    </row>
    <row r="6246" s="4" customFormat="true" ht="35" customHeight="true" spans="1:16">
      <c r="A6246" s="17">
        <v>6243</v>
      </c>
      <c r="B6246" s="77" t="s">
        <v>6304</v>
      </c>
      <c r="C6246" s="95">
        <v>6</v>
      </c>
      <c r="D6246" s="20">
        <v>6</v>
      </c>
      <c r="E6246" s="24" t="s">
        <v>6305</v>
      </c>
      <c r="F6246" s="20" t="s">
        <v>6311</v>
      </c>
      <c r="G6246" s="20" t="s">
        <v>21</v>
      </c>
      <c r="H6246" s="18" t="s">
        <v>22</v>
      </c>
      <c r="I6246" s="20" t="s">
        <v>31</v>
      </c>
      <c r="J6246" s="20" t="s">
        <v>32</v>
      </c>
      <c r="K6246" s="20">
        <v>1</v>
      </c>
      <c r="L6246" s="20">
        <v>10</v>
      </c>
      <c r="M6246" s="20" t="s">
        <v>25</v>
      </c>
      <c r="N6246" s="20">
        <v>24000</v>
      </c>
      <c r="O6246" s="20">
        <v>12000</v>
      </c>
      <c r="P6246" s="43"/>
    </row>
    <row r="6247" s="4" customFormat="true" ht="35" customHeight="true" spans="1:16">
      <c r="A6247" s="17">
        <v>6244</v>
      </c>
      <c r="B6247" s="77" t="s">
        <v>6304</v>
      </c>
      <c r="C6247" s="95">
        <v>7</v>
      </c>
      <c r="D6247" s="20">
        <v>7</v>
      </c>
      <c r="E6247" s="24" t="s">
        <v>6305</v>
      </c>
      <c r="F6247" s="20" t="s">
        <v>6312</v>
      </c>
      <c r="G6247" s="20" t="s">
        <v>21</v>
      </c>
      <c r="H6247" s="18" t="s">
        <v>59</v>
      </c>
      <c r="I6247" s="20" t="s">
        <v>49</v>
      </c>
      <c r="J6247" s="20" t="s">
        <v>35</v>
      </c>
      <c r="K6247" s="20">
        <v>2</v>
      </c>
      <c r="L6247" s="20">
        <v>10</v>
      </c>
      <c r="M6247" s="20" t="s">
        <v>25</v>
      </c>
      <c r="N6247" s="20">
        <v>24000</v>
      </c>
      <c r="O6247" s="20">
        <v>12000</v>
      </c>
      <c r="P6247" s="43"/>
    </row>
    <row r="6248" s="4" customFormat="true" ht="35" customHeight="true" spans="1:16">
      <c r="A6248" s="17">
        <v>6245</v>
      </c>
      <c r="B6248" s="77" t="s">
        <v>6304</v>
      </c>
      <c r="C6248" s="95">
        <v>8</v>
      </c>
      <c r="D6248" s="20">
        <v>8</v>
      </c>
      <c r="E6248" s="24" t="s">
        <v>6305</v>
      </c>
      <c r="F6248" s="20" t="s">
        <v>153</v>
      </c>
      <c r="G6248" s="20" t="s">
        <v>21</v>
      </c>
      <c r="H6248" s="18" t="s">
        <v>59</v>
      </c>
      <c r="I6248" s="20" t="s">
        <v>49</v>
      </c>
      <c r="J6248" s="20" t="s">
        <v>35</v>
      </c>
      <c r="K6248" s="20">
        <v>1</v>
      </c>
      <c r="L6248" s="20">
        <v>8</v>
      </c>
      <c r="M6248" s="20" t="s">
        <v>25</v>
      </c>
      <c r="N6248" s="20">
        <v>19200</v>
      </c>
      <c r="O6248" s="20">
        <v>9600</v>
      </c>
      <c r="P6248" s="43"/>
    </row>
    <row r="6249" s="6" customFormat="true" ht="35" customHeight="true" spans="1:16">
      <c r="A6249" s="98">
        <v>6246</v>
      </c>
      <c r="B6249" s="99" t="s">
        <v>6304</v>
      </c>
      <c r="C6249" s="100">
        <v>9</v>
      </c>
      <c r="D6249" s="101">
        <v>9</v>
      </c>
      <c r="E6249" s="102" t="s">
        <v>6305</v>
      </c>
      <c r="F6249" s="103" t="s">
        <v>549</v>
      </c>
      <c r="G6249" s="103" t="s">
        <v>21</v>
      </c>
      <c r="H6249" s="103" t="s">
        <v>59</v>
      </c>
      <c r="I6249" s="103" t="s">
        <v>49</v>
      </c>
      <c r="J6249" s="103" t="s">
        <v>6313</v>
      </c>
      <c r="K6249" s="103">
        <v>3</v>
      </c>
      <c r="L6249" s="101">
        <v>7</v>
      </c>
      <c r="M6249" s="103" t="s">
        <v>25</v>
      </c>
      <c r="N6249" s="101">
        <v>12600</v>
      </c>
      <c r="O6249" s="101">
        <v>4200</v>
      </c>
      <c r="P6249" s="105"/>
    </row>
    <row r="6250" s="4" customFormat="true" ht="35" customHeight="true" spans="1:16">
      <c r="A6250" s="17">
        <v>6247</v>
      </c>
      <c r="B6250" s="77" t="s">
        <v>6304</v>
      </c>
      <c r="C6250" s="95">
        <v>10</v>
      </c>
      <c r="D6250" s="20">
        <v>10</v>
      </c>
      <c r="E6250" s="24" t="s">
        <v>6305</v>
      </c>
      <c r="F6250" s="20" t="s">
        <v>6314</v>
      </c>
      <c r="G6250" s="20" t="s">
        <v>21</v>
      </c>
      <c r="H6250" s="18" t="s">
        <v>59</v>
      </c>
      <c r="I6250" s="20" t="s">
        <v>49</v>
      </c>
      <c r="J6250" s="20" t="s">
        <v>39</v>
      </c>
      <c r="K6250" s="20">
        <v>2</v>
      </c>
      <c r="L6250" s="20">
        <v>5</v>
      </c>
      <c r="M6250" s="20" t="s">
        <v>25</v>
      </c>
      <c r="N6250" s="20">
        <v>12000</v>
      </c>
      <c r="O6250" s="20">
        <v>6000</v>
      </c>
      <c r="P6250" s="43"/>
    </row>
    <row r="6251" s="4" customFormat="true" ht="35" customHeight="true" spans="1:16">
      <c r="A6251" s="17">
        <v>6248</v>
      </c>
      <c r="B6251" s="77" t="s">
        <v>6304</v>
      </c>
      <c r="C6251" s="95">
        <v>11</v>
      </c>
      <c r="D6251" s="20">
        <v>11</v>
      </c>
      <c r="E6251" s="24" t="s">
        <v>6305</v>
      </c>
      <c r="F6251" s="20" t="s">
        <v>6315</v>
      </c>
      <c r="G6251" s="20" t="s">
        <v>21</v>
      </c>
      <c r="H6251" s="18" t="s">
        <v>59</v>
      </c>
      <c r="I6251" s="20" t="s">
        <v>49</v>
      </c>
      <c r="J6251" s="20" t="s">
        <v>32</v>
      </c>
      <c r="K6251" s="20">
        <v>1</v>
      </c>
      <c r="L6251" s="20">
        <v>8</v>
      </c>
      <c r="M6251" s="20" t="s">
        <v>25</v>
      </c>
      <c r="N6251" s="20">
        <v>19200</v>
      </c>
      <c r="O6251" s="20">
        <v>9600</v>
      </c>
      <c r="P6251" s="43"/>
    </row>
    <row r="6252" s="4" customFormat="true" ht="35" customHeight="true" spans="1:16">
      <c r="A6252" s="17">
        <v>6249</v>
      </c>
      <c r="B6252" s="77" t="s">
        <v>6304</v>
      </c>
      <c r="C6252" s="95">
        <v>12</v>
      </c>
      <c r="D6252" s="20">
        <v>12</v>
      </c>
      <c r="E6252" s="24" t="s">
        <v>6305</v>
      </c>
      <c r="F6252" s="20" t="s">
        <v>6316</v>
      </c>
      <c r="G6252" s="20" t="s">
        <v>21</v>
      </c>
      <c r="H6252" s="18" t="s">
        <v>22</v>
      </c>
      <c r="I6252" s="20" t="s">
        <v>31</v>
      </c>
      <c r="J6252" s="20" t="s">
        <v>32</v>
      </c>
      <c r="K6252" s="20">
        <v>1</v>
      </c>
      <c r="L6252" s="20">
        <v>10</v>
      </c>
      <c r="M6252" s="20" t="s">
        <v>25</v>
      </c>
      <c r="N6252" s="20">
        <v>24000</v>
      </c>
      <c r="O6252" s="20">
        <v>12000</v>
      </c>
      <c r="P6252" s="43"/>
    </row>
    <row r="6253" s="4" customFormat="true" ht="35" customHeight="true" spans="1:16">
      <c r="A6253" s="17">
        <v>6250</v>
      </c>
      <c r="B6253" s="77" t="s">
        <v>6304</v>
      </c>
      <c r="C6253" s="95">
        <v>13</v>
      </c>
      <c r="D6253" s="20">
        <v>13</v>
      </c>
      <c r="E6253" s="24" t="s">
        <v>6305</v>
      </c>
      <c r="F6253" s="20" t="s">
        <v>6317</v>
      </c>
      <c r="G6253" s="20" t="s">
        <v>21</v>
      </c>
      <c r="H6253" s="18" t="s">
        <v>22</v>
      </c>
      <c r="I6253" s="20" t="s">
        <v>31</v>
      </c>
      <c r="J6253" s="20" t="s">
        <v>39</v>
      </c>
      <c r="K6253" s="20">
        <v>2</v>
      </c>
      <c r="L6253" s="20">
        <v>4</v>
      </c>
      <c r="M6253" s="20" t="s">
        <v>25</v>
      </c>
      <c r="N6253" s="20">
        <v>9600</v>
      </c>
      <c r="O6253" s="20">
        <v>4800</v>
      </c>
      <c r="P6253" s="43"/>
    </row>
    <row r="6254" s="4" customFormat="true" ht="35" customHeight="true" spans="1:16">
      <c r="A6254" s="17">
        <v>6251</v>
      </c>
      <c r="B6254" s="77" t="s">
        <v>6304</v>
      </c>
      <c r="C6254" s="95">
        <v>14</v>
      </c>
      <c r="D6254" s="20">
        <v>14</v>
      </c>
      <c r="E6254" s="24" t="s">
        <v>6305</v>
      </c>
      <c r="F6254" s="20" t="s">
        <v>6318</v>
      </c>
      <c r="G6254" s="20" t="s">
        <v>21</v>
      </c>
      <c r="H6254" s="18" t="s">
        <v>22</v>
      </c>
      <c r="I6254" s="20" t="s">
        <v>31</v>
      </c>
      <c r="J6254" s="20" t="s">
        <v>24</v>
      </c>
      <c r="K6254" s="20" t="s">
        <v>24</v>
      </c>
      <c r="L6254" s="20">
        <v>5</v>
      </c>
      <c r="M6254" s="20" t="s">
        <v>25</v>
      </c>
      <c r="N6254" s="20">
        <v>12000</v>
      </c>
      <c r="O6254" s="20">
        <v>6000</v>
      </c>
      <c r="P6254" s="43"/>
    </row>
    <row r="6255" s="4" customFormat="true" ht="35" customHeight="true" spans="1:16">
      <c r="A6255" s="17">
        <v>6252</v>
      </c>
      <c r="B6255" s="77" t="s">
        <v>6304</v>
      </c>
      <c r="C6255" s="95">
        <v>15</v>
      </c>
      <c r="D6255" s="20">
        <v>15</v>
      </c>
      <c r="E6255" s="24" t="s">
        <v>6305</v>
      </c>
      <c r="F6255" s="20" t="s">
        <v>6319</v>
      </c>
      <c r="G6255" s="20" t="s">
        <v>21</v>
      </c>
      <c r="H6255" s="18" t="s">
        <v>89</v>
      </c>
      <c r="I6255" s="20" t="s">
        <v>49</v>
      </c>
      <c r="J6255" s="20" t="s">
        <v>32</v>
      </c>
      <c r="K6255" s="20">
        <v>3</v>
      </c>
      <c r="L6255" s="20">
        <v>3</v>
      </c>
      <c r="M6255" s="20" t="s">
        <v>25</v>
      </c>
      <c r="N6255" s="20">
        <v>7200</v>
      </c>
      <c r="O6255" s="20">
        <v>3600</v>
      </c>
      <c r="P6255" s="43"/>
    </row>
    <row r="6256" s="4" customFormat="true" ht="35" customHeight="true" spans="1:16">
      <c r="A6256" s="17">
        <v>6253</v>
      </c>
      <c r="B6256" s="77" t="s">
        <v>6304</v>
      </c>
      <c r="C6256" s="95">
        <v>16</v>
      </c>
      <c r="D6256" s="20">
        <v>16</v>
      </c>
      <c r="E6256" s="24" t="s">
        <v>6305</v>
      </c>
      <c r="F6256" s="20" t="s">
        <v>6320</v>
      </c>
      <c r="G6256" s="20" t="s">
        <v>21</v>
      </c>
      <c r="H6256" s="18" t="s">
        <v>59</v>
      </c>
      <c r="I6256" s="20" t="s">
        <v>49</v>
      </c>
      <c r="J6256" s="20" t="s">
        <v>39</v>
      </c>
      <c r="K6256" s="20">
        <v>3</v>
      </c>
      <c r="L6256" s="20">
        <v>3</v>
      </c>
      <c r="M6256" s="20" t="s">
        <v>25</v>
      </c>
      <c r="N6256" s="20">
        <v>7200</v>
      </c>
      <c r="O6256" s="20">
        <v>3600</v>
      </c>
      <c r="P6256" s="43"/>
    </row>
    <row r="6257" s="4" customFormat="true" ht="35" customHeight="true" spans="1:16">
      <c r="A6257" s="17">
        <v>6254</v>
      </c>
      <c r="B6257" s="77" t="s">
        <v>6304</v>
      </c>
      <c r="C6257" s="95">
        <v>17</v>
      </c>
      <c r="D6257" s="20">
        <v>17</v>
      </c>
      <c r="E6257" s="24" t="s">
        <v>6305</v>
      </c>
      <c r="F6257" s="20" t="s">
        <v>878</v>
      </c>
      <c r="G6257" s="20" t="s">
        <v>21</v>
      </c>
      <c r="H6257" s="18" t="s">
        <v>22</v>
      </c>
      <c r="I6257" s="20" t="s">
        <v>31</v>
      </c>
      <c r="J6257" s="20" t="s">
        <v>35</v>
      </c>
      <c r="K6257" s="20">
        <v>3</v>
      </c>
      <c r="L6257" s="20">
        <v>9</v>
      </c>
      <c r="M6257" s="20" t="s">
        <v>25</v>
      </c>
      <c r="N6257" s="20">
        <v>21600</v>
      </c>
      <c r="O6257" s="20">
        <v>10800</v>
      </c>
      <c r="P6257" s="43"/>
    </row>
    <row r="6258" s="4" customFormat="true" ht="35" customHeight="true" spans="1:16">
      <c r="A6258" s="17">
        <v>6255</v>
      </c>
      <c r="B6258" s="77" t="s">
        <v>6304</v>
      </c>
      <c r="C6258" s="95">
        <v>18</v>
      </c>
      <c r="D6258" s="20">
        <v>18</v>
      </c>
      <c r="E6258" s="24" t="s">
        <v>6305</v>
      </c>
      <c r="F6258" s="20" t="s">
        <v>6321</v>
      </c>
      <c r="G6258" s="20" t="s">
        <v>21</v>
      </c>
      <c r="H6258" s="18" t="s">
        <v>22</v>
      </c>
      <c r="I6258" s="20" t="s">
        <v>146</v>
      </c>
      <c r="J6258" s="20" t="s">
        <v>24</v>
      </c>
      <c r="K6258" s="20" t="s">
        <v>24</v>
      </c>
      <c r="L6258" s="20">
        <v>7</v>
      </c>
      <c r="M6258" s="20" t="s">
        <v>25</v>
      </c>
      <c r="N6258" s="20">
        <v>16800</v>
      </c>
      <c r="O6258" s="20">
        <v>8400</v>
      </c>
      <c r="P6258" s="43"/>
    </row>
    <row r="6259" s="4" customFormat="true" ht="35" customHeight="true" spans="1:16">
      <c r="A6259" s="17">
        <v>6256</v>
      </c>
      <c r="B6259" s="77" t="s">
        <v>6304</v>
      </c>
      <c r="C6259" s="95">
        <v>19</v>
      </c>
      <c r="D6259" s="20">
        <v>19</v>
      </c>
      <c r="E6259" s="24" t="s">
        <v>6305</v>
      </c>
      <c r="F6259" s="20" t="s">
        <v>6322</v>
      </c>
      <c r="G6259" s="20" t="s">
        <v>21</v>
      </c>
      <c r="H6259" s="18" t="s">
        <v>22</v>
      </c>
      <c r="I6259" s="20" t="s">
        <v>31</v>
      </c>
      <c r="J6259" s="20" t="s">
        <v>32</v>
      </c>
      <c r="K6259" s="20">
        <v>3</v>
      </c>
      <c r="L6259" s="20">
        <v>2</v>
      </c>
      <c r="M6259" s="20" t="s">
        <v>25</v>
      </c>
      <c r="N6259" s="20">
        <v>4800</v>
      </c>
      <c r="O6259" s="20">
        <v>2400</v>
      </c>
      <c r="P6259" s="43"/>
    </row>
    <row r="6260" s="4" customFormat="true" ht="35" customHeight="true" spans="1:16">
      <c r="A6260" s="17">
        <v>6257</v>
      </c>
      <c r="B6260" s="77" t="s">
        <v>6304</v>
      </c>
      <c r="C6260" s="95">
        <v>20</v>
      </c>
      <c r="D6260" s="20">
        <v>20</v>
      </c>
      <c r="E6260" s="24" t="s">
        <v>6305</v>
      </c>
      <c r="F6260" s="20" t="s">
        <v>6323</v>
      </c>
      <c r="G6260" s="20" t="s">
        <v>21</v>
      </c>
      <c r="H6260" s="18" t="s">
        <v>22</v>
      </c>
      <c r="I6260" s="20" t="s">
        <v>31</v>
      </c>
      <c r="J6260" s="20" t="s">
        <v>39</v>
      </c>
      <c r="K6260" s="20">
        <v>1</v>
      </c>
      <c r="L6260" s="20">
        <v>7</v>
      </c>
      <c r="M6260" s="20" t="s">
        <v>25</v>
      </c>
      <c r="N6260" s="20">
        <v>16800</v>
      </c>
      <c r="O6260" s="20">
        <v>8400</v>
      </c>
      <c r="P6260" s="43"/>
    </row>
    <row r="6261" s="4" customFormat="true" ht="35" customHeight="true" spans="1:16">
      <c r="A6261" s="17">
        <v>6258</v>
      </c>
      <c r="B6261" s="77" t="s">
        <v>6304</v>
      </c>
      <c r="C6261" s="95">
        <v>21</v>
      </c>
      <c r="D6261" s="20">
        <v>21</v>
      </c>
      <c r="E6261" s="24" t="s">
        <v>6305</v>
      </c>
      <c r="F6261" s="20" t="s">
        <v>6324</v>
      </c>
      <c r="G6261" s="20" t="s">
        <v>21</v>
      </c>
      <c r="H6261" s="18" t="s">
        <v>22</v>
      </c>
      <c r="I6261" s="20" t="s">
        <v>31</v>
      </c>
      <c r="J6261" s="20" t="s">
        <v>35</v>
      </c>
      <c r="K6261" s="20">
        <v>1</v>
      </c>
      <c r="L6261" s="20">
        <v>2</v>
      </c>
      <c r="M6261" s="20" t="s">
        <v>25</v>
      </c>
      <c r="N6261" s="20">
        <v>4800</v>
      </c>
      <c r="O6261" s="20">
        <v>2400</v>
      </c>
      <c r="P6261" s="43"/>
    </row>
    <row r="6262" s="4" customFormat="true" ht="35" customHeight="true" spans="1:16">
      <c r="A6262" s="17">
        <v>6259</v>
      </c>
      <c r="B6262" s="77" t="s">
        <v>6304</v>
      </c>
      <c r="C6262" s="95">
        <v>22</v>
      </c>
      <c r="D6262" s="20">
        <v>22</v>
      </c>
      <c r="E6262" s="24" t="s">
        <v>6305</v>
      </c>
      <c r="F6262" s="20" t="s">
        <v>6325</v>
      </c>
      <c r="G6262" s="20" t="s">
        <v>21</v>
      </c>
      <c r="H6262" s="18" t="s">
        <v>22</v>
      </c>
      <c r="I6262" s="20" t="s">
        <v>64</v>
      </c>
      <c r="J6262" s="20" t="s">
        <v>24</v>
      </c>
      <c r="K6262" s="20" t="s">
        <v>24</v>
      </c>
      <c r="L6262" s="20">
        <v>2</v>
      </c>
      <c r="M6262" s="20" t="s">
        <v>25</v>
      </c>
      <c r="N6262" s="20">
        <v>4800</v>
      </c>
      <c r="O6262" s="20">
        <v>2400</v>
      </c>
      <c r="P6262" s="43"/>
    </row>
    <row r="6263" s="4" customFormat="true" ht="35" customHeight="true" spans="1:16">
      <c r="A6263" s="17">
        <v>6260</v>
      </c>
      <c r="B6263" s="77" t="s">
        <v>6304</v>
      </c>
      <c r="C6263" s="95">
        <v>23</v>
      </c>
      <c r="D6263" s="20">
        <v>23</v>
      </c>
      <c r="E6263" s="24" t="s">
        <v>6305</v>
      </c>
      <c r="F6263" s="20" t="s">
        <v>6326</v>
      </c>
      <c r="G6263" s="20" t="s">
        <v>21</v>
      </c>
      <c r="H6263" s="18" t="s">
        <v>22</v>
      </c>
      <c r="I6263" s="20" t="s">
        <v>31</v>
      </c>
      <c r="J6263" s="20" t="s">
        <v>35</v>
      </c>
      <c r="K6263" s="20">
        <v>4</v>
      </c>
      <c r="L6263" s="20">
        <v>3</v>
      </c>
      <c r="M6263" s="20" t="s">
        <v>25</v>
      </c>
      <c r="N6263" s="20">
        <v>7200</v>
      </c>
      <c r="O6263" s="20">
        <v>3600</v>
      </c>
      <c r="P6263" s="43"/>
    </row>
    <row r="6264" s="4" customFormat="true" ht="35" customHeight="true" spans="1:16">
      <c r="A6264" s="17">
        <v>6261</v>
      </c>
      <c r="B6264" s="77" t="s">
        <v>6304</v>
      </c>
      <c r="C6264" s="95">
        <v>24</v>
      </c>
      <c r="D6264" s="20">
        <v>24</v>
      </c>
      <c r="E6264" s="24" t="s">
        <v>6305</v>
      </c>
      <c r="F6264" s="20" t="s">
        <v>6327</v>
      </c>
      <c r="G6264" s="20" t="s">
        <v>21</v>
      </c>
      <c r="H6264" s="18" t="s">
        <v>22</v>
      </c>
      <c r="I6264" s="20" t="s">
        <v>31</v>
      </c>
      <c r="J6264" s="20" t="s">
        <v>35</v>
      </c>
      <c r="K6264" s="20">
        <v>2</v>
      </c>
      <c r="L6264" s="20">
        <v>2</v>
      </c>
      <c r="M6264" s="20" t="s">
        <v>25</v>
      </c>
      <c r="N6264" s="20">
        <v>4800</v>
      </c>
      <c r="O6264" s="20">
        <v>2400</v>
      </c>
      <c r="P6264" s="43"/>
    </row>
    <row r="6265" s="4" customFormat="true" ht="35" customHeight="true" spans="1:16">
      <c r="A6265" s="17">
        <v>6262</v>
      </c>
      <c r="B6265" s="77" t="s">
        <v>6304</v>
      </c>
      <c r="C6265" s="95">
        <v>25</v>
      </c>
      <c r="D6265" s="20">
        <v>25</v>
      </c>
      <c r="E6265" s="24" t="s">
        <v>6305</v>
      </c>
      <c r="F6265" s="20" t="s">
        <v>6328</v>
      </c>
      <c r="G6265" s="104" t="s">
        <v>21</v>
      </c>
      <c r="H6265" s="18" t="s">
        <v>22</v>
      </c>
      <c r="I6265" s="18" t="s">
        <v>23</v>
      </c>
      <c r="J6265" s="18" t="s">
        <v>24</v>
      </c>
      <c r="K6265" s="18" t="s">
        <v>24</v>
      </c>
      <c r="L6265" s="18">
        <v>1</v>
      </c>
      <c r="M6265" s="20" t="s">
        <v>25</v>
      </c>
      <c r="N6265" s="18">
        <v>2400</v>
      </c>
      <c r="O6265" s="18">
        <v>1200</v>
      </c>
      <c r="P6265" s="43"/>
    </row>
    <row r="6266" s="4" customFormat="true" ht="35" customHeight="true" spans="1:16">
      <c r="A6266" s="17">
        <v>6263</v>
      </c>
      <c r="B6266" s="77" t="s">
        <v>6304</v>
      </c>
      <c r="C6266" s="95">
        <v>26</v>
      </c>
      <c r="D6266" s="20">
        <v>26</v>
      </c>
      <c r="E6266" s="24" t="s">
        <v>6305</v>
      </c>
      <c r="F6266" s="20" t="s">
        <v>3109</v>
      </c>
      <c r="G6266" s="104" t="s">
        <v>21</v>
      </c>
      <c r="H6266" s="18" t="s">
        <v>22</v>
      </c>
      <c r="I6266" s="20" t="s">
        <v>31</v>
      </c>
      <c r="J6266" s="20" t="s">
        <v>35</v>
      </c>
      <c r="K6266" s="20">
        <v>1</v>
      </c>
      <c r="L6266" s="18">
        <v>1</v>
      </c>
      <c r="M6266" s="20" t="s">
        <v>25</v>
      </c>
      <c r="N6266" s="18">
        <v>2400</v>
      </c>
      <c r="O6266" s="18">
        <v>1200</v>
      </c>
      <c r="P6266" s="43"/>
    </row>
    <row r="6267" s="4" customFormat="true" ht="35" customHeight="true" spans="1:16">
      <c r="A6267" s="17">
        <v>6264</v>
      </c>
      <c r="B6267" s="77" t="s">
        <v>6304</v>
      </c>
      <c r="C6267" s="95">
        <v>27</v>
      </c>
      <c r="D6267" s="20">
        <v>27</v>
      </c>
      <c r="E6267" s="24" t="s">
        <v>6305</v>
      </c>
      <c r="F6267" s="20" t="s">
        <v>6329</v>
      </c>
      <c r="G6267" s="104" t="s">
        <v>21</v>
      </c>
      <c r="H6267" s="18" t="s">
        <v>22</v>
      </c>
      <c r="I6267" s="20" t="s">
        <v>31</v>
      </c>
      <c r="J6267" s="20" t="s">
        <v>39</v>
      </c>
      <c r="K6267" s="20">
        <v>2</v>
      </c>
      <c r="L6267" s="18">
        <v>1</v>
      </c>
      <c r="M6267" s="20" t="s">
        <v>25</v>
      </c>
      <c r="N6267" s="18">
        <v>2400</v>
      </c>
      <c r="O6267" s="18">
        <v>1200</v>
      </c>
      <c r="P6267" s="43"/>
    </row>
    <row r="6268" s="4" customFormat="true" ht="35" customHeight="true" spans="1:16">
      <c r="A6268" s="17">
        <v>6265</v>
      </c>
      <c r="B6268" s="77" t="s">
        <v>6304</v>
      </c>
      <c r="C6268" s="95">
        <v>28</v>
      </c>
      <c r="D6268" s="20">
        <v>28</v>
      </c>
      <c r="E6268" s="24" t="s">
        <v>6305</v>
      </c>
      <c r="F6268" s="20" t="s">
        <v>6330</v>
      </c>
      <c r="G6268" s="104" t="s">
        <v>21</v>
      </c>
      <c r="H6268" s="18" t="s">
        <v>22</v>
      </c>
      <c r="I6268" s="20" t="s">
        <v>31</v>
      </c>
      <c r="J6268" s="20" t="s">
        <v>32</v>
      </c>
      <c r="K6268" s="20">
        <v>1</v>
      </c>
      <c r="L6268" s="18">
        <v>1</v>
      </c>
      <c r="M6268" s="20" t="s">
        <v>25</v>
      </c>
      <c r="N6268" s="18">
        <v>2400</v>
      </c>
      <c r="O6268" s="18">
        <v>1200</v>
      </c>
      <c r="P6268" s="43"/>
    </row>
    <row r="6269" s="4" customFormat="true" ht="35" customHeight="true" spans="1:16">
      <c r="A6269" s="17">
        <v>6266</v>
      </c>
      <c r="B6269" s="77" t="s">
        <v>6304</v>
      </c>
      <c r="C6269" s="95">
        <v>29</v>
      </c>
      <c r="D6269" s="20">
        <v>29</v>
      </c>
      <c r="E6269" s="24" t="s">
        <v>6305</v>
      </c>
      <c r="F6269" s="20" t="s">
        <v>6331</v>
      </c>
      <c r="G6269" s="104" t="s">
        <v>21</v>
      </c>
      <c r="H6269" s="18" t="s">
        <v>22</v>
      </c>
      <c r="I6269" s="20" t="s">
        <v>31</v>
      </c>
      <c r="J6269" s="20" t="s">
        <v>32</v>
      </c>
      <c r="K6269" s="20">
        <v>1</v>
      </c>
      <c r="L6269" s="18">
        <v>1</v>
      </c>
      <c r="M6269" s="20" t="s">
        <v>25</v>
      </c>
      <c r="N6269" s="18">
        <v>2400</v>
      </c>
      <c r="O6269" s="18">
        <v>1200</v>
      </c>
      <c r="P6269" s="43"/>
    </row>
    <row r="6270" s="4" customFormat="true" ht="35" customHeight="true" spans="1:16">
      <c r="A6270" s="17">
        <v>6267</v>
      </c>
      <c r="B6270" s="77" t="s">
        <v>6304</v>
      </c>
      <c r="C6270" s="95">
        <v>30</v>
      </c>
      <c r="D6270" s="20">
        <v>30</v>
      </c>
      <c r="E6270" s="24" t="s">
        <v>6305</v>
      </c>
      <c r="F6270" s="20" t="s">
        <v>6332</v>
      </c>
      <c r="G6270" s="104" t="s">
        <v>21</v>
      </c>
      <c r="H6270" s="18" t="s">
        <v>42</v>
      </c>
      <c r="I6270" s="18" t="s">
        <v>6333</v>
      </c>
      <c r="J6270" s="20" t="s">
        <v>24</v>
      </c>
      <c r="K6270" s="20" t="s">
        <v>24</v>
      </c>
      <c r="L6270" s="18">
        <v>1</v>
      </c>
      <c r="M6270" s="20" t="s">
        <v>25</v>
      </c>
      <c r="N6270" s="18">
        <v>2400</v>
      </c>
      <c r="O6270" s="18">
        <v>1200</v>
      </c>
      <c r="P6270" s="43"/>
    </row>
    <row r="6271" s="4" customFormat="true" ht="35" customHeight="true" spans="1:16">
      <c r="A6271" s="17">
        <v>6268</v>
      </c>
      <c r="B6271" s="77" t="s">
        <v>6304</v>
      </c>
      <c r="C6271" s="95">
        <v>31</v>
      </c>
      <c r="D6271" s="20">
        <v>31</v>
      </c>
      <c r="E6271" s="24" t="s">
        <v>6305</v>
      </c>
      <c r="F6271" s="20" t="s">
        <v>6334</v>
      </c>
      <c r="G6271" s="104" t="s">
        <v>21</v>
      </c>
      <c r="H6271" s="18" t="s">
        <v>42</v>
      </c>
      <c r="I6271" s="18" t="s">
        <v>6333</v>
      </c>
      <c r="J6271" s="20" t="s">
        <v>24</v>
      </c>
      <c r="K6271" s="20" t="s">
        <v>24</v>
      </c>
      <c r="L6271" s="18">
        <v>1</v>
      </c>
      <c r="M6271" s="20" t="s">
        <v>25</v>
      </c>
      <c r="N6271" s="18">
        <v>2400</v>
      </c>
      <c r="O6271" s="18">
        <v>1200</v>
      </c>
      <c r="P6271" s="43"/>
    </row>
    <row r="6272" s="4" customFormat="true" ht="35" customHeight="true" spans="1:16">
      <c r="A6272" s="17">
        <v>6269</v>
      </c>
      <c r="B6272" s="77" t="s">
        <v>6304</v>
      </c>
      <c r="C6272" s="95">
        <v>32</v>
      </c>
      <c r="D6272" s="20">
        <v>32</v>
      </c>
      <c r="E6272" s="24" t="s">
        <v>6305</v>
      </c>
      <c r="F6272" s="20" t="s">
        <v>6335</v>
      </c>
      <c r="G6272" s="104" t="s">
        <v>21</v>
      </c>
      <c r="H6272" s="18" t="s">
        <v>59</v>
      </c>
      <c r="I6272" s="18" t="s">
        <v>49</v>
      </c>
      <c r="J6272" s="20" t="s">
        <v>35</v>
      </c>
      <c r="K6272" s="20">
        <v>4</v>
      </c>
      <c r="L6272" s="18">
        <v>1</v>
      </c>
      <c r="M6272" s="20" t="s">
        <v>25</v>
      </c>
      <c r="N6272" s="18">
        <v>2400</v>
      </c>
      <c r="O6272" s="18">
        <v>1200</v>
      </c>
      <c r="P6272" s="43"/>
    </row>
    <row r="6273" s="4" customFormat="true" ht="35" customHeight="true" spans="1:16">
      <c r="A6273" s="17">
        <v>6270</v>
      </c>
      <c r="B6273" s="77" t="s">
        <v>6304</v>
      </c>
      <c r="C6273" s="95">
        <v>33</v>
      </c>
      <c r="D6273" s="20">
        <v>33</v>
      </c>
      <c r="E6273" s="24" t="s">
        <v>6305</v>
      </c>
      <c r="F6273" s="64" t="s">
        <v>6336</v>
      </c>
      <c r="G6273" s="64" t="s">
        <v>21</v>
      </c>
      <c r="H6273" s="41" t="s">
        <v>59</v>
      </c>
      <c r="I6273" s="41" t="s">
        <v>49</v>
      </c>
      <c r="J6273" s="64" t="s">
        <v>32</v>
      </c>
      <c r="K6273" s="64">
        <v>2</v>
      </c>
      <c r="L6273" s="64">
        <v>8</v>
      </c>
      <c r="M6273" s="64" t="s">
        <v>76</v>
      </c>
      <c r="N6273" s="64">
        <v>19200</v>
      </c>
      <c r="O6273" s="64">
        <v>9600</v>
      </c>
      <c r="P6273" s="43"/>
    </row>
    <row r="6274" s="4" customFormat="true" ht="35" customHeight="true" spans="1:16">
      <c r="A6274" s="17">
        <v>6271</v>
      </c>
      <c r="B6274" s="77" t="s">
        <v>6304</v>
      </c>
      <c r="C6274" s="95">
        <v>34</v>
      </c>
      <c r="D6274" s="20">
        <v>1</v>
      </c>
      <c r="E6274" s="24" t="s">
        <v>6337</v>
      </c>
      <c r="F6274" s="18" t="s">
        <v>6338</v>
      </c>
      <c r="G6274" s="20" t="s">
        <v>21</v>
      </c>
      <c r="H6274" s="20" t="s">
        <v>22</v>
      </c>
      <c r="I6274" s="20" t="s">
        <v>54</v>
      </c>
      <c r="J6274" s="20" t="s">
        <v>24</v>
      </c>
      <c r="K6274" s="20" t="s">
        <v>24</v>
      </c>
      <c r="L6274" s="20">
        <v>10</v>
      </c>
      <c r="M6274" s="20" t="s">
        <v>25</v>
      </c>
      <c r="N6274" s="20">
        <v>24000</v>
      </c>
      <c r="O6274" s="20">
        <v>12000</v>
      </c>
      <c r="P6274" s="51">
        <f ca="1">SUMIF(E:O,E6274,O:O)</f>
        <v>279600</v>
      </c>
    </row>
    <row r="6275" s="4" customFormat="true" ht="35" customHeight="true" spans="1:16">
      <c r="A6275" s="17">
        <v>6272</v>
      </c>
      <c r="B6275" s="77" t="s">
        <v>6304</v>
      </c>
      <c r="C6275" s="95">
        <v>35</v>
      </c>
      <c r="D6275" s="20">
        <v>2</v>
      </c>
      <c r="E6275" s="24" t="s">
        <v>6337</v>
      </c>
      <c r="F6275" s="18" t="s">
        <v>6339</v>
      </c>
      <c r="G6275" s="20" t="s">
        <v>21</v>
      </c>
      <c r="H6275" s="20" t="s">
        <v>22</v>
      </c>
      <c r="I6275" s="20" t="s">
        <v>27</v>
      </c>
      <c r="J6275" s="20" t="s">
        <v>24</v>
      </c>
      <c r="K6275" s="20" t="s">
        <v>24</v>
      </c>
      <c r="L6275" s="20">
        <v>6</v>
      </c>
      <c r="M6275" s="20" t="s">
        <v>25</v>
      </c>
      <c r="N6275" s="20">
        <v>14400</v>
      </c>
      <c r="O6275" s="20">
        <v>7200</v>
      </c>
      <c r="P6275" s="52"/>
    </row>
    <row r="6276" s="4" customFormat="true" ht="35" customHeight="true" spans="1:16">
      <c r="A6276" s="17">
        <v>6273</v>
      </c>
      <c r="B6276" s="77" t="s">
        <v>6304</v>
      </c>
      <c r="C6276" s="95">
        <v>36</v>
      </c>
      <c r="D6276" s="20">
        <v>3</v>
      </c>
      <c r="E6276" s="24" t="s">
        <v>6337</v>
      </c>
      <c r="F6276" s="18" t="s">
        <v>6340</v>
      </c>
      <c r="G6276" s="20" t="s">
        <v>21</v>
      </c>
      <c r="H6276" s="20" t="s">
        <v>22</v>
      </c>
      <c r="I6276" s="20" t="s">
        <v>64</v>
      </c>
      <c r="J6276" s="20" t="s">
        <v>24</v>
      </c>
      <c r="K6276" s="20" t="s">
        <v>24</v>
      </c>
      <c r="L6276" s="20">
        <v>9</v>
      </c>
      <c r="M6276" s="20" t="s">
        <v>25</v>
      </c>
      <c r="N6276" s="20">
        <v>21600</v>
      </c>
      <c r="O6276" s="20">
        <v>10800</v>
      </c>
      <c r="P6276" s="52"/>
    </row>
    <row r="6277" s="4" customFormat="true" ht="35" customHeight="true" spans="1:16">
      <c r="A6277" s="17">
        <v>6274</v>
      </c>
      <c r="B6277" s="77" t="s">
        <v>6304</v>
      </c>
      <c r="C6277" s="95">
        <v>37</v>
      </c>
      <c r="D6277" s="20">
        <v>4</v>
      </c>
      <c r="E6277" s="24" t="s">
        <v>6337</v>
      </c>
      <c r="F6277" s="18" t="s">
        <v>6341</v>
      </c>
      <c r="G6277" s="20" t="s">
        <v>21</v>
      </c>
      <c r="H6277" s="20" t="s">
        <v>42</v>
      </c>
      <c r="I6277" s="20" t="s">
        <v>43</v>
      </c>
      <c r="J6277" s="20" t="s">
        <v>24</v>
      </c>
      <c r="K6277" s="20" t="s">
        <v>24</v>
      </c>
      <c r="L6277" s="20">
        <v>10</v>
      </c>
      <c r="M6277" s="20" t="s">
        <v>25</v>
      </c>
      <c r="N6277" s="20">
        <v>24000</v>
      </c>
      <c r="O6277" s="20">
        <v>12000</v>
      </c>
      <c r="P6277" s="52"/>
    </row>
    <row r="6278" s="4" customFormat="true" ht="35" customHeight="true" spans="1:16">
      <c r="A6278" s="17">
        <v>6275</v>
      </c>
      <c r="B6278" s="77" t="s">
        <v>6304</v>
      </c>
      <c r="C6278" s="95">
        <v>38</v>
      </c>
      <c r="D6278" s="20">
        <v>5</v>
      </c>
      <c r="E6278" s="24" t="s">
        <v>6337</v>
      </c>
      <c r="F6278" s="18" t="s">
        <v>6342</v>
      </c>
      <c r="G6278" s="20" t="s">
        <v>21</v>
      </c>
      <c r="H6278" s="20" t="s">
        <v>42</v>
      </c>
      <c r="I6278" s="20" t="s">
        <v>75</v>
      </c>
      <c r="J6278" s="20" t="s">
        <v>24</v>
      </c>
      <c r="K6278" s="20" t="s">
        <v>24</v>
      </c>
      <c r="L6278" s="20">
        <v>9</v>
      </c>
      <c r="M6278" s="20" t="s">
        <v>25</v>
      </c>
      <c r="N6278" s="20">
        <v>21600</v>
      </c>
      <c r="O6278" s="20">
        <v>10800</v>
      </c>
      <c r="P6278" s="52"/>
    </row>
    <row r="6279" s="4" customFormat="true" ht="35" customHeight="true" spans="1:16">
      <c r="A6279" s="17">
        <v>6276</v>
      </c>
      <c r="B6279" s="77" t="s">
        <v>6304</v>
      </c>
      <c r="C6279" s="95">
        <v>39</v>
      </c>
      <c r="D6279" s="20">
        <v>6</v>
      </c>
      <c r="E6279" s="24" t="s">
        <v>6337</v>
      </c>
      <c r="F6279" s="18" t="s">
        <v>6343</v>
      </c>
      <c r="G6279" s="20" t="s">
        <v>21</v>
      </c>
      <c r="H6279" s="20" t="s">
        <v>22</v>
      </c>
      <c r="I6279" s="20" t="s">
        <v>31</v>
      </c>
      <c r="J6279" s="20" t="s">
        <v>39</v>
      </c>
      <c r="K6279" s="20">
        <v>1</v>
      </c>
      <c r="L6279" s="20">
        <v>8</v>
      </c>
      <c r="M6279" s="20" t="s">
        <v>25</v>
      </c>
      <c r="N6279" s="20">
        <v>19200</v>
      </c>
      <c r="O6279" s="20">
        <v>9600</v>
      </c>
      <c r="P6279" s="52"/>
    </row>
    <row r="6280" s="4" customFormat="true" ht="35" customHeight="true" spans="1:16">
      <c r="A6280" s="17">
        <v>6277</v>
      </c>
      <c r="B6280" s="77" t="s">
        <v>6304</v>
      </c>
      <c r="C6280" s="95">
        <v>40</v>
      </c>
      <c r="D6280" s="20">
        <v>7</v>
      </c>
      <c r="E6280" s="24" t="s">
        <v>6337</v>
      </c>
      <c r="F6280" s="18" t="s">
        <v>6344</v>
      </c>
      <c r="G6280" s="20" t="s">
        <v>21</v>
      </c>
      <c r="H6280" s="20" t="s">
        <v>22</v>
      </c>
      <c r="I6280" s="20" t="s">
        <v>31</v>
      </c>
      <c r="J6280" s="20" t="s">
        <v>35</v>
      </c>
      <c r="K6280" s="20">
        <v>4</v>
      </c>
      <c r="L6280" s="20">
        <v>8</v>
      </c>
      <c r="M6280" s="20" t="s">
        <v>25</v>
      </c>
      <c r="N6280" s="20">
        <v>19200</v>
      </c>
      <c r="O6280" s="20">
        <v>9600</v>
      </c>
      <c r="P6280" s="52"/>
    </row>
    <row r="6281" s="4" customFormat="true" ht="35" customHeight="true" spans="1:16">
      <c r="A6281" s="17">
        <v>6278</v>
      </c>
      <c r="B6281" s="77" t="s">
        <v>6304</v>
      </c>
      <c r="C6281" s="95">
        <v>41</v>
      </c>
      <c r="D6281" s="20">
        <v>8</v>
      </c>
      <c r="E6281" s="24" t="s">
        <v>6337</v>
      </c>
      <c r="F6281" s="18" t="s">
        <v>6345</v>
      </c>
      <c r="G6281" s="20" t="s">
        <v>21</v>
      </c>
      <c r="H6281" s="20" t="s">
        <v>22</v>
      </c>
      <c r="I6281" s="20" t="s">
        <v>31</v>
      </c>
      <c r="J6281" s="20" t="s">
        <v>32</v>
      </c>
      <c r="K6281" s="20">
        <v>3</v>
      </c>
      <c r="L6281" s="20">
        <v>5</v>
      </c>
      <c r="M6281" s="20" t="s">
        <v>25</v>
      </c>
      <c r="N6281" s="20">
        <v>12000</v>
      </c>
      <c r="O6281" s="20">
        <v>6000</v>
      </c>
      <c r="P6281" s="52"/>
    </row>
    <row r="6282" s="4" customFormat="true" ht="35" customHeight="true" spans="1:16">
      <c r="A6282" s="17">
        <v>6279</v>
      </c>
      <c r="B6282" s="77" t="s">
        <v>6304</v>
      </c>
      <c r="C6282" s="95">
        <v>42</v>
      </c>
      <c r="D6282" s="20">
        <v>9</v>
      </c>
      <c r="E6282" s="24" t="s">
        <v>6337</v>
      </c>
      <c r="F6282" s="18" t="s">
        <v>6346</v>
      </c>
      <c r="G6282" s="20" t="s">
        <v>21</v>
      </c>
      <c r="H6282" s="20" t="s">
        <v>22</v>
      </c>
      <c r="I6282" s="20" t="s">
        <v>31</v>
      </c>
      <c r="J6282" s="20" t="s">
        <v>32</v>
      </c>
      <c r="K6282" s="20">
        <v>3</v>
      </c>
      <c r="L6282" s="20">
        <v>5</v>
      </c>
      <c r="M6282" s="20" t="s">
        <v>25</v>
      </c>
      <c r="N6282" s="20">
        <v>12000</v>
      </c>
      <c r="O6282" s="20">
        <v>6000</v>
      </c>
      <c r="P6282" s="52"/>
    </row>
    <row r="6283" s="4" customFormat="true" ht="35" customHeight="true" spans="1:16">
      <c r="A6283" s="17">
        <v>6280</v>
      </c>
      <c r="B6283" s="77" t="s">
        <v>6304</v>
      </c>
      <c r="C6283" s="95">
        <v>43</v>
      </c>
      <c r="D6283" s="20">
        <v>10</v>
      </c>
      <c r="E6283" s="24" t="s">
        <v>6337</v>
      </c>
      <c r="F6283" s="18" t="s">
        <v>6347</v>
      </c>
      <c r="G6283" s="20" t="s">
        <v>21</v>
      </c>
      <c r="H6283" s="20" t="s">
        <v>22</v>
      </c>
      <c r="I6283" s="20" t="s">
        <v>31</v>
      </c>
      <c r="J6283" s="20" t="s">
        <v>39</v>
      </c>
      <c r="K6283" s="20">
        <v>2</v>
      </c>
      <c r="L6283" s="20">
        <v>10</v>
      </c>
      <c r="M6283" s="20" t="s">
        <v>25</v>
      </c>
      <c r="N6283" s="20">
        <v>24000</v>
      </c>
      <c r="O6283" s="20">
        <v>12000</v>
      </c>
      <c r="P6283" s="52"/>
    </row>
    <row r="6284" s="4" customFormat="true" ht="35" customHeight="true" spans="1:16">
      <c r="A6284" s="17">
        <v>6281</v>
      </c>
      <c r="B6284" s="77" t="s">
        <v>6304</v>
      </c>
      <c r="C6284" s="95">
        <v>44</v>
      </c>
      <c r="D6284" s="20">
        <v>11</v>
      </c>
      <c r="E6284" s="24" t="s">
        <v>6337</v>
      </c>
      <c r="F6284" s="18" t="s">
        <v>6348</v>
      </c>
      <c r="G6284" s="20" t="s">
        <v>21</v>
      </c>
      <c r="H6284" s="20" t="s">
        <v>22</v>
      </c>
      <c r="I6284" s="20" t="s">
        <v>31</v>
      </c>
      <c r="J6284" s="20" t="s">
        <v>32</v>
      </c>
      <c r="K6284" s="20">
        <v>1</v>
      </c>
      <c r="L6284" s="20">
        <v>4</v>
      </c>
      <c r="M6284" s="20" t="s">
        <v>25</v>
      </c>
      <c r="N6284" s="20">
        <v>9600</v>
      </c>
      <c r="O6284" s="20">
        <v>4800</v>
      </c>
      <c r="P6284" s="52"/>
    </row>
    <row r="6285" s="4" customFormat="true" ht="35" customHeight="true" spans="1:16">
      <c r="A6285" s="17">
        <v>6282</v>
      </c>
      <c r="B6285" s="77" t="s">
        <v>6304</v>
      </c>
      <c r="C6285" s="95">
        <v>45</v>
      </c>
      <c r="D6285" s="20">
        <v>12</v>
      </c>
      <c r="E6285" s="24" t="s">
        <v>6337</v>
      </c>
      <c r="F6285" s="18" t="s">
        <v>5073</v>
      </c>
      <c r="G6285" s="20" t="s">
        <v>21</v>
      </c>
      <c r="H6285" s="20" t="s">
        <v>89</v>
      </c>
      <c r="I6285" s="20" t="s">
        <v>49</v>
      </c>
      <c r="J6285" s="20" t="s">
        <v>32</v>
      </c>
      <c r="K6285" s="20">
        <v>3</v>
      </c>
      <c r="L6285" s="20">
        <v>4</v>
      </c>
      <c r="M6285" s="20" t="s">
        <v>25</v>
      </c>
      <c r="N6285" s="20">
        <v>9600</v>
      </c>
      <c r="O6285" s="20">
        <v>4800</v>
      </c>
      <c r="P6285" s="52"/>
    </row>
    <row r="6286" s="4" customFormat="true" ht="35" customHeight="true" spans="1:16">
      <c r="A6286" s="17">
        <v>6283</v>
      </c>
      <c r="B6286" s="77" t="s">
        <v>6304</v>
      </c>
      <c r="C6286" s="95">
        <v>46</v>
      </c>
      <c r="D6286" s="20">
        <v>13</v>
      </c>
      <c r="E6286" s="24" t="s">
        <v>6337</v>
      </c>
      <c r="F6286" s="18" t="s">
        <v>6349</v>
      </c>
      <c r="G6286" s="20" t="s">
        <v>21</v>
      </c>
      <c r="H6286" s="20" t="s">
        <v>89</v>
      </c>
      <c r="I6286" s="20" t="s">
        <v>49</v>
      </c>
      <c r="J6286" s="20" t="s">
        <v>39</v>
      </c>
      <c r="K6286" s="20">
        <v>3</v>
      </c>
      <c r="L6286" s="20">
        <v>4</v>
      </c>
      <c r="M6286" s="20" t="s">
        <v>25</v>
      </c>
      <c r="N6286" s="20">
        <v>9600</v>
      </c>
      <c r="O6286" s="20">
        <v>4800</v>
      </c>
      <c r="P6286" s="52"/>
    </row>
    <row r="6287" s="4" customFormat="true" ht="35" customHeight="true" spans="1:16">
      <c r="A6287" s="17">
        <v>6284</v>
      </c>
      <c r="B6287" s="77" t="s">
        <v>6304</v>
      </c>
      <c r="C6287" s="95">
        <v>47</v>
      </c>
      <c r="D6287" s="20">
        <v>14</v>
      </c>
      <c r="E6287" s="24" t="s">
        <v>6337</v>
      </c>
      <c r="F6287" s="18" t="s">
        <v>6350</v>
      </c>
      <c r="G6287" s="20" t="s">
        <v>21</v>
      </c>
      <c r="H6287" s="20" t="s">
        <v>89</v>
      </c>
      <c r="I6287" s="20" t="s">
        <v>49</v>
      </c>
      <c r="J6287" s="20" t="s">
        <v>39</v>
      </c>
      <c r="K6287" s="20">
        <v>2</v>
      </c>
      <c r="L6287" s="20">
        <v>4</v>
      </c>
      <c r="M6287" s="20" t="s">
        <v>25</v>
      </c>
      <c r="N6287" s="20">
        <v>9600</v>
      </c>
      <c r="O6287" s="20">
        <v>4800</v>
      </c>
      <c r="P6287" s="52"/>
    </row>
    <row r="6288" s="4" customFormat="true" ht="35" customHeight="true" spans="1:16">
      <c r="A6288" s="17">
        <v>6285</v>
      </c>
      <c r="B6288" s="77" t="s">
        <v>6304</v>
      </c>
      <c r="C6288" s="95">
        <v>48</v>
      </c>
      <c r="D6288" s="20">
        <v>15</v>
      </c>
      <c r="E6288" s="24" t="s">
        <v>6337</v>
      </c>
      <c r="F6288" s="18" t="s">
        <v>6351</v>
      </c>
      <c r="G6288" s="20" t="s">
        <v>21</v>
      </c>
      <c r="H6288" s="20" t="s">
        <v>89</v>
      </c>
      <c r="I6288" s="20" t="s">
        <v>49</v>
      </c>
      <c r="J6288" s="20" t="s">
        <v>35</v>
      </c>
      <c r="K6288" s="20">
        <v>3</v>
      </c>
      <c r="L6288" s="20">
        <v>4</v>
      </c>
      <c r="M6288" s="20" t="s">
        <v>25</v>
      </c>
      <c r="N6288" s="20">
        <v>9600</v>
      </c>
      <c r="O6288" s="20">
        <v>4800</v>
      </c>
      <c r="P6288" s="52"/>
    </row>
    <row r="6289" s="4" customFormat="true" ht="35" customHeight="true" spans="1:16">
      <c r="A6289" s="17">
        <v>6286</v>
      </c>
      <c r="B6289" s="77" t="s">
        <v>6304</v>
      </c>
      <c r="C6289" s="95">
        <v>49</v>
      </c>
      <c r="D6289" s="20">
        <v>16</v>
      </c>
      <c r="E6289" s="24" t="s">
        <v>6337</v>
      </c>
      <c r="F6289" s="18" t="s">
        <v>6352</v>
      </c>
      <c r="G6289" s="20" t="s">
        <v>21</v>
      </c>
      <c r="H6289" s="20" t="s">
        <v>89</v>
      </c>
      <c r="I6289" s="20" t="s">
        <v>49</v>
      </c>
      <c r="J6289" s="20" t="s">
        <v>32</v>
      </c>
      <c r="K6289" s="20">
        <v>2</v>
      </c>
      <c r="L6289" s="20">
        <v>4</v>
      </c>
      <c r="M6289" s="20" t="s">
        <v>25</v>
      </c>
      <c r="N6289" s="20">
        <v>9600</v>
      </c>
      <c r="O6289" s="20">
        <v>4800</v>
      </c>
      <c r="P6289" s="52"/>
    </row>
    <row r="6290" s="4" customFormat="true" ht="35" customHeight="true" spans="1:16">
      <c r="A6290" s="17">
        <v>6287</v>
      </c>
      <c r="B6290" s="77" t="s">
        <v>6304</v>
      </c>
      <c r="C6290" s="95">
        <v>50</v>
      </c>
      <c r="D6290" s="20">
        <v>17</v>
      </c>
      <c r="E6290" s="24" t="s">
        <v>6337</v>
      </c>
      <c r="F6290" s="18" t="s">
        <v>6353</v>
      </c>
      <c r="G6290" s="20" t="s">
        <v>21</v>
      </c>
      <c r="H6290" s="20" t="s">
        <v>89</v>
      </c>
      <c r="I6290" s="20" t="s">
        <v>49</v>
      </c>
      <c r="J6290" s="20" t="s">
        <v>39</v>
      </c>
      <c r="K6290" s="20">
        <v>1</v>
      </c>
      <c r="L6290" s="20">
        <v>5</v>
      </c>
      <c r="M6290" s="20" t="s">
        <v>25</v>
      </c>
      <c r="N6290" s="20">
        <v>12000</v>
      </c>
      <c r="O6290" s="20">
        <v>6000</v>
      </c>
      <c r="P6290" s="52"/>
    </row>
    <row r="6291" s="4" customFormat="true" ht="35" customHeight="true" spans="1:16">
      <c r="A6291" s="17">
        <v>6288</v>
      </c>
      <c r="B6291" s="77" t="s">
        <v>6304</v>
      </c>
      <c r="C6291" s="95">
        <v>51</v>
      </c>
      <c r="D6291" s="20">
        <v>18</v>
      </c>
      <c r="E6291" s="24" t="s">
        <v>6337</v>
      </c>
      <c r="F6291" s="18" t="s">
        <v>6354</v>
      </c>
      <c r="G6291" s="20" t="s">
        <v>21</v>
      </c>
      <c r="H6291" s="20" t="s">
        <v>89</v>
      </c>
      <c r="I6291" s="20" t="s">
        <v>49</v>
      </c>
      <c r="J6291" s="20" t="s">
        <v>35</v>
      </c>
      <c r="K6291" s="20">
        <v>2</v>
      </c>
      <c r="L6291" s="20">
        <v>7</v>
      </c>
      <c r="M6291" s="20" t="s">
        <v>25</v>
      </c>
      <c r="N6291" s="20">
        <v>16800</v>
      </c>
      <c r="O6291" s="20">
        <v>8400</v>
      </c>
      <c r="P6291" s="52"/>
    </row>
    <row r="6292" s="4" customFormat="true" ht="35" customHeight="true" spans="1:16">
      <c r="A6292" s="17">
        <v>6289</v>
      </c>
      <c r="B6292" s="77" t="s">
        <v>6304</v>
      </c>
      <c r="C6292" s="95">
        <v>52</v>
      </c>
      <c r="D6292" s="20">
        <v>19</v>
      </c>
      <c r="E6292" s="24" t="s">
        <v>6337</v>
      </c>
      <c r="F6292" s="18" t="s">
        <v>6355</v>
      </c>
      <c r="G6292" s="20" t="s">
        <v>21</v>
      </c>
      <c r="H6292" s="20" t="s">
        <v>89</v>
      </c>
      <c r="I6292" s="20" t="s">
        <v>49</v>
      </c>
      <c r="J6292" s="20" t="s">
        <v>35</v>
      </c>
      <c r="K6292" s="20">
        <v>1</v>
      </c>
      <c r="L6292" s="20">
        <v>7</v>
      </c>
      <c r="M6292" s="20" t="s">
        <v>25</v>
      </c>
      <c r="N6292" s="20">
        <v>16800</v>
      </c>
      <c r="O6292" s="20">
        <v>8400</v>
      </c>
      <c r="P6292" s="52"/>
    </row>
    <row r="6293" s="4" customFormat="true" ht="35" customHeight="true" spans="1:16">
      <c r="A6293" s="17">
        <v>6290</v>
      </c>
      <c r="B6293" s="77" t="s">
        <v>6304</v>
      </c>
      <c r="C6293" s="95">
        <v>53</v>
      </c>
      <c r="D6293" s="20">
        <v>20</v>
      </c>
      <c r="E6293" s="24" t="s">
        <v>6337</v>
      </c>
      <c r="F6293" s="18" t="s">
        <v>3232</v>
      </c>
      <c r="G6293" s="20" t="s">
        <v>21</v>
      </c>
      <c r="H6293" s="20" t="s">
        <v>89</v>
      </c>
      <c r="I6293" s="20" t="s">
        <v>49</v>
      </c>
      <c r="J6293" s="20" t="s">
        <v>35</v>
      </c>
      <c r="K6293" s="20">
        <v>4</v>
      </c>
      <c r="L6293" s="20">
        <v>8</v>
      </c>
      <c r="M6293" s="20" t="s">
        <v>25</v>
      </c>
      <c r="N6293" s="20">
        <v>19200</v>
      </c>
      <c r="O6293" s="20">
        <v>9600</v>
      </c>
      <c r="P6293" s="52"/>
    </row>
    <row r="6294" s="4" customFormat="true" ht="35" customHeight="true" spans="1:16">
      <c r="A6294" s="17">
        <v>6291</v>
      </c>
      <c r="B6294" s="77" t="s">
        <v>6304</v>
      </c>
      <c r="C6294" s="95">
        <v>54</v>
      </c>
      <c r="D6294" s="20">
        <v>21</v>
      </c>
      <c r="E6294" s="24" t="s">
        <v>6337</v>
      </c>
      <c r="F6294" s="18" t="s">
        <v>6356</v>
      </c>
      <c r="G6294" s="20" t="s">
        <v>21</v>
      </c>
      <c r="H6294" s="20" t="s">
        <v>89</v>
      </c>
      <c r="I6294" s="20" t="s">
        <v>49</v>
      </c>
      <c r="J6294" s="20" t="s">
        <v>39</v>
      </c>
      <c r="K6294" s="20">
        <v>4</v>
      </c>
      <c r="L6294" s="20">
        <v>9</v>
      </c>
      <c r="M6294" s="20" t="s">
        <v>25</v>
      </c>
      <c r="N6294" s="20">
        <v>21600</v>
      </c>
      <c r="O6294" s="20">
        <v>10800</v>
      </c>
      <c r="P6294" s="52"/>
    </row>
    <row r="6295" s="4" customFormat="true" ht="35" customHeight="true" spans="1:16">
      <c r="A6295" s="17">
        <v>6292</v>
      </c>
      <c r="B6295" s="77" t="s">
        <v>6304</v>
      </c>
      <c r="C6295" s="95">
        <v>55</v>
      </c>
      <c r="D6295" s="20">
        <v>22</v>
      </c>
      <c r="E6295" s="24" t="s">
        <v>6337</v>
      </c>
      <c r="F6295" s="18" t="s">
        <v>6357</v>
      </c>
      <c r="G6295" s="20" t="s">
        <v>21</v>
      </c>
      <c r="H6295" s="20" t="s">
        <v>22</v>
      </c>
      <c r="I6295" s="20" t="s">
        <v>31</v>
      </c>
      <c r="J6295" s="20" t="s">
        <v>35</v>
      </c>
      <c r="K6295" s="20">
        <v>3</v>
      </c>
      <c r="L6295" s="20">
        <v>3</v>
      </c>
      <c r="M6295" s="20" t="s">
        <v>25</v>
      </c>
      <c r="N6295" s="20">
        <v>7200</v>
      </c>
      <c r="O6295" s="20">
        <v>3600</v>
      </c>
      <c r="P6295" s="52"/>
    </row>
    <row r="6296" s="4" customFormat="true" ht="35" customHeight="true" spans="1:16">
      <c r="A6296" s="17">
        <v>6293</v>
      </c>
      <c r="B6296" s="77" t="s">
        <v>6304</v>
      </c>
      <c r="C6296" s="95">
        <v>56</v>
      </c>
      <c r="D6296" s="20">
        <v>23</v>
      </c>
      <c r="E6296" s="24" t="s">
        <v>6337</v>
      </c>
      <c r="F6296" s="18" t="s">
        <v>6358</v>
      </c>
      <c r="G6296" s="20" t="s">
        <v>21</v>
      </c>
      <c r="H6296" s="20" t="s">
        <v>22</v>
      </c>
      <c r="I6296" s="20" t="s">
        <v>146</v>
      </c>
      <c r="J6296" s="20" t="s">
        <v>24</v>
      </c>
      <c r="K6296" s="20" t="s">
        <v>24</v>
      </c>
      <c r="L6296" s="20">
        <v>10</v>
      </c>
      <c r="M6296" s="20" t="s">
        <v>25</v>
      </c>
      <c r="N6296" s="20">
        <v>24000</v>
      </c>
      <c r="O6296" s="20">
        <v>12000</v>
      </c>
      <c r="P6296" s="52"/>
    </row>
    <row r="6297" s="4" customFormat="true" ht="35" customHeight="true" spans="1:16">
      <c r="A6297" s="17">
        <v>6294</v>
      </c>
      <c r="B6297" s="77" t="s">
        <v>6304</v>
      </c>
      <c r="C6297" s="95">
        <v>57</v>
      </c>
      <c r="D6297" s="20">
        <v>24</v>
      </c>
      <c r="E6297" s="24" t="s">
        <v>6337</v>
      </c>
      <c r="F6297" s="18" t="s">
        <v>6359</v>
      </c>
      <c r="G6297" s="20" t="s">
        <v>21</v>
      </c>
      <c r="H6297" s="20" t="s">
        <v>22</v>
      </c>
      <c r="I6297" s="20" t="s">
        <v>31</v>
      </c>
      <c r="J6297" s="20" t="s">
        <v>39</v>
      </c>
      <c r="K6297" s="20">
        <v>2</v>
      </c>
      <c r="L6297" s="20">
        <v>4</v>
      </c>
      <c r="M6297" s="20" t="s">
        <v>25</v>
      </c>
      <c r="N6297" s="20">
        <v>9600</v>
      </c>
      <c r="O6297" s="20">
        <v>4800</v>
      </c>
      <c r="P6297" s="52"/>
    </row>
    <row r="6298" s="4" customFormat="true" ht="35" customHeight="true" spans="1:16">
      <c r="A6298" s="17">
        <v>6295</v>
      </c>
      <c r="B6298" s="77" t="s">
        <v>6304</v>
      </c>
      <c r="C6298" s="95">
        <v>58</v>
      </c>
      <c r="D6298" s="20">
        <v>25</v>
      </c>
      <c r="E6298" s="24" t="s">
        <v>6337</v>
      </c>
      <c r="F6298" s="18" t="s">
        <v>6360</v>
      </c>
      <c r="G6298" s="20" t="s">
        <v>21</v>
      </c>
      <c r="H6298" s="20" t="s">
        <v>22</v>
      </c>
      <c r="I6298" s="20" t="s">
        <v>31</v>
      </c>
      <c r="J6298" s="20" t="s">
        <v>39</v>
      </c>
      <c r="K6298" s="20">
        <v>3</v>
      </c>
      <c r="L6298" s="20">
        <v>2</v>
      </c>
      <c r="M6298" s="20" t="s">
        <v>25</v>
      </c>
      <c r="N6298" s="20">
        <v>4800</v>
      </c>
      <c r="O6298" s="20">
        <v>2400</v>
      </c>
      <c r="P6298" s="52"/>
    </row>
    <row r="6299" s="4" customFormat="true" ht="35" customHeight="true" spans="1:16">
      <c r="A6299" s="17">
        <v>6296</v>
      </c>
      <c r="B6299" s="77" t="s">
        <v>6304</v>
      </c>
      <c r="C6299" s="95">
        <v>59</v>
      </c>
      <c r="D6299" s="20">
        <v>26</v>
      </c>
      <c r="E6299" s="24" t="s">
        <v>6337</v>
      </c>
      <c r="F6299" s="18" t="s">
        <v>606</v>
      </c>
      <c r="G6299" s="20" t="s">
        <v>21</v>
      </c>
      <c r="H6299" s="20" t="s">
        <v>22</v>
      </c>
      <c r="I6299" s="20" t="s">
        <v>31</v>
      </c>
      <c r="J6299" s="20" t="s">
        <v>35</v>
      </c>
      <c r="K6299" s="20">
        <v>1</v>
      </c>
      <c r="L6299" s="20">
        <v>4</v>
      </c>
      <c r="M6299" s="20" t="s">
        <v>25</v>
      </c>
      <c r="N6299" s="20">
        <v>9600</v>
      </c>
      <c r="O6299" s="20">
        <v>4800</v>
      </c>
      <c r="P6299" s="52"/>
    </row>
    <row r="6300" s="4" customFormat="true" ht="35" customHeight="true" spans="1:16">
      <c r="A6300" s="17">
        <v>6297</v>
      </c>
      <c r="B6300" s="77" t="s">
        <v>6304</v>
      </c>
      <c r="C6300" s="95">
        <v>60</v>
      </c>
      <c r="D6300" s="20">
        <v>27</v>
      </c>
      <c r="E6300" s="24" t="s">
        <v>6337</v>
      </c>
      <c r="F6300" s="18" t="s">
        <v>6361</v>
      </c>
      <c r="G6300" s="20" t="s">
        <v>21</v>
      </c>
      <c r="H6300" s="20" t="s">
        <v>22</v>
      </c>
      <c r="I6300" s="20" t="s">
        <v>31</v>
      </c>
      <c r="J6300" s="20" t="s">
        <v>35</v>
      </c>
      <c r="K6300" s="20">
        <v>4</v>
      </c>
      <c r="L6300" s="20">
        <v>5</v>
      </c>
      <c r="M6300" s="20" t="s">
        <v>25</v>
      </c>
      <c r="N6300" s="20">
        <v>12000</v>
      </c>
      <c r="O6300" s="20">
        <v>6000</v>
      </c>
      <c r="P6300" s="52"/>
    </row>
    <row r="6301" s="4" customFormat="true" ht="35" customHeight="true" spans="1:16">
      <c r="A6301" s="17">
        <v>6298</v>
      </c>
      <c r="B6301" s="77" t="s">
        <v>6304</v>
      </c>
      <c r="C6301" s="95">
        <v>61</v>
      </c>
      <c r="D6301" s="20">
        <v>28</v>
      </c>
      <c r="E6301" s="24" t="s">
        <v>6337</v>
      </c>
      <c r="F6301" s="18" t="s">
        <v>6362</v>
      </c>
      <c r="G6301" s="20" t="s">
        <v>21</v>
      </c>
      <c r="H6301" s="20" t="s">
        <v>22</v>
      </c>
      <c r="I6301" s="20" t="s">
        <v>31</v>
      </c>
      <c r="J6301" s="20" t="s">
        <v>32</v>
      </c>
      <c r="K6301" s="20">
        <v>2</v>
      </c>
      <c r="L6301" s="20">
        <v>5</v>
      </c>
      <c r="M6301" s="20" t="s">
        <v>25</v>
      </c>
      <c r="N6301" s="20">
        <v>12000</v>
      </c>
      <c r="O6301" s="20">
        <v>6000</v>
      </c>
      <c r="P6301" s="52"/>
    </row>
    <row r="6302" s="4" customFormat="true" ht="35" customHeight="true" spans="1:16">
      <c r="A6302" s="17">
        <v>6299</v>
      </c>
      <c r="B6302" s="77" t="s">
        <v>6304</v>
      </c>
      <c r="C6302" s="95">
        <v>62</v>
      </c>
      <c r="D6302" s="20">
        <v>29</v>
      </c>
      <c r="E6302" s="24" t="s">
        <v>6337</v>
      </c>
      <c r="F6302" s="18" t="s">
        <v>6363</v>
      </c>
      <c r="G6302" s="20" t="s">
        <v>21</v>
      </c>
      <c r="H6302" s="20" t="s">
        <v>22</v>
      </c>
      <c r="I6302" s="20" t="s">
        <v>31</v>
      </c>
      <c r="J6302" s="20" t="s">
        <v>39</v>
      </c>
      <c r="K6302" s="20">
        <v>3</v>
      </c>
      <c r="L6302" s="20">
        <v>2</v>
      </c>
      <c r="M6302" s="20" t="s">
        <v>25</v>
      </c>
      <c r="N6302" s="20">
        <v>4800</v>
      </c>
      <c r="O6302" s="20">
        <v>2400</v>
      </c>
      <c r="P6302" s="52"/>
    </row>
    <row r="6303" s="4" customFormat="true" ht="35" customHeight="true" spans="1:16">
      <c r="A6303" s="17">
        <v>6300</v>
      </c>
      <c r="B6303" s="77" t="s">
        <v>6304</v>
      </c>
      <c r="C6303" s="95">
        <v>63</v>
      </c>
      <c r="D6303" s="20">
        <v>30</v>
      </c>
      <c r="E6303" s="24" t="s">
        <v>6337</v>
      </c>
      <c r="F6303" s="18" t="s">
        <v>6364</v>
      </c>
      <c r="G6303" s="20" t="s">
        <v>21</v>
      </c>
      <c r="H6303" s="20" t="s">
        <v>22</v>
      </c>
      <c r="I6303" s="20" t="s">
        <v>31</v>
      </c>
      <c r="J6303" s="20" t="s">
        <v>35</v>
      </c>
      <c r="K6303" s="20">
        <v>3</v>
      </c>
      <c r="L6303" s="20">
        <v>2</v>
      </c>
      <c r="M6303" s="20" t="s">
        <v>25</v>
      </c>
      <c r="N6303" s="20">
        <v>4800</v>
      </c>
      <c r="O6303" s="20">
        <v>2400</v>
      </c>
      <c r="P6303" s="52"/>
    </row>
    <row r="6304" s="4" customFormat="true" ht="35" customHeight="true" spans="1:16">
      <c r="A6304" s="17">
        <v>6301</v>
      </c>
      <c r="B6304" s="77" t="s">
        <v>6304</v>
      </c>
      <c r="C6304" s="95">
        <v>64</v>
      </c>
      <c r="D6304" s="20">
        <v>31</v>
      </c>
      <c r="E6304" s="24" t="s">
        <v>6337</v>
      </c>
      <c r="F6304" s="18" t="s">
        <v>6365</v>
      </c>
      <c r="G6304" s="20" t="s">
        <v>21</v>
      </c>
      <c r="H6304" s="20" t="s">
        <v>22</v>
      </c>
      <c r="I6304" s="20" t="s">
        <v>31</v>
      </c>
      <c r="J6304" s="20" t="s">
        <v>35</v>
      </c>
      <c r="K6304" s="20">
        <v>1</v>
      </c>
      <c r="L6304" s="20">
        <v>4</v>
      </c>
      <c r="M6304" s="20" t="s">
        <v>25</v>
      </c>
      <c r="N6304" s="20">
        <v>9600</v>
      </c>
      <c r="O6304" s="20">
        <v>4800</v>
      </c>
      <c r="P6304" s="52"/>
    </row>
    <row r="6305" s="4" customFormat="true" ht="35" customHeight="true" spans="1:16">
      <c r="A6305" s="17">
        <v>6302</v>
      </c>
      <c r="B6305" s="77" t="s">
        <v>6304</v>
      </c>
      <c r="C6305" s="95">
        <v>65</v>
      </c>
      <c r="D6305" s="20">
        <v>32</v>
      </c>
      <c r="E6305" s="24" t="s">
        <v>6337</v>
      </c>
      <c r="F6305" s="18" t="s">
        <v>3831</v>
      </c>
      <c r="G6305" s="20" t="s">
        <v>21</v>
      </c>
      <c r="H6305" s="20" t="s">
        <v>22</v>
      </c>
      <c r="I6305" s="20" t="s">
        <v>31</v>
      </c>
      <c r="J6305" s="20" t="s">
        <v>32</v>
      </c>
      <c r="K6305" s="20">
        <v>1</v>
      </c>
      <c r="L6305" s="20">
        <v>3</v>
      </c>
      <c r="M6305" s="20" t="s">
        <v>25</v>
      </c>
      <c r="N6305" s="20">
        <v>7200</v>
      </c>
      <c r="O6305" s="20">
        <v>3600</v>
      </c>
      <c r="P6305" s="52"/>
    </row>
    <row r="6306" s="4" customFormat="true" ht="35" customHeight="true" spans="1:16">
      <c r="A6306" s="17">
        <v>6303</v>
      </c>
      <c r="B6306" s="77" t="s">
        <v>6304</v>
      </c>
      <c r="C6306" s="95">
        <v>66</v>
      </c>
      <c r="D6306" s="20">
        <v>33</v>
      </c>
      <c r="E6306" s="24" t="s">
        <v>6337</v>
      </c>
      <c r="F6306" s="18" t="s">
        <v>6366</v>
      </c>
      <c r="G6306" s="20" t="s">
        <v>21</v>
      </c>
      <c r="H6306" s="20" t="s">
        <v>22</v>
      </c>
      <c r="I6306" s="20" t="s">
        <v>31</v>
      </c>
      <c r="J6306" s="20" t="s">
        <v>39</v>
      </c>
      <c r="K6306" s="20">
        <v>4</v>
      </c>
      <c r="L6306" s="20">
        <v>2</v>
      </c>
      <c r="M6306" s="20" t="s">
        <v>25</v>
      </c>
      <c r="N6306" s="20">
        <v>4800</v>
      </c>
      <c r="O6306" s="20">
        <v>2400</v>
      </c>
      <c r="P6306" s="52"/>
    </row>
    <row r="6307" s="4" customFormat="true" ht="35" customHeight="true" spans="1:16">
      <c r="A6307" s="17">
        <v>6304</v>
      </c>
      <c r="B6307" s="77" t="s">
        <v>6304</v>
      </c>
      <c r="C6307" s="95">
        <v>67</v>
      </c>
      <c r="D6307" s="20">
        <v>34</v>
      </c>
      <c r="E6307" s="24" t="s">
        <v>6337</v>
      </c>
      <c r="F6307" s="18" t="s">
        <v>6367</v>
      </c>
      <c r="G6307" s="20" t="s">
        <v>21</v>
      </c>
      <c r="H6307" s="20" t="s">
        <v>22</v>
      </c>
      <c r="I6307" s="20" t="s">
        <v>31</v>
      </c>
      <c r="J6307" s="20" t="s">
        <v>32</v>
      </c>
      <c r="K6307" s="20">
        <v>2</v>
      </c>
      <c r="L6307" s="20">
        <v>5</v>
      </c>
      <c r="M6307" s="20" t="s">
        <v>25</v>
      </c>
      <c r="N6307" s="20">
        <v>12000</v>
      </c>
      <c r="O6307" s="20">
        <v>6000</v>
      </c>
      <c r="P6307" s="52"/>
    </row>
    <row r="6308" s="4" customFormat="true" ht="35" customHeight="true" spans="1:16">
      <c r="A6308" s="17">
        <v>6305</v>
      </c>
      <c r="B6308" s="77" t="s">
        <v>6304</v>
      </c>
      <c r="C6308" s="95">
        <v>68</v>
      </c>
      <c r="D6308" s="20">
        <v>35</v>
      </c>
      <c r="E6308" s="24" t="s">
        <v>6337</v>
      </c>
      <c r="F6308" s="18" t="s">
        <v>6368</v>
      </c>
      <c r="G6308" s="20" t="s">
        <v>21</v>
      </c>
      <c r="H6308" s="20" t="s">
        <v>22</v>
      </c>
      <c r="I6308" s="20" t="s">
        <v>31</v>
      </c>
      <c r="J6308" s="20" t="s">
        <v>39</v>
      </c>
      <c r="K6308" s="20">
        <v>4</v>
      </c>
      <c r="L6308" s="20">
        <v>2</v>
      </c>
      <c r="M6308" s="20" t="s">
        <v>25</v>
      </c>
      <c r="N6308" s="20">
        <v>4800</v>
      </c>
      <c r="O6308" s="20">
        <v>2400</v>
      </c>
      <c r="P6308" s="52"/>
    </row>
    <row r="6309" s="4" customFormat="true" ht="35" customHeight="true" spans="1:16">
      <c r="A6309" s="17">
        <v>6306</v>
      </c>
      <c r="B6309" s="77" t="s">
        <v>6304</v>
      </c>
      <c r="C6309" s="95">
        <v>69</v>
      </c>
      <c r="D6309" s="20">
        <v>36</v>
      </c>
      <c r="E6309" s="24" t="s">
        <v>6337</v>
      </c>
      <c r="F6309" s="18" t="s">
        <v>6369</v>
      </c>
      <c r="G6309" s="20" t="s">
        <v>21</v>
      </c>
      <c r="H6309" s="20" t="s">
        <v>89</v>
      </c>
      <c r="I6309" s="20" t="s">
        <v>49</v>
      </c>
      <c r="J6309" s="20" t="s">
        <v>32</v>
      </c>
      <c r="K6309" s="20">
        <v>1</v>
      </c>
      <c r="L6309" s="20">
        <v>3</v>
      </c>
      <c r="M6309" s="20" t="s">
        <v>25</v>
      </c>
      <c r="N6309" s="20">
        <v>7200</v>
      </c>
      <c r="O6309" s="20">
        <v>3600</v>
      </c>
      <c r="P6309" s="52"/>
    </row>
    <row r="6310" s="4" customFormat="true" ht="35" customHeight="true" spans="1:16">
      <c r="A6310" s="17">
        <v>6307</v>
      </c>
      <c r="B6310" s="77" t="s">
        <v>6304</v>
      </c>
      <c r="C6310" s="95">
        <v>70</v>
      </c>
      <c r="D6310" s="20">
        <v>37</v>
      </c>
      <c r="E6310" s="24" t="s">
        <v>6337</v>
      </c>
      <c r="F6310" s="18" t="s">
        <v>6370</v>
      </c>
      <c r="G6310" s="20" t="s">
        <v>21</v>
      </c>
      <c r="H6310" s="20" t="s">
        <v>22</v>
      </c>
      <c r="I6310" s="20" t="s">
        <v>31</v>
      </c>
      <c r="J6310" s="20" t="s">
        <v>35</v>
      </c>
      <c r="K6310" s="20">
        <v>2</v>
      </c>
      <c r="L6310" s="20">
        <v>1</v>
      </c>
      <c r="M6310" s="20" t="s">
        <v>25</v>
      </c>
      <c r="N6310" s="20">
        <v>2400</v>
      </c>
      <c r="O6310" s="20">
        <v>1200</v>
      </c>
      <c r="P6310" s="52"/>
    </row>
    <row r="6311" s="4" customFormat="true" ht="35" customHeight="true" spans="1:16">
      <c r="A6311" s="17">
        <v>6308</v>
      </c>
      <c r="B6311" s="77" t="s">
        <v>6304</v>
      </c>
      <c r="C6311" s="95">
        <v>71</v>
      </c>
      <c r="D6311" s="20">
        <v>38</v>
      </c>
      <c r="E6311" s="24" t="s">
        <v>6337</v>
      </c>
      <c r="F6311" s="18" t="s">
        <v>6371</v>
      </c>
      <c r="G6311" s="20" t="s">
        <v>63</v>
      </c>
      <c r="H6311" s="20" t="s">
        <v>22</v>
      </c>
      <c r="I6311" s="20" t="s">
        <v>23</v>
      </c>
      <c r="J6311" s="20" t="s">
        <v>24</v>
      </c>
      <c r="K6311" s="20" t="s">
        <v>24</v>
      </c>
      <c r="L6311" s="20">
        <v>1</v>
      </c>
      <c r="M6311" s="20" t="s">
        <v>25</v>
      </c>
      <c r="N6311" s="20">
        <v>2400</v>
      </c>
      <c r="O6311" s="20">
        <v>1200</v>
      </c>
      <c r="P6311" s="52"/>
    </row>
    <row r="6312" s="4" customFormat="true" ht="35" customHeight="true" spans="1:16">
      <c r="A6312" s="17">
        <v>6309</v>
      </c>
      <c r="B6312" s="77" t="s">
        <v>6304</v>
      </c>
      <c r="C6312" s="95">
        <v>72</v>
      </c>
      <c r="D6312" s="20">
        <v>39</v>
      </c>
      <c r="E6312" s="24" t="s">
        <v>6337</v>
      </c>
      <c r="F6312" s="18" t="s">
        <v>6372</v>
      </c>
      <c r="G6312" s="20" t="s">
        <v>21</v>
      </c>
      <c r="H6312" s="20" t="s">
        <v>22</v>
      </c>
      <c r="I6312" s="20" t="s">
        <v>31</v>
      </c>
      <c r="J6312" s="20" t="s">
        <v>35</v>
      </c>
      <c r="K6312" s="20">
        <v>2</v>
      </c>
      <c r="L6312" s="20">
        <v>2</v>
      </c>
      <c r="M6312" s="20" t="s">
        <v>25</v>
      </c>
      <c r="N6312" s="20">
        <v>4800</v>
      </c>
      <c r="O6312" s="20">
        <v>2400</v>
      </c>
      <c r="P6312" s="52"/>
    </row>
    <row r="6313" s="4" customFormat="true" ht="35" customHeight="true" spans="1:16">
      <c r="A6313" s="17">
        <v>6310</v>
      </c>
      <c r="B6313" s="77" t="s">
        <v>6304</v>
      </c>
      <c r="C6313" s="95">
        <v>73</v>
      </c>
      <c r="D6313" s="20">
        <v>40</v>
      </c>
      <c r="E6313" s="24" t="s">
        <v>6337</v>
      </c>
      <c r="F6313" s="18" t="s">
        <v>6373</v>
      </c>
      <c r="G6313" s="20" t="s">
        <v>21</v>
      </c>
      <c r="H6313" s="20" t="s">
        <v>59</v>
      </c>
      <c r="I6313" s="20" t="s">
        <v>49</v>
      </c>
      <c r="J6313" s="20" t="s">
        <v>24</v>
      </c>
      <c r="K6313" s="20" t="s">
        <v>24</v>
      </c>
      <c r="L6313" s="20">
        <v>10</v>
      </c>
      <c r="M6313" s="20" t="s">
        <v>76</v>
      </c>
      <c r="N6313" s="20">
        <v>24000</v>
      </c>
      <c r="O6313" s="20">
        <v>12000</v>
      </c>
      <c r="P6313" s="52"/>
    </row>
    <row r="6314" s="4" customFormat="true" ht="35" customHeight="true" spans="1:16">
      <c r="A6314" s="17">
        <v>6311</v>
      </c>
      <c r="B6314" s="77" t="s">
        <v>6304</v>
      </c>
      <c r="C6314" s="95">
        <v>74</v>
      </c>
      <c r="D6314" s="20">
        <v>41</v>
      </c>
      <c r="E6314" s="24" t="s">
        <v>6337</v>
      </c>
      <c r="F6314" s="18" t="s">
        <v>6374</v>
      </c>
      <c r="G6314" s="20" t="s">
        <v>21</v>
      </c>
      <c r="H6314" s="20" t="s">
        <v>59</v>
      </c>
      <c r="I6314" s="20" t="s">
        <v>49</v>
      </c>
      <c r="J6314" s="20" t="s">
        <v>39</v>
      </c>
      <c r="K6314" s="20">
        <v>2</v>
      </c>
      <c r="L6314" s="20">
        <v>6</v>
      </c>
      <c r="M6314" s="20" t="s">
        <v>76</v>
      </c>
      <c r="N6314" s="20">
        <v>14400</v>
      </c>
      <c r="O6314" s="20">
        <v>7200</v>
      </c>
      <c r="P6314" s="52"/>
    </row>
    <row r="6315" s="4" customFormat="true" ht="35" customHeight="true" spans="1:16">
      <c r="A6315" s="17">
        <v>6312</v>
      </c>
      <c r="B6315" s="77" t="s">
        <v>6304</v>
      </c>
      <c r="C6315" s="95">
        <v>75</v>
      </c>
      <c r="D6315" s="20">
        <v>42</v>
      </c>
      <c r="E6315" s="24" t="s">
        <v>6337</v>
      </c>
      <c r="F6315" s="18" t="s">
        <v>6375</v>
      </c>
      <c r="G6315" s="20" t="s">
        <v>21</v>
      </c>
      <c r="H6315" s="20" t="s">
        <v>59</v>
      </c>
      <c r="I6315" s="20" t="s">
        <v>49</v>
      </c>
      <c r="J6315" s="20" t="s">
        <v>39</v>
      </c>
      <c r="K6315" s="20">
        <v>1</v>
      </c>
      <c r="L6315" s="20">
        <v>5</v>
      </c>
      <c r="M6315" s="20" t="s">
        <v>76</v>
      </c>
      <c r="N6315" s="20">
        <v>12000</v>
      </c>
      <c r="O6315" s="20">
        <v>6000</v>
      </c>
      <c r="P6315" s="52"/>
    </row>
    <row r="6316" s="4" customFormat="true" ht="35" customHeight="true" spans="1:16">
      <c r="A6316" s="17">
        <v>6313</v>
      </c>
      <c r="B6316" s="77" t="s">
        <v>6304</v>
      </c>
      <c r="C6316" s="95">
        <v>76</v>
      </c>
      <c r="D6316" s="20">
        <v>43</v>
      </c>
      <c r="E6316" s="24" t="s">
        <v>6337</v>
      </c>
      <c r="F6316" s="18" t="s">
        <v>6376</v>
      </c>
      <c r="G6316" s="20" t="s">
        <v>21</v>
      </c>
      <c r="H6316" s="20" t="s">
        <v>22</v>
      </c>
      <c r="I6316" s="20" t="s">
        <v>54</v>
      </c>
      <c r="J6316" s="20" t="s">
        <v>24</v>
      </c>
      <c r="K6316" s="20" t="s">
        <v>24</v>
      </c>
      <c r="L6316" s="20">
        <v>3</v>
      </c>
      <c r="M6316" s="20" t="s">
        <v>76</v>
      </c>
      <c r="N6316" s="20">
        <v>7200</v>
      </c>
      <c r="O6316" s="20">
        <v>3600</v>
      </c>
      <c r="P6316" s="52"/>
    </row>
    <row r="6317" s="4" customFormat="true" ht="35" customHeight="true" spans="1:16">
      <c r="A6317" s="17">
        <v>6314</v>
      </c>
      <c r="B6317" s="77" t="s">
        <v>6304</v>
      </c>
      <c r="C6317" s="95">
        <v>77</v>
      </c>
      <c r="D6317" s="20">
        <v>44</v>
      </c>
      <c r="E6317" s="24" t="s">
        <v>6337</v>
      </c>
      <c r="F6317" s="18" t="s">
        <v>6377</v>
      </c>
      <c r="G6317" s="20" t="s">
        <v>21</v>
      </c>
      <c r="H6317" s="20" t="s">
        <v>22</v>
      </c>
      <c r="I6317" s="20" t="s">
        <v>31</v>
      </c>
      <c r="J6317" s="20" t="s">
        <v>35</v>
      </c>
      <c r="K6317" s="20">
        <v>5</v>
      </c>
      <c r="L6317" s="20">
        <v>4</v>
      </c>
      <c r="M6317" s="20" t="s">
        <v>76</v>
      </c>
      <c r="N6317" s="20">
        <v>9600</v>
      </c>
      <c r="O6317" s="20">
        <v>4800</v>
      </c>
      <c r="P6317" s="52"/>
    </row>
    <row r="6318" s="4" customFormat="true" ht="35" customHeight="true" spans="1:16">
      <c r="A6318" s="17">
        <v>6315</v>
      </c>
      <c r="B6318" s="77" t="s">
        <v>6304</v>
      </c>
      <c r="C6318" s="95">
        <v>78</v>
      </c>
      <c r="D6318" s="20">
        <v>45</v>
      </c>
      <c r="E6318" s="24" t="s">
        <v>6337</v>
      </c>
      <c r="F6318" s="18" t="s">
        <v>6378</v>
      </c>
      <c r="G6318" s="20" t="s">
        <v>21</v>
      </c>
      <c r="H6318" s="20" t="s">
        <v>42</v>
      </c>
      <c r="I6318" s="20" t="s">
        <v>75</v>
      </c>
      <c r="J6318" s="20" t="s">
        <v>24</v>
      </c>
      <c r="K6318" s="20" t="s">
        <v>24</v>
      </c>
      <c r="L6318" s="20">
        <v>2</v>
      </c>
      <c r="M6318" s="20" t="s">
        <v>76</v>
      </c>
      <c r="N6318" s="20">
        <v>4800</v>
      </c>
      <c r="O6318" s="20">
        <v>2400</v>
      </c>
      <c r="P6318" s="52"/>
    </row>
    <row r="6319" s="4" customFormat="true" ht="35" customHeight="true" spans="1:16">
      <c r="A6319" s="17">
        <v>6316</v>
      </c>
      <c r="B6319" s="77" t="s">
        <v>6304</v>
      </c>
      <c r="C6319" s="95">
        <v>79</v>
      </c>
      <c r="D6319" s="20">
        <v>46</v>
      </c>
      <c r="E6319" s="24" t="s">
        <v>6337</v>
      </c>
      <c r="F6319" s="20" t="s">
        <v>6379</v>
      </c>
      <c r="G6319" s="20" t="s">
        <v>21</v>
      </c>
      <c r="H6319" s="20" t="s">
        <v>59</v>
      </c>
      <c r="I6319" s="20" t="s">
        <v>49</v>
      </c>
      <c r="J6319" s="20" t="s">
        <v>35</v>
      </c>
      <c r="K6319" s="20">
        <v>5</v>
      </c>
      <c r="L6319" s="20">
        <v>3</v>
      </c>
      <c r="M6319" s="20" t="s">
        <v>76</v>
      </c>
      <c r="N6319" s="20">
        <v>7200</v>
      </c>
      <c r="O6319" s="20">
        <v>3600</v>
      </c>
      <c r="P6319" s="53"/>
    </row>
    <row r="6320" s="4" customFormat="true" ht="35" customHeight="true" spans="1:16">
      <c r="A6320" s="17">
        <v>6317</v>
      </c>
      <c r="B6320" s="77" t="s">
        <v>6304</v>
      </c>
      <c r="C6320" s="95">
        <v>80</v>
      </c>
      <c r="D6320" s="20">
        <v>1</v>
      </c>
      <c r="E6320" s="24" t="s">
        <v>6380</v>
      </c>
      <c r="F6320" s="18" t="s">
        <v>6381</v>
      </c>
      <c r="G6320" s="20" t="s">
        <v>21</v>
      </c>
      <c r="H6320" s="18" t="s">
        <v>22</v>
      </c>
      <c r="I6320" s="18" t="s">
        <v>31</v>
      </c>
      <c r="J6320" s="20" t="s">
        <v>39</v>
      </c>
      <c r="K6320" s="20">
        <v>4</v>
      </c>
      <c r="L6320" s="20">
        <v>7</v>
      </c>
      <c r="M6320" s="20" t="s">
        <v>25</v>
      </c>
      <c r="N6320" s="20">
        <v>16800</v>
      </c>
      <c r="O6320" s="20">
        <v>8400</v>
      </c>
      <c r="P6320" s="43">
        <f ca="1">SUMIF(E:O,E6320,O:O)</f>
        <v>243600</v>
      </c>
    </row>
    <row r="6321" s="4" customFormat="true" ht="35" customHeight="true" spans="1:16">
      <c r="A6321" s="17">
        <v>6318</v>
      </c>
      <c r="B6321" s="77" t="s">
        <v>6304</v>
      </c>
      <c r="C6321" s="95">
        <v>81</v>
      </c>
      <c r="D6321" s="20">
        <v>2</v>
      </c>
      <c r="E6321" s="24" t="s">
        <v>6380</v>
      </c>
      <c r="F6321" s="18" t="s">
        <v>6382</v>
      </c>
      <c r="G6321" s="20" t="s">
        <v>21</v>
      </c>
      <c r="H6321" s="18" t="s">
        <v>22</v>
      </c>
      <c r="I6321" s="18" t="s">
        <v>31</v>
      </c>
      <c r="J6321" s="20" t="s">
        <v>35</v>
      </c>
      <c r="K6321" s="20">
        <v>5</v>
      </c>
      <c r="L6321" s="20">
        <v>7</v>
      </c>
      <c r="M6321" s="20" t="s">
        <v>25</v>
      </c>
      <c r="N6321" s="20">
        <v>16800</v>
      </c>
      <c r="O6321" s="20">
        <v>8400</v>
      </c>
      <c r="P6321" s="43"/>
    </row>
    <row r="6322" s="4" customFormat="true" ht="35" customHeight="true" spans="1:16">
      <c r="A6322" s="17">
        <v>6319</v>
      </c>
      <c r="B6322" s="77" t="s">
        <v>6304</v>
      </c>
      <c r="C6322" s="95">
        <v>82</v>
      </c>
      <c r="D6322" s="20">
        <v>3</v>
      </c>
      <c r="E6322" s="24" t="s">
        <v>6380</v>
      </c>
      <c r="F6322" s="18" t="s">
        <v>6383</v>
      </c>
      <c r="G6322" s="20" t="s">
        <v>21</v>
      </c>
      <c r="H6322" s="18" t="s">
        <v>59</v>
      </c>
      <c r="I6322" s="18" t="s">
        <v>49</v>
      </c>
      <c r="J6322" s="20" t="s">
        <v>39</v>
      </c>
      <c r="K6322" s="20">
        <v>4</v>
      </c>
      <c r="L6322" s="20">
        <v>6</v>
      </c>
      <c r="M6322" s="20" t="s">
        <v>25</v>
      </c>
      <c r="N6322" s="20">
        <v>14400</v>
      </c>
      <c r="O6322" s="20">
        <v>7200</v>
      </c>
      <c r="P6322" s="43"/>
    </row>
    <row r="6323" s="4" customFormat="true" ht="35" customHeight="true" spans="1:16">
      <c r="A6323" s="17">
        <v>6320</v>
      </c>
      <c r="B6323" s="77" t="s">
        <v>6304</v>
      </c>
      <c r="C6323" s="95">
        <v>83</v>
      </c>
      <c r="D6323" s="20">
        <v>4</v>
      </c>
      <c r="E6323" s="24" t="s">
        <v>6380</v>
      </c>
      <c r="F6323" s="18" t="s">
        <v>389</v>
      </c>
      <c r="G6323" s="20" t="s">
        <v>21</v>
      </c>
      <c r="H6323" s="18" t="s">
        <v>59</v>
      </c>
      <c r="I6323" s="18" t="s">
        <v>49</v>
      </c>
      <c r="J6323" s="20" t="s">
        <v>32</v>
      </c>
      <c r="K6323" s="20">
        <v>2</v>
      </c>
      <c r="L6323" s="20">
        <v>8</v>
      </c>
      <c r="M6323" s="20" t="s">
        <v>25</v>
      </c>
      <c r="N6323" s="20">
        <v>19200</v>
      </c>
      <c r="O6323" s="20">
        <v>9600</v>
      </c>
      <c r="P6323" s="43"/>
    </row>
    <row r="6324" s="4" customFormat="true" ht="35" customHeight="true" spans="1:16">
      <c r="A6324" s="17">
        <v>6321</v>
      </c>
      <c r="B6324" s="77" t="s">
        <v>6304</v>
      </c>
      <c r="C6324" s="95">
        <v>84</v>
      </c>
      <c r="D6324" s="20">
        <v>5</v>
      </c>
      <c r="E6324" s="24" t="s">
        <v>6380</v>
      </c>
      <c r="F6324" s="18" t="s">
        <v>2763</v>
      </c>
      <c r="G6324" s="20" t="s">
        <v>21</v>
      </c>
      <c r="H6324" s="18" t="s">
        <v>22</v>
      </c>
      <c r="I6324" s="18" t="s">
        <v>31</v>
      </c>
      <c r="J6324" s="20" t="s">
        <v>35</v>
      </c>
      <c r="K6324" s="20">
        <v>1</v>
      </c>
      <c r="L6324" s="20">
        <v>6</v>
      </c>
      <c r="M6324" s="20" t="s">
        <v>25</v>
      </c>
      <c r="N6324" s="20">
        <v>14400</v>
      </c>
      <c r="O6324" s="20">
        <v>7200</v>
      </c>
      <c r="P6324" s="43"/>
    </row>
    <row r="6325" s="4" customFormat="true" ht="35" customHeight="true" spans="1:16">
      <c r="A6325" s="17">
        <v>6322</v>
      </c>
      <c r="B6325" s="77" t="s">
        <v>6304</v>
      </c>
      <c r="C6325" s="95">
        <v>85</v>
      </c>
      <c r="D6325" s="20">
        <v>6</v>
      </c>
      <c r="E6325" s="24" t="s">
        <v>6380</v>
      </c>
      <c r="F6325" s="18" t="s">
        <v>6384</v>
      </c>
      <c r="G6325" s="20" t="s">
        <v>21</v>
      </c>
      <c r="H6325" s="18" t="s">
        <v>22</v>
      </c>
      <c r="I6325" s="18" t="s">
        <v>31</v>
      </c>
      <c r="J6325" s="20" t="s">
        <v>35</v>
      </c>
      <c r="K6325" s="20">
        <v>1</v>
      </c>
      <c r="L6325" s="20">
        <v>6</v>
      </c>
      <c r="M6325" s="20" t="s">
        <v>25</v>
      </c>
      <c r="N6325" s="20">
        <v>14400</v>
      </c>
      <c r="O6325" s="20">
        <v>7200</v>
      </c>
      <c r="P6325" s="43"/>
    </row>
    <row r="6326" s="4" customFormat="true" ht="35" customHeight="true" spans="1:16">
      <c r="A6326" s="17">
        <v>6323</v>
      </c>
      <c r="B6326" s="77" t="s">
        <v>6304</v>
      </c>
      <c r="C6326" s="95">
        <v>86</v>
      </c>
      <c r="D6326" s="20">
        <v>7</v>
      </c>
      <c r="E6326" s="24" t="s">
        <v>6380</v>
      </c>
      <c r="F6326" s="18" t="s">
        <v>6385</v>
      </c>
      <c r="G6326" s="20" t="s">
        <v>21</v>
      </c>
      <c r="H6326" s="18" t="s">
        <v>22</v>
      </c>
      <c r="I6326" s="18" t="s">
        <v>31</v>
      </c>
      <c r="J6326" s="20" t="s">
        <v>32</v>
      </c>
      <c r="K6326" s="20">
        <v>2</v>
      </c>
      <c r="L6326" s="20">
        <v>10</v>
      </c>
      <c r="M6326" s="20" t="s">
        <v>25</v>
      </c>
      <c r="N6326" s="20">
        <v>24000</v>
      </c>
      <c r="O6326" s="20">
        <v>12000</v>
      </c>
      <c r="P6326" s="43"/>
    </row>
    <row r="6327" s="4" customFormat="true" ht="35" customHeight="true" spans="1:16">
      <c r="A6327" s="17">
        <v>6324</v>
      </c>
      <c r="B6327" s="77" t="s">
        <v>6304</v>
      </c>
      <c r="C6327" s="95">
        <v>87</v>
      </c>
      <c r="D6327" s="20">
        <v>8</v>
      </c>
      <c r="E6327" s="24" t="s">
        <v>6380</v>
      </c>
      <c r="F6327" s="18" t="s">
        <v>6386</v>
      </c>
      <c r="G6327" s="20" t="s">
        <v>21</v>
      </c>
      <c r="H6327" s="18" t="s">
        <v>22</v>
      </c>
      <c r="I6327" s="18" t="s">
        <v>31</v>
      </c>
      <c r="J6327" s="20" t="s">
        <v>35</v>
      </c>
      <c r="K6327" s="20">
        <v>2</v>
      </c>
      <c r="L6327" s="20">
        <v>5</v>
      </c>
      <c r="M6327" s="20" t="s">
        <v>25</v>
      </c>
      <c r="N6327" s="20">
        <v>12000</v>
      </c>
      <c r="O6327" s="20">
        <v>6000</v>
      </c>
      <c r="P6327" s="43"/>
    </row>
    <row r="6328" s="4" customFormat="true" ht="35" customHeight="true" spans="1:16">
      <c r="A6328" s="17">
        <v>6325</v>
      </c>
      <c r="B6328" s="77" t="s">
        <v>6304</v>
      </c>
      <c r="C6328" s="95">
        <v>88</v>
      </c>
      <c r="D6328" s="20">
        <v>9</v>
      </c>
      <c r="E6328" s="24" t="s">
        <v>6380</v>
      </c>
      <c r="F6328" s="18" t="s">
        <v>6387</v>
      </c>
      <c r="G6328" s="20" t="s">
        <v>21</v>
      </c>
      <c r="H6328" s="18" t="s">
        <v>22</v>
      </c>
      <c r="I6328" s="18" t="s">
        <v>31</v>
      </c>
      <c r="J6328" s="20" t="s">
        <v>35</v>
      </c>
      <c r="K6328" s="20">
        <v>4</v>
      </c>
      <c r="L6328" s="20">
        <v>5</v>
      </c>
      <c r="M6328" s="20" t="s">
        <v>25</v>
      </c>
      <c r="N6328" s="20">
        <v>12000</v>
      </c>
      <c r="O6328" s="20">
        <v>6000</v>
      </c>
      <c r="P6328" s="43"/>
    </row>
    <row r="6329" s="4" customFormat="true" ht="35" customHeight="true" spans="1:16">
      <c r="A6329" s="17">
        <v>6326</v>
      </c>
      <c r="B6329" s="77" t="s">
        <v>6304</v>
      </c>
      <c r="C6329" s="95">
        <v>89</v>
      </c>
      <c r="D6329" s="20">
        <v>10</v>
      </c>
      <c r="E6329" s="24" t="s">
        <v>6380</v>
      </c>
      <c r="F6329" s="18" t="s">
        <v>6388</v>
      </c>
      <c r="G6329" s="20" t="s">
        <v>21</v>
      </c>
      <c r="H6329" s="18" t="s">
        <v>59</v>
      </c>
      <c r="I6329" s="18" t="s">
        <v>49</v>
      </c>
      <c r="J6329" s="20" t="s">
        <v>39</v>
      </c>
      <c r="K6329" s="20">
        <v>2</v>
      </c>
      <c r="L6329" s="20">
        <v>5</v>
      </c>
      <c r="M6329" s="20" t="s">
        <v>25</v>
      </c>
      <c r="N6329" s="20">
        <v>12000</v>
      </c>
      <c r="O6329" s="20">
        <v>6000</v>
      </c>
      <c r="P6329" s="43"/>
    </row>
    <row r="6330" s="4" customFormat="true" ht="35" customHeight="true" spans="1:16">
      <c r="A6330" s="17">
        <v>6327</v>
      </c>
      <c r="B6330" s="77" t="s">
        <v>6304</v>
      </c>
      <c r="C6330" s="95">
        <v>90</v>
      </c>
      <c r="D6330" s="20">
        <v>11</v>
      </c>
      <c r="E6330" s="24" t="s">
        <v>6380</v>
      </c>
      <c r="F6330" s="18" t="s">
        <v>6389</v>
      </c>
      <c r="G6330" s="20" t="s">
        <v>21</v>
      </c>
      <c r="H6330" s="18" t="s">
        <v>59</v>
      </c>
      <c r="I6330" s="18" t="s">
        <v>49</v>
      </c>
      <c r="J6330" s="20" t="s">
        <v>35</v>
      </c>
      <c r="K6330" s="20">
        <v>3</v>
      </c>
      <c r="L6330" s="20">
        <v>5</v>
      </c>
      <c r="M6330" s="20" t="s">
        <v>25</v>
      </c>
      <c r="N6330" s="20">
        <v>12000</v>
      </c>
      <c r="O6330" s="20">
        <v>6000</v>
      </c>
      <c r="P6330" s="43"/>
    </row>
    <row r="6331" s="4" customFormat="true" ht="35" customHeight="true" spans="1:16">
      <c r="A6331" s="17">
        <v>6328</v>
      </c>
      <c r="B6331" s="77" t="s">
        <v>6304</v>
      </c>
      <c r="C6331" s="95">
        <v>91</v>
      </c>
      <c r="D6331" s="20">
        <v>12</v>
      </c>
      <c r="E6331" s="24" t="s">
        <v>6380</v>
      </c>
      <c r="F6331" s="18" t="s">
        <v>6390</v>
      </c>
      <c r="G6331" s="20" t="s">
        <v>21</v>
      </c>
      <c r="H6331" s="18" t="s">
        <v>22</v>
      </c>
      <c r="I6331" s="18" t="s">
        <v>31</v>
      </c>
      <c r="J6331" s="20" t="s">
        <v>39</v>
      </c>
      <c r="K6331" s="20">
        <v>3</v>
      </c>
      <c r="L6331" s="20">
        <v>5</v>
      </c>
      <c r="M6331" s="20" t="s">
        <v>25</v>
      </c>
      <c r="N6331" s="20">
        <v>12000</v>
      </c>
      <c r="O6331" s="20">
        <v>6000</v>
      </c>
      <c r="P6331" s="43"/>
    </row>
    <row r="6332" s="4" customFormat="true" ht="35" customHeight="true" spans="1:16">
      <c r="A6332" s="17">
        <v>6329</v>
      </c>
      <c r="B6332" s="77" t="s">
        <v>6304</v>
      </c>
      <c r="C6332" s="95">
        <v>92</v>
      </c>
      <c r="D6332" s="20">
        <v>13</v>
      </c>
      <c r="E6332" s="24" t="s">
        <v>6380</v>
      </c>
      <c r="F6332" s="18" t="s">
        <v>6391</v>
      </c>
      <c r="G6332" s="20" t="s">
        <v>21</v>
      </c>
      <c r="H6332" s="18" t="s">
        <v>22</v>
      </c>
      <c r="I6332" s="18" t="s">
        <v>31</v>
      </c>
      <c r="J6332" s="20" t="s">
        <v>39</v>
      </c>
      <c r="K6332" s="20">
        <v>2</v>
      </c>
      <c r="L6332" s="20">
        <v>4</v>
      </c>
      <c r="M6332" s="20" t="s">
        <v>25</v>
      </c>
      <c r="N6332" s="20">
        <v>9600</v>
      </c>
      <c r="O6332" s="20">
        <v>4800</v>
      </c>
      <c r="P6332" s="43"/>
    </row>
    <row r="6333" s="4" customFormat="true" ht="35" customHeight="true" spans="1:16">
      <c r="A6333" s="17">
        <v>6330</v>
      </c>
      <c r="B6333" s="77" t="s">
        <v>6304</v>
      </c>
      <c r="C6333" s="95">
        <v>93</v>
      </c>
      <c r="D6333" s="20">
        <v>14</v>
      </c>
      <c r="E6333" s="24" t="s">
        <v>6380</v>
      </c>
      <c r="F6333" s="18" t="s">
        <v>6392</v>
      </c>
      <c r="G6333" s="20" t="s">
        <v>21</v>
      </c>
      <c r="H6333" s="18" t="s">
        <v>22</v>
      </c>
      <c r="I6333" s="18" t="s">
        <v>31</v>
      </c>
      <c r="J6333" s="20" t="s">
        <v>39</v>
      </c>
      <c r="K6333" s="20">
        <v>4</v>
      </c>
      <c r="L6333" s="20">
        <v>4</v>
      </c>
      <c r="M6333" s="20" t="s">
        <v>25</v>
      </c>
      <c r="N6333" s="20">
        <v>9600</v>
      </c>
      <c r="O6333" s="20">
        <v>4800</v>
      </c>
      <c r="P6333" s="43"/>
    </row>
    <row r="6334" s="4" customFormat="true" ht="35" customHeight="true" spans="1:16">
      <c r="A6334" s="17">
        <v>6331</v>
      </c>
      <c r="B6334" s="77" t="s">
        <v>6304</v>
      </c>
      <c r="C6334" s="95">
        <v>94</v>
      </c>
      <c r="D6334" s="20">
        <v>15</v>
      </c>
      <c r="E6334" s="24" t="s">
        <v>6380</v>
      </c>
      <c r="F6334" s="18" t="s">
        <v>6393</v>
      </c>
      <c r="G6334" s="20" t="s">
        <v>21</v>
      </c>
      <c r="H6334" s="18" t="s">
        <v>59</v>
      </c>
      <c r="I6334" s="18" t="s">
        <v>49</v>
      </c>
      <c r="J6334" s="20" t="s">
        <v>32</v>
      </c>
      <c r="K6334" s="20">
        <v>3</v>
      </c>
      <c r="L6334" s="20">
        <v>4</v>
      </c>
      <c r="M6334" s="20" t="s">
        <v>25</v>
      </c>
      <c r="N6334" s="20">
        <v>9600</v>
      </c>
      <c r="O6334" s="20">
        <v>4800</v>
      </c>
      <c r="P6334" s="43"/>
    </row>
    <row r="6335" s="4" customFormat="true" ht="35" customHeight="true" spans="1:16">
      <c r="A6335" s="17">
        <v>6332</v>
      </c>
      <c r="B6335" s="77" t="s">
        <v>6304</v>
      </c>
      <c r="C6335" s="95">
        <v>95</v>
      </c>
      <c r="D6335" s="20">
        <v>16</v>
      </c>
      <c r="E6335" s="24" t="s">
        <v>6380</v>
      </c>
      <c r="F6335" s="18" t="s">
        <v>6394</v>
      </c>
      <c r="G6335" s="20" t="s">
        <v>21</v>
      </c>
      <c r="H6335" s="18" t="s">
        <v>59</v>
      </c>
      <c r="I6335" s="18" t="s">
        <v>49</v>
      </c>
      <c r="J6335" s="20" t="s">
        <v>32</v>
      </c>
      <c r="K6335" s="20">
        <v>1</v>
      </c>
      <c r="L6335" s="20">
        <v>4</v>
      </c>
      <c r="M6335" s="20" t="s">
        <v>25</v>
      </c>
      <c r="N6335" s="20">
        <v>9600</v>
      </c>
      <c r="O6335" s="20">
        <v>4800</v>
      </c>
      <c r="P6335" s="43"/>
    </row>
    <row r="6336" s="4" customFormat="true" ht="35" customHeight="true" spans="1:16">
      <c r="A6336" s="17">
        <v>6333</v>
      </c>
      <c r="B6336" s="77" t="s">
        <v>6304</v>
      </c>
      <c r="C6336" s="95">
        <v>96</v>
      </c>
      <c r="D6336" s="20">
        <v>17</v>
      </c>
      <c r="E6336" s="24" t="s">
        <v>6380</v>
      </c>
      <c r="F6336" s="18" t="s">
        <v>6395</v>
      </c>
      <c r="G6336" s="20" t="s">
        <v>21</v>
      </c>
      <c r="H6336" s="18" t="s">
        <v>59</v>
      </c>
      <c r="I6336" s="18" t="s">
        <v>49</v>
      </c>
      <c r="J6336" s="20" t="s">
        <v>39</v>
      </c>
      <c r="K6336" s="20">
        <v>3</v>
      </c>
      <c r="L6336" s="20">
        <v>4</v>
      </c>
      <c r="M6336" s="20" t="s">
        <v>25</v>
      </c>
      <c r="N6336" s="20">
        <v>9600</v>
      </c>
      <c r="O6336" s="20">
        <v>4800</v>
      </c>
      <c r="P6336" s="43"/>
    </row>
    <row r="6337" s="4" customFormat="true" ht="35" customHeight="true" spans="1:16">
      <c r="A6337" s="17">
        <v>6334</v>
      </c>
      <c r="B6337" s="77" t="s">
        <v>6304</v>
      </c>
      <c r="C6337" s="95">
        <v>97</v>
      </c>
      <c r="D6337" s="20">
        <v>18</v>
      </c>
      <c r="E6337" s="24" t="s">
        <v>6380</v>
      </c>
      <c r="F6337" s="18" t="s">
        <v>6396</v>
      </c>
      <c r="G6337" s="20" t="s">
        <v>21</v>
      </c>
      <c r="H6337" s="18" t="s">
        <v>59</v>
      </c>
      <c r="I6337" s="18" t="s">
        <v>49</v>
      </c>
      <c r="J6337" s="20" t="s">
        <v>32</v>
      </c>
      <c r="K6337" s="20">
        <v>4</v>
      </c>
      <c r="L6337" s="20">
        <v>4</v>
      </c>
      <c r="M6337" s="20" t="s">
        <v>25</v>
      </c>
      <c r="N6337" s="20">
        <v>9600</v>
      </c>
      <c r="O6337" s="20">
        <v>4800</v>
      </c>
      <c r="P6337" s="43"/>
    </row>
    <row r="6338" s="4" customFormat="true" ht="35" customHeight="true" spans="1:16">
      <c r="A6338" s="17">
        <v>6335</v>
      </c>
      <c r="B6338" s="77" t="s">
        <v>6304</v>
      </c>
      <c r="C6338" s="95">
        <v>98</v>
      </c>
      <c r="D6338" s="20">
        <v>19</v>
      </c>
      <c r="E6338" s="24" t="s">
        <v>6380</v>
      </c>
      <c r="F6338" s="18" t="s">
        <v>6397</v>
      </c>
      <c r="G6338" s="20" t="s">
        <v>21</v>
      </c>
      <c r="H6338" s="18" t="s">
        <v>22</v>
      </c>
      <c r="I6338" s="18" t="s">
        <v>27</v>
      </c>
      <c r="J6338" s="20" t="s">
        <v>24</v>
      </c>
      <c r="K6338" s="20" t="s">
        <v>24</v>
      </c>
      <c r="L6338" s="20">
        <v>10</v>
      </c>
      <c r="M6338" s="20" t="s">
        <v>25</v>
      </c>
      <c r="N6338" s="20">
        <v>24000</v>
      </c>
      <c r="O6338" s="20">
        <v>12000</v>
      </c>
      <c r="P6338" s="43"/>
    </row>
    <row r="6339" s="4" customFormat="true" ht="35" customHeight="true" spans="1:16">
      <c r="A6339" s="17">
        <v>6336</v>
      </c>
      <c r="B6339" s="77" t="s">
        <v>6304</v>
      </c>
      <c r="C6339" s="95">
        <v>99</v>
      </c>
      <c r="D6339" s="20">
        <v>20</v>
      </c>
      <c r="E6339" s="24" t="s">
        <v>6380</v>
      </c>
      <c r="F6339" s="18" t="s">
        <v>6398</v>
      </c>
      <c r="G6339" s="20" t="s">
        <v>21</v>
      </c>
      <c r="H6339" s="18" t="s">
        <v>22</v>
      </c>
      <c r="I6339" s="18" t="s">
        <v>31</v>
      </c>
      <c r="J6339" s="20" t="s">
        <v>32</v>
      </c>
      <c r="K6339" s="20">
        <v>4</v>
      </c>
      <c r="L6339" s="20">
        <v>3</v>
      </c>
      <c r="M6339" s="20" t="s">
        <v>25</v>
      </c>
      <c r="N6339" s="20">
        <v>7200</v>
      </c>
      <c r="O6339" s="20">
        <v>3600</v>
      </c>
      <c r="P6339" s="43"/>
    </row>
    <row r="6340" s="4" customFormat="true" ht="35" customHeight="true" spans="1:16">
      <c r="A6340" s="17">
        <v>6337</v>
      </c>
      <c r="B6340" s="77" t="s">
        <v>6304</v>
      </c>
      <c r="C6340" s="95">
        <v>100</v>
      </c>
      <c r="D6340" s="20">
        <v>21</v>
      </c>
      <c r="E6340" s="24" t="s">
        <v>6380</v>
      </c>
      <c r="F6340" s="18" t="s">
        <v>2132</v>
      </c>
      <c r="G6340" s="20" t="s">
        <v>21</v>
      </c>
      <c r="H6340" s="18" t="s">
        <v>59</v>
      </c>
      <c r="I6340" s="18" t="s">
        <v>49</v>
      </c>
      <c r="J6340" s="20" t="s">
        <v>35</v>
      </c>
      <c r="K6340" s="20">
        <v>1</v>
      </c>
      <c r="L6340" s="20">
        <v>3</v>
      </c>
      <c r="M6340" s="20" t="s">
        <v>25</v>
      </c>
      <c r="N6340" s="20">
        <v>7200</v>
      </c>
      <c r="O6340" s="20">
        <v>3600</v>
      </c>
      <c r="P6340" s="43"/>
    </row>
    <row r="6341" s="4" customFormat="true" ht="35" customHeight="true" spans="1:16">
      <c r="A6341" s="17">
        <v>6338</v>
      </c>
      <c r="B6341" s="77" t="s">
        <v>6304</v>
      </c>
      <c r="C6341" s="95">
        <v>101</v>
      </c>
      <c r="D6341" s="20">
        <v>22</v>
      </c>
      <c r="E6341" s="24" t="s">
        <v>6380</v>
      </c>
      <c r="F6341" s="18" t="s">
        <v>6399</v>
      </c>
      <c r="G6341" s="20" t="s">
        <v>21</v>
      </c>
      <c r="H6341" s="18" t="s">
        <v>59</v>
      </c>
      <c r="I6341" s="18" t="s">
        <v>49</v>
      </c>
      <c r="J6341" s="20" t="s">
        <v>39</v>
      </c>
      <c r="K6341" s="20">
        <v>1</v>
      </c>
      <c r="L6341" s="20">
        <v>4</v>
      </c>
      <c r="M6341" s="20" t="s">
        <v>25</v>
      </c>
      <c r="N6341" s="20">
        <v>9600</v>
      </c>
      <c r="O6341" s="20">
        <v>4800</v>
      </c>
      <c r="P6341" s="43"/>
    </row>
    <row r="6342" s="4" customFormat="true" ht="35" customHeight="true" spans="1:16">
      <c r="A6342" s="17">
        <v>6339</v>
      </c>
      <c r="B6342" s="77" t="s">
        <v>6304</v>
      </c>
      <c r="C6342" s="95">
        <v>102</v>
      </c>
      <c r="D6342" s="20">
        <v>23</v>
      </c>
      <c r="E6342" s="24" t="s">
        <v>6380</v>
      </c>
      <c r="F6342" s="18" t="s">
        <v>6400</v>
      </c>
      <c r="G6342" s="20" t="s">
        <v>21</v>
      </c>
      <c r="H6342" s="18" t="s">
        <v>22</v>
      </c>
      <c r="I6342" s="18" t="s">
        <v>23</v>
      </c>
      <c r="J6342" s="20" t="s">
        <v>24</v>
      </c>
      <c r="K6342" s="20" t="s">
        <v>24</v>
      </c>
      <c r="L6342" s="20">
        <v>7</v>
      </c>
      <c r="M6342" s="20" t="s">
        <v>25</v>
      </c>
      <c r="N6342" s="20">
        <v>16800</v>
      </c>
      <c r="O6342" s="20">
        <v>8400</v>
      </c>
      <c r="P6342" s="43"/>
    </row>
    <row r="6343" s="4" customFormat="true" ht="35" customHeight="true" spans="1:16">
      <c r="A6343" s="17">
        <v>6340</v>
      </c>
      <c r="B6343" s="77" t="s">
        <v>6304</v>
      </c>
      <c r="C6343" s="95">
        <v>103</v>
      </c>
      <c r="D6343" s="20">
        <v>24</v>
      </c>
      <c r="E6343" s="24" t="s">
        <v>6380</v>
      </c>
      <c r="F6343" s="18" t="s">
        <v>1479</v>
      </c>
      <c r="G6343" s="20" t="s">
        <v>21</v>
      </c>
      <c r="H6343" s="18" t="s">
        <v>22</v>
      </c>
      <c r="I6343" s="18" t="s">
        <v>146</v>
      </c>
      <c r="J6343" s="20" t="s">
        <v>24</v>
      </c>
      <c r="K6343" s="20" t="s">
        <v>24</v>
      </c>
      <c r="L6343" s="20">
        <v>2</v>
      </c>
      <c r="M6343" s="20" t="s">
        <v>25</v>
      </c>
      <c r="N6343" s="20">
        <v>4800</v>
      </c>
      <c r="O6343" s="20">
        <v>2400</v>
      </c>
      <c r="P6343" s="43"/>
    </row>
    <row r="6344" s="4" customFormat="true" ht="35" customHeight="true" spans="1:16">
      <c r="A6344" s="17">
        <v>6341</v>
      </c>
      <c r="B6344" s="77" t="s">
        <v>6304</v>
      </c>
      <c r="C6344" s="95">
        <v>104</v>
      </c>
      <c r="D6344" s="20">
        <v>25</v>
      </c>
      <c r="E6344" s="24" t="s">
        <v>6380</v>
      </c>
      <c r="F6344" s="18" t="s">
        <v>6401</v>
      </c>
      <c r="G6344" s="20" t="s">
        <v>21</v>
      </c>
      <c r="H6344" s="18" t="s">
        <v>22</v>
      </c>
      <c r="I6344" s="18" t="s">
        <v>31</v>
      </c>
      <c r="J6344" s="20" t="s">
        <v>35</v>
      </c>
      <c r="K6344" s="20">
        <v>4</v>
      </c>
      <c r="L6344" s="20">
        <v>2</v>
      </c>
      <c r="M6344" s="20" t="s">
        <v>25</v>
      </c>
      <c r="N6344" s="20">
        <v>4800</v>
      </c>
      <c r="O6344" s="20">
        <v>2400</v>
      </c>
      <c r="P6344" s="43"/>
    </row>
    <row r="6345" s="4" customFormat="true" ht="35" customHeight="true" spans="1:16">
      <c r="A6345" s="17">
        <v>6342</v>
      </c>
      <c r="B6345" s="77" t="s">
        <v>6304</v>
      </c>
      <c r="C6345" s="95">
        <v>105</v>
      </c>
      <c r="D6345" s="20">
        <v>26</v>
      </c>
      <c r="E6345" s="24" t="s">
        <v>6380</v>
      </c>
      <c r="F6345" s="18" t="s">
        <v>6402</v>
      </c>
      <c r="G6345" s="20" t="s">
        <v>21</v>
      </c>
      <c r="H6345" s="18" t="s">
        <v>22</v>
      </c>
      <c r="I6345" s="18" t="s">
        <v>31</v>
      </c>
      <c r="J6345" s="20" t="s">
        <v>39</v>
      </c>
      <c r="K6345" s="20">
        <v>1</v>
      </c>
      <c r="L6345" s="20">
        <v>6</v>
      </c>
      <c r="M6345" s="20" t="s">
        <v>25</v>
      </c>
      <c r="N6345" s="20">
        <v>14400</v>
      </c>
      <c r="O6345" s="20">
        <v>7200</v>
      </c>
      <c r="P6345" s="43"/>
    </row>
    <row r="6346" s="4" customFormat="true" ht="35" customHeight="true" spans="1:16">
      <c r="A6346" s="17">
        <v>6343</v>
      </c>
      <c r="B6346" s="77" t="s">
        <v>6304</v>
      </c>
      <c r="C6346" s="95">
        <v>106</v>
      </c>
      <c r="D6346" s="20">
        <v>27</v>
      </c>
      <c r="E6346" s="24" t="s">
        <v>6380</v>
      </c>
      <c r="F6346" s="18" t="s">
        <v>6403</v>
      </c>
      <c r="G6346" s="20" t="s">
        <v>21</v>
      </c>
      <c r="H6346" s="18" t="s">
        <v>22</v>
      </c>
      <c r="I6346" s="18" t="s">
        <v>31</v>
      </c>
      <c r="J6346" s="20" t="s">
        <v>39</v>
      </c>
      <c r="K6346" s="20">
        <v>4</v>
      </c>
      <c r="L6346" s="20">
        <v>4</v>
      </c>
      <c r="M6346" s="20" t="s">
        <v>25</v>
      </c>
      <c r="N6346" s="20">
        <v>9600</v>
      </c>
      <c r="O6346" s="20">
        <v>4800</v>
      </c>
      <c r="P6346" s="43"/>
    </row>
    <row r="6347" s="4" customFormat="true" ht="35" customHeight="true" spans="1:16">
      <c r="A6347" s="17">
        <v>6344</v>
      </c>
      <c r="B6347" s="77" t="s">
        <v>6304</v>
      </c>
      <c r="C6347" s="95">
        <v>107</v>
      </c>
      <c r="D6347" s="20">
        <v>28</v>
      </c>
      <c r="E6347" s="24" t="s">
        <v>6380</v>
      </c>
      <c r="F6347" s="18" t="s">
        <v>6404</v>
      </c>
      <c r="G6347" s="20" t="s">
        <v>21</v>
      </c>
      <c r="H6347" s="18" t="s">
        <v>22</v>
      </c>
      <c r="I6347" s="18" t="s">
        <v>31</v>
      </c>
      <c r="J6347" s="20" t="s">
        <v>32</v>
      </c>
      <c r="K6347" s="20">
        <v>3</v>
      </c>
      <c r="L6347" s="20">
        <v>2</v>
      </c>
      <c r="M6347" s="20" t="s">
        <v>25</v>
      </c>
      <c r="N6347" s="20">
        <v>4800</v>
      </c>
      <c r="O6347" s="20">
        <v>2400</v>
      </c>
      <c r="P6347" s="43"/>
    </row>
    <row r="6348" s="4" customFormat="true" ht="35" customHeight="true" spans="1:16">
      <c r="A6348" s="17">
        <v>6345</v>
      </c>
      <c r="B6348" s="77" t="s">
        <v>6304</v>
      </c>
      <c r="C6348" s="95">
        <v>108</v>
      </c>
      <c r="D6348" s="20">
        <v>29</v>
      </c>
      <c r="E6348" s="24" t="s">
        <v>6380</v>
      </c>
      <c r="F6348" s="18" t="s">
        <v>6405</v>
      </c>
      <c r="G6348" s="20" t="s">
        <v>21</v>
      </c>
      <c r="H6348" s="18" t="s">
        <v>22</v>
      </c>
      <c r="I6348" s="18" t="s">
        <v>31</v>
      </c>
      <c r="J6348" s="20" t="s">
        <v>39</v>
      </c>
      <c r="K6348" s="20">
        <v>5</v>
      </c>
      <c r="L6348" s="20">
        <v>5</v>
      </c>
      <c r="M6348" s="20" t="s">
        <v>25</v>
      </c>
      <c r="N6348" s="20">
        <v>12000</v>
      </c>
      <c r="O6348" s="20">
        <v>6000</v>
      </c>
      <c r="P6348" s="43"/>
    </row>
    <row r="6349" s="4" customFormat="true" ht="35" customHeight="true" spans="1:16">
      <c r="A6349" s="17">
        <v>6346</v>
      </c>
      <c r="B6349" s="77" t="s">
        <v>6304</v>
      </c>
      <c r="C6349" s="95">
        <v>109</v>
      </c>
      <c r="D6349" s="20">
        <v>30</v>
      </c>
      <c r="E6349" s="24" t="s">
        <v>6380</v>
      </c>
      <c r="F6349" s="20" t="s">
        <v>6406</v>
      </c>
      <c r="G6349" s="20" t="s">
        <v>21</v>
      </c>
      <c r="H6349" s="18" t="s">
        <v>22</v>
      </c>
      <c r="I6349" s="18" t="s">
        <v>29</v>
      </c>
      <c r="J6349" s="20" t="s">
        <v>24</v>
      </c>
      <c r="K6349" s="20" t="s">
        <v>24</v>
      </c>
      <c r="L6349" s="20">
        <v>10</v>
      </c>
      <c r="M6349" s="20" t="s">
        <v>25</v>
      </c>
      <c r="N6349" s="20">
        <v>24000</v>
      </c>
      <c r="O6349" s="20">
        <v>12000</v>
      </c>
      <c r="P6349" s="43"/>
    </row>
    <row r="6350" s="4" customFormat="true" ht="35" customHeight="true" spans="1:16">
      <c r="A6350" s="17">
        <v>6347</v>
      </c>
      <c r="B6350" s="77" t="s">
        <v>6304</v>
      </c>
      <c r="C6350" s="95">
        <v>110</v>
      </c>
      <c r="D6350" s="20">
        <v>31</v>
      </c>
      <c r="E6350" s="24" t="s">
        <v>6380</v>
      </c>
      <c r="F6350" s="20" t="s">
        <v>6407</v>
      </c>
      <c r="G6350" s="20" t="s">
        <v>21</v>
      </c>
      <c r="H6350" s="18" t="s">
        <v>22</v>
      </c>
      <c r="I6350" s="18" t="s">
        <v>45</v>
      </c>
      <c r="J6350" s="20" t="s">
        <v>24</v>
      </c>
      <c r="K6350" s="20" t="s">
        <v>24</v>
      </c>
      <c r="L6350" s="20">
        <v>10</v>
      </c>
      <c r="M6350" s="20" t="s">
        <v>76</v>
      </c>
      <c r="N6350" s="20">
        <v>24000</v>
      </c>
      <c r="O6350" s="20">
        <v>12000</v>
      </c>
      <c r="P6350" s="43"/>
    </row>
    <row r="6351" s="4" customFormat="true" ht="35" customHeight="true" spans="1:16">
      <c r="A6351" s="17">
        <v>6348</v>
      </c>
      <c r="B6351" s="77" t="s">
        <v>6304</v>
      </c>
      <c r="C6351" s="95">
        <v>111</v>
      </c>
      <c r="D6351" s="20">
        <v>32</v>
      </c>
      <c r="E6351" s="24" t="s">
        <v>6380</v>
      </c>
      <c r="F6351" s="20" t="s">
        <v>6408</v>
      </c>
      <c r="G6351" s="20" t="s">
        <v>21</v>
      </c>
      <c r="H6351" s="18" t="s">
        <v>42</v>
      </c>
      <c r="I6351" s="18" t="s">
        <v>75</v>
      </c>
      <c r="J6351" s="20" t="s">
        <v>24</v>
      </c>
      <c r="K6351" s="20" t="s">
        <v>24</v>
      </c>
      <c r="L6351" s="20">
        <v>2</v>
      </c>
      <c r="M6351" s="20" t="s">
        <v>76</v>
      </c>
      <c r="N6351" s="20">
        <v>4800</v>
      </c>
      <c r="O6351" s="20">
        <v>2400</v>
      </c>
      <c r="P6351" s="43"/>
    </row>
    <row r="6352" s="4" customFormat="true" ht="35" customHeight="true" spans="1:16">
      <c r="A6352" s="17">
        <v>6349</v>
      </c>
      <c r="B6352" s="77" t="s">
        <v>6304</v>
      </c>
      <c r="C6352" s="95">
        <v>112</v>
      </c>
      <c r="D6352" s="20">
        <v>33</v>
      </c>
      <c r="E6352" s="24" t="s">
        <v>6380</v>
      </c>
      <c r="F6352" s="20" t="s">
        <v>6409</v>
      </c>
      <c r="G6352" s="20" t="s">
        <v>21</v>
      </c>
      <c r="H6352" s="18" t="s">
        <v>42</v>
      </c>
      <c r="I6352" s="18" t="s">
        <v>75</v>
      </c>
      <c r="J6352" s="20" t="s">
        <v>24</v>
      </c>
      <c r="K6352" s="20" t="s">
        <v>24</v>
      </c>
      <c r="L6352" s="20">
        <v>1</v>
      </c>
      <c r="M6352" s="20" t="s">
        <v>76</v>
      </c>
      <c r="N6352" s="20">
        <v>2400</v>
      </c>
      <c r="O6352" s="20">
        <v>1200</v>
      </c>
      <c r="P6352" s="43"/>
    </row>
    <row r="6353" s="4" customFormat="true" ht="35" customHeight="true" spans="1:16">
      <c r="A6353" s="17">
        <v>6350</v>
      </c>
      <c r="B6353" s="77" t="s">
        <v>6304</v>
      </c>
      <c r="C6353" s="95">
        <v>113</v>
      </c>
      <c r="D6353" s="20">
        <v>34</v>
      </c>
      <c r="E6353" s="24" t="s">
        <v>6380</v>
      </c>
      <c r="F6353" s="20" t="s">
        <v>6410</v>
      </c>
      <c r="G6353" s="20" t="s">
        <v>21</v>
      </c>
      <c r="H6353" s="18" t="s">
        <v>22</v>
      </c>
      <c r="I6353" s="18" t="s">
        <v>31</v>
      </c>
      <c r="J6353" s="20" t="s">
        <v>35</v>
      </c>
      <c r="K6353" s="20">
        <v>3</v>
      </c>
      <c r="L6353" s="20">
        <v>1</v>
      </c>
      <c r="M6353" s="20" t="s">
        <v>76</v>
      </c>
      <c r="N6353" s="20">
        <v>2400</v>
      </c>
      <c r="O6353" s="20">
        <v>1200</v>
      </c>
      <c r="P6353" s="43"/>
    </row>
    <row r="6354" s="4" customFormat="true" ht="35" customHeight="true" spans="1:16">
      <c r="A6354" s="17">
        <v>6351</v>
      </c>
      <c r="B6354" s="77" t="s">
        <v>6304</v>
      </c>
      <c r="C6354" s="95">
        <v>114</v>
      </c>
      <c r="D6354" s="20">
        <v>35</v>
      </c>
      <c r="E6354" s="24" t="s">
        <v>6380</v>
      </c>
      <c r="F6354" s="20" t="s">
        <v>6411</v>
      </c>
      <c r="G6354" s="20" t="s">
        <v>21</v>
      </c>
      <c r="H6354" s="18" t="s">
        <v>22</v>
      </c>
      <c r="I6354" s="18" t="s">
        <v>31</v>
      </c>
      <c r="J6354" s="20" t="s">
        <v>32</v>
      </c>
      <c r="K6354" s="20">
        <v>1</v>
      </c>
      <c r="L6354" s="20">
        <v>1</v>
      </c>
      <c r="M6354" s="20" t="s">
        <v>76</v>
      </c>
      <c r="N6354" s="20">
        <v>2400</v>
      </c>
      <c r="O6354" s="20">
        <v>1200</v>
      </c>
      <c r="P6354" s="43"/>
    </row>
    <row r="6355" s="4" customFormat="true" ht="35" customHeight="true" spans="1:16">
      <c r="A6355" s="17">
        <v>6352</v>
      </c>
      <c r="B6355" s="77" t="s">
        <v>6304</v>
      </c>
      <c r="C6355" s="95">
        <v>115</v>
      </c>
      <c r="D6355" s="20">
        <v>36</v>
      </c>
      <c r="E6355" s="24" t="s">
        <v>6380</v>
      </c>
      <c r="F6355" s="20" t="s">
        <v>6412</v>
      </c>
      <c r="G6355" s="20" t="s">
        <v>21</v>
      </c>
      <c r="H6355" s="18" t="s">
        <v>59</v>
      </c>
      <c r="I6355" s="18" t="s">
        <v>49</v>
      </c>
      <c r="J6355" s="20" t="s">
        <v>35</v>
      </c>
      <c r="K6355" s="20">
        <v>2</v>
      </c>
      <c r="L6355" s="20">
        <v>4</v>
      </c>
      <c r="M6355" s="20" t="s">
        <v>76</v>
      </c>
      <c r="N6355" s="20">
        <v>9600</v>
      </c>
      <c r="O6355" s="20">
        <v>4800</v>
      </c>
      <c r="P6355" s="43"/>
    </row>
    <row r="6356" s="4" customFormat="true" ht="35" customHeight="true" spans="1:16">
      <c r="A6356" s="17">
        <v>6353</v>
      </c>
      <c r="B6356" s="77" t="s">
        <v>6304</v>
      </c>
      <c r="C6356" s="95">
        <v>116</v>
      </c>
      <c r="D6356" s="20">
        <v>37</v>
      </c>
      <c r="E6356" s="24" t="s">
        <v>6380</v>
      </c>
      <c r="F6356" s="20" t="s">
        <v>6413</v>
      </c>
      <c r="G6356" s="20" t="s">
        <v>21</v>
      </c>
      <c r="H6356" s="18" t="s">
        <v>89</v>
      </c>
      <c r="I6356" s="18" t="s">
        <v>49</v>
      </c>
      <c r="J6356" s="20" t="s">
        <v>35</v>
      </c>
      <c r="K6356" s="20">
        <v>4</v>
      </c>
      <c r="L6356" s="20">
        <v>1</v>
      </c>
      <c r="M6356" s="20" t="s">
        <v>76</v>
      </c>
      <c r="N6356" s="20">
        <v>2400</v>
      </c>
      <c r="O6356" s="20">
        <v>1200</v>
      </c>
      <c r="P6356" s="43"/>
    </row>
    <row r="6357" s="4" customFormat="true" ht="35" customHeight="true" spans="1:16">
      <c r="A6357" s="17">
        <v>6354</v>
      </c>
      <c r="B6357" s="77" t="s">
        <v>6304</v>
      </c>
      <c r="C6357" s="95">
        <v>117</v>
      </c>
      <c r="D6357" s="20">
        <v>38</v>
      </c>
      <c r="E6357" s="24" t="s">
        <v>6380</v>
      </c>
      <c r="F6357" s="20" t="s">
        <v>6414</v>
      </c>
      <c r="G6357" s="20" t="s">
        <v>21</v>
      </c>
      <c r="H6357" s="18" t="s">
        <v>22</v>
      </c>
      <c r="I6357" s="18" t="s">
        <v>31</v>
      </c>
      <c r="J6357" s="20" t="s">
        <v>24</v>
      </c>
      <c r="K6357" s="20" t="s">
        <v>24</v>
      </c>
      <c r="L6357" s="20">
        <v>1</v>
      </c>
      <c r="M6357" s="20" t="s">
        <v>76</v>
      </c>
      <c r="N6357" s="20">
        <v>2400</v>
      </c>
      <c r="O6357" s="20">
        <v>1200</v>
      </c>
      <c r="P6357" s="43"/>
    </row>
    <row r="6358" s="4" customFormat="true" ht="35" customHeight="true" spans="1:16">
      <c r="A6358" s="17">
        <v>6355</v>
      </c>
      <c r="B6358" s="77" t="s">
        <v>6304</v>
      </c>
      <c r="C6358" s="95">
        <v>118</v>
      </c>
      <c r="D6358" s="20">
        <v>39</v>
      </c>
      <c r="E6358" s="24" t="s">
        <v>6380</v>
      </c>
      <c r="F6358" s="20" t="s">
        <v>5920</v>
      </c>
      <c r="G6358" s="20" t="s">
        <v>21</v>
      </c>
      <c r="H6358" s="18" t="s">
        <v>22</v>
      </c>
      <c r="I6358" s="18" t="s">
        <v>31</v>
      </c>
      <c r="J6358" s="20" t="s">
        <v>35</v>
      </c>
      <c r="K6358" s="20">
        <v>1</v>
      </c>
      <c r="L6358" s="20">
        <v>1</v>
      </c>
      <c r="M6358" s="20" t="s">
        <v>76</v>
      </c>
      <c r="N6358" s="20">
        <v>2400</v>
      </c>
      <c r="O6358" s="20">
        <v>1200</v>
      </c>
      <c r="P6358" s="43"/>
    </row>
    <row r="6359" s="4" customFormat="true" ht="35" customHeight="true" spans="1:16">
      <c r="A6359" s="17">
        <v>6356</v>
      </c>
      <c r="B6359" s="77" t="s">
        <v>6304</v>
      </c>
      <c r="C6359" s="95">
        <v>119</v>
      </c>
      <c r="D6359" s="20">
        <v>40</v>
      </c>
      <c r="E6359" s="24" t="s">
        <v>6380</v>
      </c>
      <c r="F6359" s="20" t="s">
        <v>6415</v>
      </c>
      <c r="G6359" s="20" t="s">
        <v>21</v>
      </c>
      <c r="H6359" s="18" t="s">
        <v>22</v>
      </c>
      <c r="I6359" s="18" t="s">
        <v>31</v>
      </c>
      <c r="J6359" s="20" t="s">
        <v>32</v>
      </c>
      <c r="K6359" s="20">
        <v>2</v>
      </c>
      <c r="L6359" s="20">
        <v>3</v>
      </c>
      <c r="M6359" s="20" t="s">
        <v>76</v>
      </c>
      <c r="N6359" s="20">
        <v>7200</v>
      </c>
      <c r="O6359" s="20">
        <v>3600</v>
      </c>
      <c r="P6359" s="43"/>
    </row>
    <row r="6360" s="4" customFormat="true" ht="35" customHeight="true" spans="1:16">
      <c r="A6360" s="17">
        <v>6357</v>
      </c>
      <c r="B6360" s="77" t="s">
        <v>6304</v>
      </c>
      <c r="C6360" s="95">
        <v>120</v>
      </c>
      <c r="D6360" s="20">
        <v>41</v>
      </c>
      <c r="E6360" s="24" t="s">
        <v>6380</v>
      </c>
      <c r="F6360" s="20" t="s">
        <v>6416</v>
      </c>
      <c r="G6360" s="20" t="s">
        <v>21</v>
      </c>
      <c r="H6360" s="18" t="s">
        <v>22</v>
      </c>
      <c r="I6360" s="18" t="s">
        <v>31</v>
      </c>
      <c r="J6360" s="20" t="s">
        <v>35</v>
      </c>
      <c r="K6360" s="20">
        <v>5</v>
      </c>
      <c r="L6360" s="20">
        <v>1</v>
      </c>
      <c r="M6360" s="20" t="s">
        <v>76</v>
      </c>
      <c r="N6360" s="20">
        <v>2400</v>
      </c>
      <c r="O6360" s="20">
        <v>1200</v>
      </c>
      <c r="P6360" s="43"/>
    </row>
    <row r="6361" s="4" customFormat="true" ht="35" customHeight="true" spans="1:16">
      <c r="A6361" s="17">
        <v>6358</v>
      </c>
      <c r="B6361" s="77" t="s">
        <v>6304</v>
      </c>
      <c r="C6361" s="95">
        <v>121</v>
      </c>
      <c r="D6361" s="20">
        <v>42</v>
      </c>
      <c r="E6361" s="24" t="s">
        <v>6380</v>
      </c>
      <c r="F6361" s="20" t="s">
        <v>6417</v>
      </c>
      <c r="G6361" s="20" t="s">
        <v>21</v>
      </c>
      <c r="H6361" s="18" t="s">
        <v>59</v>
      </c>
      <c r="I6361" s="18" t="s">
        <v>49</v>
      </c>
      <c r="J6361" s="20" t="s">
        <v>35</v>
      </c>
      <c r="K6361" s="20">
        <v>5</v>
      </c>
      <c r="L6361" s="20">
        <v>7</v>
      </c>
      <c r="M6361" s="20" t="s">
        <v>76</v>
      </c>
      <c r="N6361" s="20">
        <v>16800</v>
      </c>
      <c r="O6361" s="20">
        <v>8400</v>
      </c>
      <c r="P6361" s="43"/>
    </row>
    <row r="6362" s="4" customFormat="true" ht="35" customHeight="true" spans="1:16">
      <c r="A6362" s="17">
        <v>6359</v>
      </c>
      <c r="B6362" s="77" t="s">
        <v>6304</v>
      </c>
      <c r="C6362" s="95">
        <v>122</v>
      </c>
      <c r="D6362" s="20">
        <v>43</v>
      </c>
      <c r="E6362" s="24" t="s">
        <v>6380</v>
      </c>
      <c r="F6362" s="18" t="s">
        <v>3876</v>
      </c>
      <c r="G6362" s="20" t="s">
        <v>21</v>
      </c>
      <c r="H6362" s="20" t="s">
        <v>22</v>
      </c>
      <c r="I6362" s="20" t="s">
        <v>31</v>
      </c>
      <c r="J6362" s="20" t="s">
        <v>32</v>
      </c>
      <c r="K6362" s="20">
        <v>3</v>
      </c>
      <c r="L6362" s="20">
        <v>7</v>
      </c>
      <c r="M6362" s="20" t="s">
        <v>25</v>
      </c>
      <c r="N6362" s="20">
        <v>16800</v>
      </c>
      <c r="O6362" s="20">
        <v>8400</v>
      </c>
      <c r="P6362" s="43"/>
    </row>
    <row r="6363" s="4" customFormat="true" ht="35" customHeight="true" spans="1:16">
      <c r="A6363" s="17">
        <v>6360</v>
      </c>
      <c r="B6363" s="77" t="s">
        <v>6304</v>
      </c>
      <c r="C6363" s="95">
        <v>123</v>
      </c>
      <c r="D6363" s="20">
        <v>44</v>
      </c>
      <c r="E6363" s="24" t="s">
        <v>6380</v>
      </c>
      <c r="F6363" s="18" t="s">
        <v>6418</v>
      </c>
      <c r="G6363" s="20" t="s">
        <v>21</v>
      </c>
      <c r="H6363" s="20" t="s">
        <v>22</v>
      </c>
      <c r="I6363" s="20" t="s">
        <v>31</v>
      </c>
      <c r="J6363" s="20" t="s">
        <v>39</v>
      </c>
      <c r="K6363" s="20">
        <v>1</v>
      </c>
      <c r="L6363" s="20">
        <v>6</v>
      </c>
      <c r="M6363" s="20" t="s">
        <v>25</v>
      </c>
      <c r="N6363" s="20">
        <v>14400</v>
      </c>
      <c r="O6363" s="20">
        <v>7200</v>
      </c>
      <c r="P6363" s="43"/>
    </row>
    <row r="6364" s="4" customFormat="true" ht="35" customHeight="true" spans="1:16">
      <c r="A6364" s="17">
        <v>6361</v>
      </c>
      <c r="B6364" s="77" t="s">
        <v>6304</v>
      </c>
      <c r="C6364" s="95">
        <v>124</v>
      </c>
      <c r="D6364" s="20">
        <v>1</v>
      </c>
      <c r="E6364" s="24" t="s">
        <v>6419</v>
      </c>
      <c r="F6364" s="20" t="s">
        <v>6420</v>
      </c>
      <c r="G6364" s="20" t="s">
        <v>21</v>
      </c>
      <c r="H6364" s="20" t="s">
        <v>59</v>
      </c>
      <c r="I6364" s="20" t="s">
        <v>49</v>
      </c>
      <c r="J6364" s="20" t="s">
        <v>35</v>
      </c>
      <c r="K6364" s="20">
        <v>2</v>
      </c>
      <c r="L6364" s="20">
        <v>10</v>
      </c>
      <c r="M6364" s="20" t="s">
        <v>25</v>
      </c>
      <c r="N6364" s="20">
        <v>24000</v>
      </c>
      <c r="O6364" s="20">
        <v>12000</v>
      </c>
      <c r="P6364" s="43">
        <f ca="1">SUMIF(E:O,E6364,O:O)</f>
        <v>87600</v>
      </c>
    </row>
    <row r="6365" s="4" customFormat="true" ht="35" customHeight="true" spans="1:16">
      <c r="A6365" s="17">
        <v>6362</v>
      </c>
      <c r="B6365" s="77" t="s">
        <v>6304</v>
      </c>
      <c r="C6365" s="95">
        <v>125</v>
      </c>
      <c r="D6365" s="20">
        <v>2</v>
      </c>
      <c r="E6365" s="24" t="s">
        <v>6419</v>
      </c>
      <c r="F6365" s="20" t="s">
        <v>6421</v>
      </c>
      <c r="G6365" s="20" t="s">
        <v>21</v>
      </c>
      <c r="H6365" s="20" t="s">
        <v>22</v>
      </c>
      <c r="I6365" s="20" t="s">
        <v>23</v>
      </c>
      <c r="J6365" s="20" t="s">
        <v>24</v>
      </c>
      <c r="K6365" s="20" t="s">
        <v>24</v>
      </c>
      <c r="L6365" s="20">
        <v>8</v>
      </c>
      <c r="M6365" s="20" t="s">
        <v>25</v>
      </c>
      <c r="N6365" s="20">
        <v>19200</v>
      </c>
      <c r="O6365" s="20">
        <v>9600</v>
      </c>
      <c r="P6365" s="43"/>
    </row>
    <row r="6366" s="4" customFormat="true" ht="35" customHeight="true" spans="1:16">
      <c r="A6366" s="17">
        <v>6363</v>
      </c>
      <c r="B6366" s="77" t="s">
        <v>6304</v>
      </c>
      <c r="C6366" s="95">
        <v>126</v>
      </c>
      <c r="D6366" s="20">
        <v>3</v>
      </c>
      <c r="E6366" s="24" t="s">
        <v>6419</v>
      </c>
      <c r="F6366" s="20" t="s">
        <v>6422</v>
      </c>
      <c r="G6366" s="20" t="s">
        <v>21</v>
      </c>
      <c r="H6366" s="20" t="s">
        <v>59</v>
      </c>
      <c r="I6366" s="20" t="s">
        <v>49</v>
      </c>
      <c r="J6366" s="20" t="s">
        <v>35</v>
      </c>
      <c r="K6366" s="20">
        <v>1</v>
      </c>
      <c r="L6366" s="20">
        <v>7</v>
      </c>
      <c r="M6366" s="20" t="s">
        <v>25</v>
      </c>
      <c r="N6366" s="20">
        <v>16800</v>
      </c>
      <c r="O6366" s="20">
        <v>8400</v>
      </c>
      <c r="P6366" s="43"/>
    </row>
    <row r="6367" s="4" customFormat="true" ht="35" customHeight="true" spans="1:16">
      <c r="A6367" s="17">
        <v>6364</v>
      </c>
      <c r="B6367" s="77" t="s">
        <v>6304</v>
      </c>
      <c r="C6367" s="95">
        <v>127</v>
      </c>
      <c r="D6367" s="20">
        <v>4</v>
      </c>
      <c r="E6367" s="24" t="s">
        <v>6419</v>
      </c>
      <c r="F6367" s="20" t="s">
        <v>6423</v>
      </c>
      <c r="G6367" s="20" t="s">
        <v>21</v>
      </c>
      <c r="H6367" s="20" t="s">
        <v>42</v>
      </c>
      <c r="I6367" s="20" t="s">
        <v>43</v>
      </c>
      <c r="J6367" s="20" t="s">
        <v>24</v>
      </c>
      <c r="K6367" s="20" t="s">
        <v>24</v>
      </c>
      <c r="L6367" s="20">
        <v>3</v>
      </c>
      <c r="M6367" s="20" t="s">
        <v>25</v>
      </c>
      <c r="N6367" s="20">
        <v>7200</v>
      </c>
      <c r="O6367" s="20">
        <v>3600</v>
      </c>
      <c r="P6367" s="43"/>
    </row>
    <row r="6368" s="4" customFormat="true" ht="35" customHeight="true" spans="1:16">
      <c r="A6368" s="17">
        <v>6365</v>
      </c>
      <c r="B6368" s="77" t="s">
        <v>6304</v>
      </c>
      <c r="C6368" s="95">
        <v>128</v>
      </c>
      <c r="D6368" s="20">
        <v>5</v>
      </c>
      <c r="E6368" s="24" t="s">
        <v>6419</v>
      </c>
      <c r="F6368" s="20" t="s">
        <v>6424</v>
      </c>
      <c r="G6368" s="20" t="s">
        <v>63</v>
      </c>
      <c r="H6368" s="20" t="s">
        <v>42</v>
      </c>
      <c r="I6368" s="20" t="s">
        <v>75</v>
      </c>
      <c r="J6368" s="20" t="s">
        <v>24</v>
      </c>
      <c r="K6368" s="20" t="s">
        <v>24</v>
      </c>
      <c r="L6368" s="20">
        <v>3</v>
      </c>
      <c r="M6368" s="20" t="s">
        <v>25</v>
      </c>
      <c r="N6368" s="20">
        <v>7200</v>
      </c>
      <c r="O6368" s="20">
        <v>3600</v>
      </c>
      <c r="P6368" s="43"/>
    </row>
    <row r="6369" s="4" customFormat="true" ht="35" customHeight="true" spans="1:16">
      <c r="A6369" s="17">
        <v>6366</v>
      </c>
      <c r="B6369" s="77" t="s">
        <v>6304</v>
      </c>
      <c r="C6369" s="95">
        <v>129</v>
      </c>
      <c r="D6369" s="20">
        <v>6</v>
      </c>
      <c r="E6369" s="24" t="s">
        <v>6419</v>
      </c>
      <c r="F6369" s="20" t="s">
        <v>6425</v>
      </c>
      <c r="G6369" s="20" t="s">
        <v>63</v>
      </c>
      <c r="H6369" s="20" t="s">
        <v>42</v>
      </c>
      <c r="I6369" s="20" t="s">
        <v>75</v>
      </c>
      <c r="J6369" s="20" t="s">
        <v>24</v>
      </c>
      <c r="K6369" s="20" t="s">
        <v>24</v>
      </c>
      <c r="L6369" s="20">
        <v>3</v>
      </c>
      <c r="M6369" s="20" t="s">
        <v>25</v>
      </c>
      <c r="N6369" s="20">
        <v>7200</v>
      </c>
      <c r="O6369" s="20">
        <v>3600</v>
      </c>
      <c r="P6369" s="43"/>
    </row>
    <row r="6370" s="4" customFormat="true" ht="35" customHeight="true" spans="1:16">
      <c r="A6370" s="17">
        <v>6367</v>
      </c>
      <c r="B6370" s="77" t="s">
        <v>6304</v>
      </c>
      <c r="C6370" s="95">
        <v>130</v>
      </c>
      <c r="D6370" s="20">
        <v>7</v>
      </c>
      <c r="E6370" s="24" t="s">
        <v>6419</v>
      </c>
      <c r="F6370" s="20" t="s">
        <v>6426</v>
      </c>
      <c r="G6370" s="20" t="s">
        <v>21</v>
      </c>
      <c r="H6370" s="20" t="s">
        <v>59</v>
      </c>
      <c r="I6370" s="20" t="s">
        <v>49</v>
      </c>
      <c r="J6370" s="20" t="s">
        <v>39</v>
      </c>
      <c r="K6370" s="20">
        <v>1</v>
      </c>
      <c r="L6370" s="20">
        <v>2</v>
      </c>
      <c r="M6370" s="20" t="s">
        <v>25</v>
      </c>
      <c r="N6370" s="20">
        <v>4800</v>
      </c>
      <c r="O6370" s="20">
        <v>2400</v>
      </c>
      <c r="P6370" s="43"/>
    </row>
    <row r="6371" s="4" customFormat="true" ht="35" customHeight="true" spans="1:16">
      <c r="A6371" s="17">
        <v>6368</v>
      </c>
      <c r="B6371" s="77" t="s">
        <v>6304</v>
      </c>
      <c r="C6371" s="95">
        <v>131</v>
      </c>
      <c r="D6371" s="20">
        <v>8</v>
      </c>
      <c r="E6371" s="24" t="s">
        <v>6419</v>
      </c>
      <c r="F6371" s="20" t="s">
        <v>6427</v>
      </c>
      <c r="G6371" s="20" t="s">
        <v>21</v>
      </c>
      <c r="H6371" s="20" t="s">
        <v>59</v>
      </c>
      <c r="I6371" s="20" t="s">
        <v>49</v>
      </c>
      <c r="J6371" s="20" t="s">
        <v>35</v>
      </c>
      <c r="K6371" s="20">
        <v>3</v>
      </c>
      <c r="L6371" s="20">
        <v>3</v>
      </c>
      <c r="M6371" s="20" t="s">
        <v>25</v>
      </c>
      <c r="N6371" s="20">
        <v>7200</v>
      </c>
      <c r="O6371" s="20">
        <v>3600</v>
      </c>
      <c r="P6371" s="43"/>
    </row>
    <row r="6372" s="4" customFormat="true" ht="35" customHeight="true" spans="1:16">
      <c r="A6372" s="17">
        <v>6369</v>
      </c>
      <c r="B6372" s="77" t="s">
        <v>6304</v>
      </c>
      <c r="C6372" s="95">
        <v>132</v>
      </c>
      <c r="D6372" s="20">
        <v>9</v>
      </c>
      <c r="E6372" s="24" t="s">
        <v>6419</v>
      </c>
      <c r="F6372" s="20" t="s">
        <v>6428</v>
      </c>
      <c r="G6372" s="20" t="s">
        <v>21</v>
      </c>
      <c r="H6372" s="18" t="s">
        <v>22</v>
      </c>
      <c r="I6372" s="20" t="s">
        <v>31</v>
      </c>
      <c r="J6372" s="20" t="s">
        <v>35</v>
      </c>
      <c r="K6372" s="20">
        <v>4</v>
      </c>
      <c r="L6372" s="20">
        <v>10</v>
      </c>
      <c r="M6372" s="20" t="s">
        <v>25</v>
      </c>
      <c r="N6372" s="20">
        <v>24000</v>
      </c>
      <c r="O6372" s="20">
        <v>12000</v>
      </c>
      <c r="P6372" s="43"/>
    </row>
    <row r="6373" s="4" customFormat="true" ht="35" customHeight="true" spans="1:16">
      <c r="A6373" s="17">
        <v>6370</v>
      </c>
      <c r="B6373" s="77" t="s">
        <v>6304</v>
      </c>
      <c r="C6373" s="95">
        <v>133</v>
      </c>
      <c r="D6373" s="20">
        <v>10</v>
      </c>
      <c r="E6373" s="24" t="s">
        <v>6419</v>
      </c>
      <c r="F6373" s="20" t="s">
        <v>6429</v>
      </c>
      <c r="G6373" s="20" t="s">
        <v>21</v>
      </c>
      <c r="H6373" s="18" t="s">
        <v>22</v>
      </c>
      <c r="I6373" s="20" t="s">
        <v>31</v>
      </c>
      <c r="J6373" s="20" t="s">
        <v>35</v>
      </c>
      <c r="K6373" s="20">
        <v>3</v>
      </c>
      <c r="L6373" s="20">
        <v>8</v>
      </c>
      <c r="M6373" s="20" t="s">
        <v>25</v>
      </c>
      <c r="N6373" s="20">
        <v>19200</v>
      </c>
      <c r="O6373" s="20">
        <v>9600</v>
      </c>
      <c r="P6373" s="43"/>
    </row>
    <row r="6374" s="4" customFormat="true" ht="35" customHeight="true" spans="1:16">
      <c r="A6374" s="17">
        <v>6371</v>
      </c>
      <c r="B6374" s="77" t="s">
        <v>6304</v>
      </c>
      <c r="C6374" s="95">
        <v>134</v>
      </c>
      <c r="D6374" s="20">
        <v>11</v>
      </c>
      <c r="E6374" s="24" t="s">
        <v>6419</v>
      </c>
      <c r="F6374" s="18" t="s">
        <v>2310</v>
      </c>
      <c r="G6374" s="18" t="s">
        <v>21</v>
      </c>
      <c r="H6374" s="18" t="s">
        <v>22</v>
      </c>
      <c r="I6374" s="18" t="s">
        <v>146</v>
      </c>
      <c r="J6374" s="18" t="s">
        <v>24</v>
      </c>
      <c r="K6374" s="18" t="s">
        <v>24</v>
      </c>
      <c r="L6374" s="18">
        <v>6</v>
      </c>
      <c r="M6374" s="20" t="s">
        <v>25</v>
      </c>
      <c r="N6374" s="18">
        <v>14400</v>
      </c>
      <c r="O6374" s="18">
        <v>7200</v>
      </c>
      <c r="P6374" s="43"/>
    </row>
    <row r="6375" s="4" customFormat="true" ht="35" customHeight="true" spans="1:16">
      <c r="A6375" s="17">
        <v>6372</v>
      </c>
      <c r="B6375" s="77" t="s">
        <v>6304</v>
      </c>
      <c r="C6375" s="95">
        <v>135</v>
      </c>
      <c r="D6375" s="20">
        <v>12</v>
      </c>
      <c r="E6375" s="24" t="s">
        <v>6419</v>
      </c>
      <c r="F6375" s="18" t="s">
        <v>6430</v>
      </c>
      <c r="G6375" s="18" t="s">
        <v>21</v>
      </c>
      <c r="H6375" s="18" t="s">
        <v>89</v>
      </c>
      <c r="I6375" s="18" t="s">
        <v>49</v>
      </c>
      <c r="J6375" s="18" t="s">
        <v>35</v>
      </c>
      <c r="K6375" s="18">
        <v>4</v>
      </c>
      <c r="L6375" s="18">
        <v>3</v>
      </c>
      <c r="M6375" s="20" t="s">
        <v>25</v>
      </c>
      <c r="N6375" s="18">
        <v>7200</v>
      </c>
      <c r="O6375" s="18">
        <v>3600</v>
      </c>
      <c r="P6375" s="43"/>
    </row>
    <row r="6376" s="4" customFormat="true" ht="35" customHeight="true" spans="1:16">
      <c r="A6376" s="17">
        <v>6373</v>
      </c>
      <c r="B6376" s="77" t="s">
        <v>6304</v>
      </c>
      <c r="C6376" s="95">
        <v>136</v>
      </c>
      <c r="D6376" s="20">
        <v>13</v>
      </c>
      <c r="E6376" s="24" t="s">
        <v>6419</v>
      </c>
      <c r="F6376" s="18" t="s">
        <v>6431</v>
      </c>
      <c r="G6376" s="18" t="s">
        <v>21</v>
      </c>
      <c r="H6376" s="18" t="s">
        <v>89</v>
      </c>
      <c r="I6376" s="18" t="s">
        <v>49</v>
      </c>
      <c r="J6376" s="18" t="s">
        <v>35</v>
      </c>
      <c r="K6376" s="18">
        <v>2</v>
      </c>
      <c r="L6376" s="18">
        <v>2</v>
      </c>
      <c r="M6376" s="20" t="s">
        <v>25</v>
      </c>
      <c r="N6376" s="18">
        <v>4800</v>
      </c>
      <c r="O6376" s="18">
        <v>2400</v>
      </c>
      <c r="P6376" s="43"/>
    </row>
    <row r="6377" s="4" customFormat="true" ht="35" customHeight="true" spans="1:16">
      <c r="A6377" s="17">
        <v>6374</v>
      </c>
      <c r="B6377" s="77" t="s">
        <v>6304</v>
      </c>
      <c r="C6377" s="95">
        <v>137</v>
      </c>
      <c r="D6377" s="20">
        <v>14</v>
      </c>
      <c r="E6377" s="24" t="s">
        <v>6419</v>
      </c>
      <c r="F6377" s="18" t="s">
        <v>6432</v>
      </c>
      <c r="G6377" s="18" t="s">
        <v>21</v>
      </c>
      <c r="H6377" s="18" t="s">
        <v>59</v>
      </c>
      <c r="I6377" s="18" t="s">
        <v>49</v>
      </c>
      <c r="J6377" s="18" t="s">
        <v>39</v>
      </c>
      <c r="K6377" s="18">
        <v>3</v>
      </c>
      <c r="L6377" s="18">
        <v>4</v>
      </c>
      <c r="M6377" s="20" t="s">
        <v>25</v>
      </c>
      <c r="N6377" s="18">
        <v>9600</v>
      </c>
      <c r="O6377" s="18">
        <v>4800</v>
      </c>
      <c r="P6377" s="43"/>
    </row>
    <row r="6378" s="4" customFormat="true" ht="35" customHeight="true" spans="1:16">
      <c r="A6378" s="17">
        <v>6375</v>
      </c>
      <c r="B6378" s="77" t="s">
        <v>6304</v>
      </c>
      <c r="C6378" s="95">
        <v>138</v>
      </c>
      <c r="D6378" s="20">
        <v>15</v>
      </c>
      <c r="E6378" s="24" t="s">
        <v>6419</v>
      </c>
      <c r="F6378" s="20" t="s">
        <v>6433</v>
      </c>
      <c r="G6378" s="18" t="s">
        <v>21</v>
      </c>
      <c r="H6378" s="20" t="s">
        <v>22</v>
      </c>
      <c r="I6378" s="20" t="s">
        <v>31</v>
      </c>
      <c r="J6378" s="20" t="s">
        <v>32</v>
      </c>
      <c r="K6378" s="20">
        <v>1</v>
      </c>
      <c r="L6378" s="20">
        <v>1</v>
      </c>
      <c r="M6378" s="20" t="s">
        <v>25</v>
      </c>
      <c r="N6378" s="20">
        <v>2400</v>
      </c>
      <c r="O6378" s="20">
        <v>1200</v>
      </c>
      <c r="P6378" s="43"/>
    </row>
    <row r="6379" s="4" customFormat="true" ht="35" customHeight="true" spans="1:16">
      <c r="A6379" s="17">
        <v>6376</v>
      </c>
      <c r="B6379" s="77" t="s">
        <v>6304</v>
      </c>
      <c r="C6379" s="95">
        <v>139</v>
      </c>
      <c r="D6379" s="20">
        <v>1</v>
      </c>
      <c r="E6379" s="24" t="s">
        <v>6434</v>
      </c>
      <c r="F6379" s="20" t="s">
        <v>6435</v>
      </c>
      <c r="G6379" s="20" t="s">
        <v>21</v>
      </c>
      <c r="H6379" s="20" t="s">
        <v>22</v>
      </c>
      <c r="I6379" s="20" t="s">
        <v>23</v>
      </c>
      <c r="J6379" s="20" t="s">
        <v>24</v>
      </c>
      <c r="K6379" s="20"/>
      <c r="L6379" s="20">
        <v>10</v>
      </c>
      <c r="M6379" s="20" t="s">
        <v>25</v>
      </c>
      <c r="N6379" s="20">
        <v>24000</v>
      </c>
      <c r="O6379" s="20">
        <v>12000</v>
      </c>
      <c r="P6379" s="43">
        <f ca="1">SUMIF(E:O,E6379,O:O)</f>
        <v>124800</v>
      </c>
    </row>
    <row r="6380" s="4" customFormat="true" ht="35" customHeight="true" spans="1:16">
      <c r="A6380" s="17">
        <v>6377</v>
      </c>
      <c r="B6380" s="77" t="s">
        <v>6304</v>
      </c>
      <c r="C6380" s="95">
        <v>140</v>
      </c>
      <c r="D6380" s="20">
        <v>2</v>
      </c>
      <c r="E6380" s="24" t="s">
        <v>6434</v>
      </c>
      <c r="F6380" s="20" t="s">
        <v>6436</v>
      </c>
      <c r="G6380" s="20" t="s">
        <v>21</v>
      </c>
      <c r="H6380" s="20" t="s">
        <v>22</v>
      </c>
      <c r="I6380" s="20" t="s">
        <v>31</v>
      </c>
      <c r="J6380" s="20" t="s">
        <v>32</v>
      </c>
      <c r="K6380" s="20">
        <v>1</v>
      </c>
      <c r="L6380" s="20">
        <v>10</v>
      </c>
      <c r="M6380" s="20" t="s">
        <v>25</v>
      </c>
      <c r="N6380" s="20">
        <v>24000</v>
      </c>
      <c r="O6380" s="20">
        <v>12000</v>
      </c>
      <c r="P6380" s="43"/>
    </row>
    <row r="6381" s="4" customFormat="true" ht="35" customHeight="true" spans="1:16">
      <c r="A6381" s="17">
        <v>6378</v>
      </c>
      <c r="B6381" s="77" t="s">
        <v>6304</v>
      </c>
      <c r="C6381" s="95">
        <v>141</v>
      </c>
      <c r="D6381" s="20">
        <v>3</v>
      </c>
      <c r="E6381" s="24" t="s">
        <v>6434</v>
      </c>
      <c r="F6381" s="20" t="s">
        <v>6437</v>
      </c>
      <c r="G6381" s="20" t="s">
        <v>21</v>
      </c>
      <c r="H6381" s="20" t="s">
        <v>59</v>
      </c>
      <c r="I6381" s="20" t="s">
        <v>49</v>
      </c>
      <c r="J6381" s="20" t="s">
        <v>35</v>
      </c>
      <c r="K6381" s="20">
        <v>1</v>
      </c>
      <c r="L6381" s="20">
        <v>10</v>
      </c>
      <c r="M6381" s="20" t="s">
        <v>25</v>
      </c>
      <c r="N6381" s="20">
        <v>24000</v>
      </c>
      <c r="O6381" s="20">
        <v>12000</v>
      </c>
      <c r="P6381" s="43"/>
    </row>
    <row r="6382" s="4" customFormat="true" ht="35" customHeight="true" spans="1:16">
      <c r="A6382" s="17">
        <v>6379</v>
      </c>
      <c r="B6382" s="77" t="s">
        <v>6304</v>
      </c>
      <c r="C6382" s="95">
        <v>142</v>
      </c>
      <c r="D6382" s="20">
        <v>4</v>
      </c>
      <c r="E6382" s="24" t="s">
        <v>6434</v>
      </c>
      <c r="F6382" s="20" t="s">
        <v>6438</v>
      </c>
      <c r="G6382" s="20" t="s">
        <v>21</v>
      </c>
      <c r="H6382" s="20" t="s">
        <v>22</v>
      </c>
      <c r="I6382" s="20" t="s">
        <v>31</v>
      </c>
      <c r="J6382" s="20" t="s">
        <v>32</v>
      </c>
      <c r="K6382" s="20">
        <v>2</v>
      </c>
      <c r="L6382" s="20">
        <v>9</v>
      </c>
      <c r="M6382" s="20" t="s">
        <v>25</v>
      </c>
      <c r="N6382" s="20">
        <v>21600</v>
      </c>
      <c r="O6382" s="20">
        <v>10800</v>
      </c>
      <c r="P6382" s="43"/>
    </row>
    <row r="6383" s="4" customFormat="true" ht="35" customHeight="true" spans="1:16">
      <c r="A6383" s="17">
        <v>6380</v>
      </c>
      <c r="B6383" s="77" t="s">
        <v>6304</v>
      </c>
      <c r="C6383" s="95">
        <v>143</v>
      </c>
      <c r="D6383" s="20">
        <v>5</v>
      </c>
      <c r="E6383" s="24" t="s">
        <v>6434</v>
      </c>
      <c r="F6383" s="20" t="s">
        <v>6439</v>
      </c>
      <c r="G6383" s="20" t="s">
        <v>21</v>
      </c>
      <c r="H6383" s="20" t="s">
        <v>59</v>
      </c>
      <c r="I6383" s="20" t="s">
        <v>49</v>
      </c>
      <c r="J6383" s="20" t="s">
        <v>32</v>
      </c>
      <c r="K6383" s="20">
        <v>1</v>
      </c>
      <c r="L6383" s="20">
        <v>8</v>
      </c>
      <c r="M6383" s="20" t="s">
        <v>25</v>
      </c>
      <c r="N6383" s="20">
        <v>19200</v>
      </c>
      <c r="O6383" s="20">
        <v>9600</v>
      </c>
      <c r="P6383" s="43"/>
    </row>
    <row r="6384" s="4" customFormat="true" ht="35" customHeight="true" spans="1:16">
      <c r="A6384" s="17">
        <v>6381</v>
      </c>
      <c r="B6384" s="77" t="s">
        <v>6304</v>
      </c>
      <c r="C6384" s="95">
        <v>144</v>
      </c>
      <c r="D6384" s="20">
        <v>6</v>
      </c>
      <c r="E6384" s="24" t="s">
        <v>6434</v>
      </c>
      <c r="F6384" s="20" t="s">
        <v>6440</v>
      </c>
      <c r="G6384" s="20" t="s">
        <v>21</v>
      </c>
      <c r="H6384" s="20" t="s">
        <v>59</v>
      </c>
      <c r="I6384" s="20" t="s">
        <v>49</v>
      </c>
      <c r="J6384" s="20" t="s">
        <v>35</v>
      </c>
      <c r="K6384" s="20">
        <v>2</v>
      </c>
      <c r="L6384" s="20">
        <v>8</v>
      </c>
      <c r="M6384" s="20" t="s">
        <v>25</v>
      </c>
      <c r="N6384" s="20">
        <v>19200</v>
      </c>
      <c r="O6384" s="20">
        <v>9600</v>
      </c>
      <c r="P6384" s="43"/>
    </row>
    <row r="6385" s="4" customFormat="true" ht="35" customHeight="true" spans="1:16">
      <c r="A6385" s="17">
        <v>6382</v>
      </c>
      <c r="B6385" s="77" t="s">
        <v>6304</v>
      </c>
      <c r="C6385" s="95">
        <v>145</v>
      </c>
      <c r="D6385" s="20">
        <v>7</v>
      </c>
      <c r="E6385" s="24" t="s">
        <v>6434</v>
      </c>
      <c r="F6385" s="20" t="s">
        <v>6441</v>
      </c>
      <c r="G6385" s="20" t="s">
        <v>21</v>
      </c>
      <c r="H6385" s="20" t="s">
        <v>59</v>
      </c>
      <c r="I6385" s="20" t="s">
        <v>49</v>
      </c>
      <c r="J6385" s="20" t="s">
        <v>39</v>
      </c>
      <c r="K6385" s="20">
        <v>1</v>
      </c>
      <c r="L6385" s="20">
        <v>8</v>
      </c>
      <c r="M6385" s="20" t="s">
        <v>25</v>
      </c>
      <c r="N6385" s="20">
        <v>19200</v>
      </c>
      <c r="O6385" s="20">
        <v>9600</v>
      </c>
      <c r="P6385" s="43"/>
    </row>
    <row r="6386" s="4" customFormat="true" ht="35" customHeight="true" spans="1:16">
      <c r="A6386" s="17">
        <v>6383</v>
      </c>
      <c r="B6386" s="77" t="s">
        <v>6304</v>
      </c>
      <c r="C6386" s="95">
        <v>146</v>
      </c>
      <c r="D6386" s="20">
        <v>8</v>
      </c>
      <c r="E6386" s="24" t="s">
        <v>6434</v>
      </c>
      <c r="F6386" s="20" t="s">
        <v>6442</v>
      </c>
      <c r="G6386" s="20" t="s">
        <v>21</v>
      </c>
      <c r="H6386" s="20" t="s">
        <v>59</v>
      </c>
      <c r="I6386" s="20" t="s">
        <v>49</v>
      </c>
      <c r="J6386" s="20" t="s">
        <v>24</v>
      </c>
      <c r="K6386" s="20"/>
      <c r="L6386" s="20">
        <v>7</v>
      </c>
      <c r="M6386" s="20" t="s">
        <v>25</v>
      </c>
      <c r="N6386" s="20">
        <v>16800</v>
      </c>
      <c r="O6386" s="20">
        <v>8400</v>
      </c>
      <c r="P6386" s="43"/>
    </row>
    <row r="6387" s="4" customFormat="true" ht="35" customHeight="true" spans="1:16">
      <c r="A6387" s="17">
        <v>6384</v>
      </c>
      <c r="B6387" s="77" t="s">
        <v>6304</v>
      </c>
      <c r="C6387" s="95">
        <v>147</v>
      </c>
      <c r="D6387" s="20">
        <v>9</v>
      </c>
      <c r="E6387" s="24" t="s">
        <v>6434</v>
      </c>
      <c r="F6387" s="20" t="s">
        <v>6443</v>
      </c>
      <c r="G6387" s="20" t="s">
        <v>21</v>
      </c>
      <c r="H6387" s="20" t="s">
        <v>22</v>
      </c>
      <c r="I6387" s="20" t="s">
        <v>31</v>
      </c>
      <c r="J6387" s="20" t="s">
        <v>39</v>
      </c>
      <c r="K6387" s="20">
        <v>1</v>
      </c>
      <c r="L6387" s="20">
        <v>6</v>
      </c>
      <c r="M6387" s="20" t="s">
        <v>25</v>
      </c>
      <c r="N6387" s="20">
        <v>14400</v>
      </c>
      <c r="O6387" s="20">
        <v>7200</v>
      </c>
      <c r="P6387" s="43"/>
    </row>
    <row r="6388" s="4" customFormat="true" ht="35" customHeight="true" spans="1:16">
      <c r="A6388" s="17">
        <v>6385</v>
      </c>
      <c r="B6388" s="77" t="s">
        <v>6304</v>
      </c>
      <c r="C6388" s="95">
        <v>148</v>
      </c>
      <c r="D6388" s="20">
        <v>10</v>
      </c>
      <c r="E6388" s="24" t="s">
        <v>6434</v>
      </c>
      <c r="F6388" s="20" t="s">
        <v>3708</v>
      </c>
      <c r="G6388" s="20" t="s">
        <v>21</v>
      </c>
      <c r="H6388" s="20" t="s">
        <v>22</v>
      </c>
      <c r="I6388" s="20" t="s">
        <v>54</v>
      </c>
      <c r="J6388" s="20" t="s">
        <v>24</v>
      </c>
      <c r="K6388" s="20"/>
      <c r="L6388" s="20">
        <v>6</v>
      </c>
      <c r="M6388" s="20" t="s">
        <v>25</v>
      </c>
      <c r="N6388" s="20">
        <v>14400</v>
      </c>
      <c r="O6388" s="20">
        <v>7200</v>
      </c>
      <c r="P6388" s="43"/>
    </row>
    <row r="6389" s="4" customFormat="true" ht="35" customHeight="true" spans="1:16">
      <c r="A6389" s="17">
        <v>6386</v>
      </c>
      <c r="B6389" s="77" t="s">
        <v>6304</v>
      </c>
      <c r="C6389" s="95">
        <v>149</v>
      </c>
      <c r="D6389" s="20">
        <v>11</v>
      </c>
      <c r="E6389" s="24" t="s">
        <v>6434</v>
      </c>
      <c r="F6389" s="20" t="s">
        <v>6444</v>
      </c>
      <c r="G6389" s="20" t="s">
        <v>21</v>
      </c>
      <c r="H6389" s="20" t="s">
        <v>22</v>
      </c>
      <c r="I6389" s="20" t="s">
        <v>31</v>
      </c>
      <c r="J6389" s="20" t="s">
        <v>32</v>
      </c>
      <c r="K6389" s="20">
        <v>2</v>
      </c>
      <c r="L6389" s="20">
        <v>5</v>
      </c>
      <c r="M6389" s="20" t="s">
        <v>25</v>
      </c>
      <c r="N6389" s="20">
        <v>12000</v>
      </c>
      <c r="O6389" s="20">
        <v>6000</v>
      </c>
      <c r="P6389" s="43"/>
    </row>
    <row r="6390" s="4" customFormat="true" ht="35" customHeight="true" spans="1:16">
      <c r="A6390" s="17">
        <v>6387</v>
      </c>
      <c r="B6390" s="77" t="s">
        <v>6304</v>
      </c>
      <c r="C6390" s="95">
        <v>150</v>
      </c>
      <c r="D6390" s="20">
        <v>12</v>
      </c>
      <c r="E6390" s="24" t="s">
        <v>6434</v>
      </c>
      <c r="F6390" s="20" t="s">
        <v>6445</v>
      </c>
      <c r="G6390" s="20" t="s">
        <v>21</v>
      </c>
      <c r="H6390" s="20" t="s">
        <v>59</v>
      </c>
      <c r="I6390" s="20" t="s">
        <v>49</v>
      </c>
      <c r="J6390" s="20" t="s">
        <v>39</v>
      </c>
      <c r="K6390" s="20">
        <v>2</v>
      </c>
      <c r="L6390" s="20">
        <v>5</v>
      </c>
      <c r="M6390" s="20" t="s">
        <v>25</v>
      </c>
      <c r="N6390" s="20">
        <v>12000</v>
      </c>
      <c r="O6390" s="20">
        <v>6000</v>
      </c>
      <c r="P6390" s="43"/>
    </row>
    <row r="6391" s="4" customFormat="true" ht="35" customHeight="true" spans="1:16">
      <c r="A6391" s="17">
        <v>6388</v>
      </c>
      <c r="B6391" s="77" t="s">
        <v>6304</v>
      </c>
      <c r="C6391" s="95">
        <v>151</v>
      </c>
      <c r="D6391" s="20">
        <v>13</v>
      </c>
      <c r="E6391" s="24" t="s">
        <v>6434</v>
      </c>
      <c r="F6391" s="20" t="s">
        <v>5319</v>
      </c>
      <c r="G6391" s="20" t="s">
        <v>21</v>
      </c>
      <c r="H6391" s="20" t="s">
        <v>22</v>
      </c>
      <c r="I6391" s="20" t="s">
        <v>31</v>
      </c>
      <c r="J6391" s="20" t="s">
        <v>35</v>
      </c>
      <c r="K6391" s="20">
        <v>2</v>
      </c>
      <c r="L6391" s="20">
        <v>4</v>
      </c>
      <c r="M6391" s="20" t="s">
        <v>25</v>
      </c>
      <c r="N6391" s="20">
        <v>9600</v>
      </c>
      <c r="O6391" s="20">
        <v>4800</v>
      </c>
      <c r="P6391" s="43"/>
    </row>
    <row r="6392" s="4" customFormat="true" ht="35" customHeight="true" spans="1:16">
      <c r="A6392" s="17">
        <v>6389</v>
      </c>
      <c r="B6392" s="77" t="s">
        <v>6304</v>
      </c>
      <c r="C6392" s="95">
        <v>152</v>
      </c>
      <c r="D6392" s="20">
        <v>14</v>
      </c>
      <c r="E6392" s="24" t="s">
        <v>6434</v>
      </c>
      <c r="F6392" s="20" t="s">
        <v>6446</v>
      </c>
      <c r="G6392" s="20" t="s">
        <v>63</v>
      </c>
      <c r="H6392" s="20" t="s">
        <v>42</v>
      </c>
      <c r="I6392" s="20" t="s">
        <v>43</v>
      </c>
      <c r="J6392" s="20" t="s">
        <v>24</v>
      </c>
      <c r="K6392" s="20"/>
      <c r="L6392" s="20">
        <v>3</v>
      </c>
      <c r="M6392" s="20" t="s">
        <v>25</v>
      </c>
      <c r="N6392" s="20">
        <v>7200</v>
      </c>
      <c r="O6392" s="20">
        <v>3600</v>
      </c>
      <c r="P6392" s="43"/>
    </row>
    <row r="6393" s="4" customFormat="true" ht="35" customHeight="true" spans="1:16">
      <c r="A6393" s="17">
        <v>6390</v>
      </c>
      <c r="B6393" s="77" t="s">
        <v>6304</v>
      </c>
      <c r="C6393" s="95">
        <v>153</v>
      </c>
      <c r="D6393" s="20">
        <v>15</v>
      </c>
      <c r="E6393" s="24" t="s">
        <v>6434</v>
      </c>
      <c r="F6393" s="20" t="s">
        <v>6447</v>
      </c>
      <c r="G6393" s="20" t="s">
        <v>21</v>
      </c>
      <c r="H6393" s="20" t="s">
        <v>22</v>
      </c>
      <c r="I6393" s="20" t="s">
        <v>31</v>
      </c>
      <c r="J6393" s="20" t="s">
        <v>35</v>
      </c>
      <c r="K6393" s="20">
        <v>1</v>
      </c>
      <c r="L6393" s="20">
        <v>3</v>
      </c>
      <c r="M6393" s="20" t="s">
        <v>25</v>
      </c>
      <c r="N6393" s="20">
        <v>7200</v>
      </c>
      <c r="O6393" s="20">
        <v>3600</v>
      </c>
      <c r="P6393" s="43"/>
    </row>
    <row r="6394" s="4" customFormat="true" ht="35" customHeight="true" spans="1:16">
      <c r="A6394" s="17">
        <v>6391</v>
      </c>
      <c r="B6394" s="77" t="s">
        <v>6304</v>
      </c>
      <c r="C6394" s="95">
        <v>154</v>
      </c>
      <c r="D6394" s="20">
        <v>16</v>
      </c>
      <c r="E6394" s="24" t="s">
        <v>6434</v>
      </c>
      <c r="F6394" s="20" t="s">
        <v>6448</v>
      </c>
      <c r="G6394" s="20" t="s">
        <v>21</v>
      </c>
      <c r="H6394" s="20" t="s">
        <v>42</v>
      </c>
      <c r="I6394" s="20" t="s">
        <v>43</v>
      </c>
      <c r="J6394" s="20" t="s">
        <v>24</v>
      </c>
      <c r="K6394" s="20"/>
      <c r="L6394" s="20">
        <v>2</v>
      </c>
      <c r="M6394" s="20" t="s">
        <v>25</v>
      </c>
      <c r="N6394" s="20">
        <v>4800</v>
      </c>
      <c r="O6394" s="20">
        <v>2400</v>
      </c>
      <c r="P6394" s="43"/>
    </row>
    <row r="6395" s="4" customFormat="true" ht="35" customHeight="true" spans="1:16">
      <c r="A6395" s="17">
        <v>6392</v>
      </c>
      <c r="B6395" s="77" t="s">
        <v>6304</v>
      </c>
      <c r="C6395" s="95">
        <v>155</v>
      </c>
      <c r="D6395" s="20">
        <v>1</v>
      </c>
      <c r="E6395" s="24" t="s">
        <v>6449</v>
      </c>
      <c r="F6395" s="20" t="s">
        <v>5803</v>
      </c>
      <c r="G6395" s="20" t="s">
        <v>21</v>
      </c>
      <c r="H6395" s="20" t="s">
        <v>22</v>
      </c>
      <c r="I6395" s="20" t="s">
        <v>23</v>
      </c>
      <c r="J6395" s="20" t="s">
        <v>24</v>
      </c>
      <c r="K6395" s="20" t="s">
        <v>24</v>
      </c>
      <c r="L6395" s="20">
        <v>10</v>
      </c>
      <c r="M6395" s="20" t="s">
        <v>25</v>
      </c>
      <c r="N6395" s="20">
        <v>24000</v>
      </c>
      <c r="O6395" s="20">
        <v>12000</v>
      </c>
      <c r="P6395" s="43">
        <f ca="1">SUMIF(E:O,E6395,O:O)</f>
        <v>72000</v>
      </c>
    </row>
    <row r="6396" s="4" customFormat="true" ht="35" customHeight="true" spans="1:16">
      <c r="A6396" s="17">
        <v>6393</v>
      </c>
      <c r="B6396" s="77" t="s">
        <v>6304</v>
      </c>
      <c r="C6396" s="95">
        <v>156</v>
      </c>
      <c r="D6396" s="20">
        <v>2</v>
      </c>
      <c r="E6396" s="24" t="s">
        <v>6449</v>
      </c>
      <c r="F6396" s="20" t="s">
        <v>6450</v>
      </c>
      <c r="G6396" s="20" t="s">
        <v>21</v>
      </c>
      <c r="H6396" s="20" t="s">
        <v>22</v>
      </c>
      <c r="I6396" s="20" t="s">
        <v>23</v>
      </c>
      <c r="J6396" s="20" t="s">
        <v>24</v>
      </c>
      <c r="K6396" s="20" t="s">
        <v>24</v>
      </c>
      <c r="L6396" s="20">
        <v>9</v>
      </c>
      <c r="M6396" s="20" t="s">
        <v>25</v>
      </c>
      <c r="N6396" s="20">
        <v>21600</v>
      </c>
      <c r="O6396" s="20">
        <v>10800</v>
      </c>
      <c r="P6396" s="43"/>
    </row>
    <row r="6397" s="4" customFormat="true" ht="35" customHeight="true" spans="1:16">
      <c r="A6397" s="17">
        <v>6394</v>
      </c>
      <c r="B6397" s="77" t="s">
        <v>6304</v>
      </c>
      <c r="C6397" s="95">
        <v>157</v>
      </c>
      <c r="D6397" s="20">
        <v>3</v>
      </c>
      <c r="E6397" s="24" t="s">
        <v>6449</v>
      </c>
      <c r="F6397" s="20" t="s">
        <v>52</v>
      </c>
      <c r="G6397" s="20" t="s">
        <v>21</v>
      </c>
      <c r="H6397" s="20" t="s">
        <v>42</v>
      </c>
      <c r="I6397" s="20" t="s">
        <v>43</v>
      </c>
      <c r="J6397" s="20" t="s">
        <v>24</v>
      </c>
      <c r="K6397" s="20" t="s">
        <v>24</v>
      </c>
      <c r="L6397" s="20">
        <v>10</v>
      </c>
      <c r="M6397" s="20" t="s">
        <v>25</v>
      </c>
      <c r="N6397" s="20">
        <v>24000</v>
      </c>
      <c r="O6397" s="20">
        <v>12000</v>
      </c>
      <c r="P6397" s="43"/>
    </row>
    <row r="6398" s="4" customFormat="true" ht="35" customHeight="true" spans="1:16">
      <c r="A6398" s="17">
        <v>6395</v>
      </c>
      <c r="B6398" s="77" t="s">
        <v>6304</v>
      </c>
      <c r="C6398" s="95">
        <v>158</v>
      </c>
      <c r="D6398" s="20">
        <v>4</v>
      </c>
      <c r="E6398" s="24" t="s">
        <v>6449</v>
      </c>
      <c r="F6398" s="20" t="s">
        <v>6451</v>
      </c>
      <c r="G6398" s="20" t="s">
        <v>21</v>
      </c>
      <c r="H6398" s="20" t="s">
        <v>22</v>
      </c>
      <c r="I6398" s="20" t="s">
        <v>31</v>
      </c>
      <c r="J6398" s="20" t="s">
        <v>32</v>
      </c>
      <c r="K6398" s="20">
        <v>1</v>
      </c>
      <c r="L6398" s="20">
        <v>10</v>
      </c>
      <c r="M6398" s="20" t="s">
        <v>25</v>
      </c>
      <c r="N6398" s="20">
        <v>24000</v>
      </c>
      <c r="O6398" s="20">
        <v>12000</v>
      </c>
      <c r="P6398" s="43"/>
    </row>
    <row r="6399" s="4" customFormat="true" ht="35" customHeight="true" spans="1:16">
      <c r="A6399" s="17">
        <v>6396</v>
      </c>
      <c r="B6399" s="77" t="s">
        <v>6304</v>
      </c>
      <c r="C6399" s="95">
        <v>159</v>
      </c>
      <c r="D6399" s="20">
        <v>5</v>
      </c>
      <c r="E6399" s="24" t="s">
        <v>6449</v>
      </c>
      <c r="F6399" s="20" t="s">
        <v>6452</v>
      </c>
      <c r="G6399" s="20" t="s">
        <v>21</v>
      </c>
      <c r="H6399" s="20" t="s">
        <v>59</v>
      </c>
      <c r="I6399" s="20" t="s">
        <v>49</v>
      </c>
      <c r="J6399" s="20" t="s">
        <v>32</v>
      </c>
      <c r="K6399" s="20">
        <v>1</v>
      </c>
      <c r="L6399" s="20">
        <v>7</v>
      </c>
      <c r="M6399" s="20" t="s">
        <v>25</v>
      </c>
      <c r="N6399" s="20">
        <v>16800</v>
      </c>
      <c r="O6399" s="20">
        <v>8400</v>
      </c>
      <c r="P6399" s="43"/>
    </row>
    <row r="6400" s="4" customFormat="true" ht="35" customHeight="true" spans="1:16">
      <c r="A6400" s="17">
        <v>6397</v>
      </c>
      <c r="B6400" s="77" t="s">
        <v>6304</v>
      </c>
      <c r="C6400" s="95">
        <v>160</v>
      </c>
      <c r="D6400" s="20">
        <v>6</v>
      </c>
      <c r="E6400" s="24" t="s">
        <v>6449</v>
      </c>
      <c r="F6400" s="20" t="s">
        <v>6453</v>
      </c>
      <c r="G6400" s="20" t="s">
        <v>21</v>
      </c>
      <c r="H6400" s="20" t="s">
        <v>59</v>
      </c>
      <c r="I6400" s="20" t="s">
        <v>49</v>
      </c>
      <c r="J6400" s="20" t="s">
        <v>35</v>
      </c>
      <c r="K6400" s="20">
        <v>2</v>
      </c>
      <c r="L6400" s="20">
        <v>2</v>
      </c>
      <c r="M6400" s="20" t="s">
        <v>25</v>
      </c>
      <c r="N6400" s="20">
        <v>4800</v>
      </c>
      <c r="O6400" s="20">
        <v>2400</v>
      </c>
      <c r="P6400" s="43"/>
    </row>
    <row r="6401" s="4" customFormat="true" ht="35" customHeight="true" spans="1:16">
      <c r="A6401" s="17">
        <v>6398</v>
      </c>
      <c r="B6401" s="77" t="s">
        <v>6304</v>
      </c>
      <c r="C6401" s="95">
        <v>161</v>
      </c>
      <c r="D6401" s="20">
        <v>7</v>
      </c>
      <c r="E6401" s="24" t="s">
        <v>6449</v>
      </c>
      <c r="F6401" s="20" t="s">
        <v>6454</v>
      </c>
      <c r="G6401" s="20" t="s">
        <v>21</v>
      </c>
      <c r="H6401" s="20" t="s">
        <v>59</v>
      </c>
      <c r="I6401" s="20" t="s">
        <v>49</v>
      </c>
      <c r="J6401" s="20" t="s">
        <v>39</v>
      </c>
      <c r="K6401" s="20">
        <v>1</v>
      </c>
      <c r="L6401" s="20">
        <v>2</v>
      </c>
      <c r="M6401" s="20" t="s">
        <v>25</v>
      </c>
      <c r="N6401" s="20">
        <v>4800</v>
      </c>
      <c r="O6401" s="20">
        <v>2400</v>
      </c>
      <c r="P6401" s="43"/>
    </row>
    <row r="6402" s="4" customFormat="true" ht="35" customHeight="true" spans="1:16">
      <c r="A6402" s="17">
        <v>6399</v>
      </c>
      <c r="B6402" s="77" t="s">
        <v>6304</v>
      </c>
      <c r="C6402" s="95">
        <v>162</v>
      </c>
      <c r="D6402" s="20">
        <v>8</v>
      </c>
      <c r="E6402" s="24" t="s">
        <v>6449</v>
      </c>
      <c r="F6402" s="20" t="s">
        <v>6455</v>
      </c>
      <c r="G6402" s="20" t="s">
        <v>21</v>
      </c>
      <c r="H6402" s="20" t="s">
        <v>22</v>
      </c>
      <c r="I6402" s="20" t="s">
        <v>31</v>
      </c>
      <c r="J6402" s="20" t="s">
        <v>35</v>
      </c>
      <c r="K6402" s="20">
        <v>1</v>
      </c>
      <c r="L6402" s="20">
        <v>4</v>
      </c>
      <c r="M6402" s="20" t="s">
        <v>25</v>
      </c>
      <c r="N6402" s="20">
        <v>9600</v>
      </c>
      <c r="O6402" s="20">
        <v>4800</v>
      </c>
      <c r="P6402" s="43"/>
    </row>
    <row r="6403" s="4" customFormat="true" ht="35" customHeight="true" spans="1:16">
      <c r="A6403" s="17">
        <v>6400</v>
      </c>
      <c r="B6403" s="77" t="s">
        <v>6304</v>
      </c>
      <c r="C6403" s="95">
        <v>163</v>
      </c>
      <c r="D6403" s="20">
        <v>9</v>
      </c>
      <c r="E6403" s="24" t="s">
        <v>6449</v>
      </c>
      <c r="F6403" s="20" t="s">
        <v>6456</v>
      </c>
      <c r="G6403" s="20" t="s">
        <v>21</v>
      </c>
      <c r="H6403" s="20" t="s">
        <v>22</v>
      </c>
      <c r="I6403" s="20" t="s">
        <v>31</v>
      </c>
      <c r="J6403" s="20" t="s">
        <v>39</v>
      </c>
      <c r="K6403" s="20">
        <v>1</v>
      </c>
      <c r="L6403" s="20">
        <v>3</v>
      </c>
      <c r="M6403" s="20" t="s">
        <v>25</v>
      </c>
      <c r="N6403" s="20">
        <v>7200</v>
      </c>
      <c r="O6403" s="20">
        <v>3600</v>
      </c>
      <c r="P6403" s="43"/>
    </row>
    <row r="6404" s="4" customFormat="true" ht="35" customHeight="true" spans="1:16">
      <c r="A6404" s="17">
        <v>6401</v>
      </c>
      <c r="B6404" s="77" t="s">
        <v>6304</v>
      </c>
      <c r="C6404" s="95">
        <v>164</v>
      </c>
      <c r="D6404" s="20">
        <v>10</v>
      </c>
      <c r="E6404" s="24" t="s">
        <v>6449</v>
      </c>
      <c r="F6404" s="20" t="s">
        <v>6457</v>
      </c>
      <c r="G6404" s="20" t="s">
        <v>21</v>
      </c>
      <c r="H6404" s="20" t="s">
        <v>22</v>
      </c>
      <c r="I6404" s="20" t="s">
        <v>31</v>
      </c>
      <c r="J6404" s="20" t="s">
        <v>39</v>
      </c>
      <c r="K6404" s="20">
        <v>2</v>
      </c>
      <c r="L6404" s="20">
        <v>1</v>
      </c>
      <c r="M6404" s="20" t="s">
        <v>25</v>
      </c>
      <c r="N6404" s="20">
        <v>2400</v>
      </c>
      <c r="O6404" s="20">
        <v>1200</v>
      </c>
      <c r="P6404" s="43"/>
    </row>
    <row r="6405" s="4" customFormat="true" ht="35" customHeight="true" spans="1:16">
      <c r="A6405" s="17">
        <v>6402</v>
      </c>
      <c r="B6405" s="77" t="s">
        <v>6304</v>
      </c>
      <c r="C6405" s="95">
        <v>165</v>
      </c>
      <c r="D6405" s="20">
        <v>11</v>
      </c>
      <c r="E6405" s="24" t="s">
        <v>6449</v>
      </c>
      <c r="F6405" s="20" t="s">
        <v>6458</v>
      </c>
      <c r="G6405" s="20" t="s">
        <v>21</v>
      </c>
      <c r="H6405" s="20" t="s">
        <v>59</v>
      </c>
      <c r="I6405" s="20" t="s">
        <v>49</v>
      </c>
      <c r="J6405" s="20" t="s">
        <v>35</v>
      </c>
      <c r="K6405" s="20">
        <v>1</v>
      </c>
      <c r="L6405" s="20">
        <v>1</v>
      </c>
      <c r="M6405" s="20" t="s">
        <v>25</v>
      </c>
      <c r="N6405" s="20">
        <v>2400</v>
      </c>
      <c r="O6405" s="20">
        <v>1200</v>
      </c>
      <c r="P6405" s="43"/>
    </row>
    <row r="6406" s="4" customFormat="true" ht="35" customHeight="true" spans="1:16">
      <c r="A6406" s="17">
        <v>6403</v>
      </c>
      <c r="B6406" s="77" t="s">
        <v>6304</v>
      </c>
      <c r="C6406" s="95">
        <v>166</v>
      </c>
      <c r="D6406" s="20">
        <v>12</v>
      </c>
      <c r="E6406" s="24" t="s">
        <v>6449</v>
      </c>
      <c r="F6406" s="20" t="s">
        <v>6459</v>
      </c>
      <c r="G6406" s="20" t="s">
        <v>21</v>
      </c>
      <c r="H6406" s="20" t="s">
        <v>59</v>
      </c>
      <c r="I6406" s="20" t="s">
        <v>49</v>
      </c>
      <c r="J6406" s="20" t="s">
        <v>32</v>
      </c>
      <c r="K6406" s="20">
        <v>1</v>
      </c>
      <c r="L6406" s="20">
        <v>1</v>
      </c>
      <c r="M6406" s="20" t="s">
        <v>25</v>
      </c>
      <c r="N6406" s="20">
        <v>2400</v>
      </c>
      <c r="O6406" s="20">
        <v>1200</v>
      </c>
      <c r="P6406" s="43"/>
    </row>
    <row r="6407" s="4" customFormat="true" ht="35" customHeight="true" spans="1:16">
      <c r="A6407" s="17">
        <v>6404</v>
      </c>
      <c r="B6407" s="77" t="s">
        <v>6304</v>
      </c>
      <c r="C6407" s="95">
        <v>167</v>
      </c>
      <c r="D6407" s="20">
        <v>1</v>
      </c>
      <c r="E6407" s="24" t="s">
        <v>6460</v>
      </c>
      <c r="F6407" s="97" t="s">
        <v>6461</v>
      </c>
      <c r="G6407" s="20" t="s">
        <v>21</v>
      </c>
      <c r="H6407" s="20" t="s">
        <v>22</v>
      </c>
      <c r="I6407" s="20" t="s">
        <v>23</v>
      </c>
      <c r="J6407" s="20" t="s">
        <v>24</v>
      </c>
      <c r="K6407" s="20" t="s">
        <v>24</v>
      </c>
      <c r="L6407" s="20">
        <v>10</v>
      </c>
      <c r="M6407" s="20" t="s">
        <v>25</v>
      </c>
      <c r="N6407" s="20">
        <v>24000</v>
      </c>
      <c r="O6407" s="20">
        <v>12000</v>
      </c>
      <c r="P6407" s="43">
        <f ca="1">SUMIF(E:O,E6407,O:O)</f>
        <v>178800</v>
      </c>
    </row>
    <row r="6408" s="4" customFormat="true" ht="35" customHeight="true" spans="1:16">
      <c r="A6408" s="17">
        <v>6405</v>
      </c>
      <c r="B6408" s="77" t="s">
        <v>6304</v>
      </c>
      <c r="C6408" s="95">
        <v>168</v>
      </c>
      <c r="D6408" s="20">
        <v>2</v>
      </c>
      <c r="E6408" s="24" t="s">
        <v>6460</v>
      </c>
      <c r="F6408" s="97" t="s">
        <v>6462</v>
      </c>
      <c r="G6408" s="20" t="s">
        <v>21</v>
      </c>
      <c r="H6408" s="20" t="s">
        <v>22</v>
      </c>
      <c r="I6408" s="20" t="s">
        <v>146</v>
      </c>
      <c r="J6408" s="20" t="s">
        <v>24</v>
      </c>
      <c r="K6408" s="20" t="s">
        <v>24</v>
      </c>
      <c r="L6408" s="20">
        <v>10</v>
      </c>
      <c r="M6408" s="20" t="s">
        <v>25</v>
      </c>
      <c r="N6408" s="20">
        <v>24000</v>
      </c>
      <c r="O6408" s="20">
        <v>12000</v>
      </c>
      <c r="P6408" s="43"/>
    </row>
    <row r="6409" s="4" customFormat="true" ht="35" customHeight="true" spans="1:16">
      <c r="A6409" s="17">
        <v>6406</v>
      </c>
      <c r="B6409" s="77" t="s">
        <v>6304</v>
      </c>
      <c r="C6409" s="95">
        <v>169</v>
      </c>
      <c r="D6409" s="20">
        <v>3</v>
      </c>
      <c r="E6409" s="24" t="s">
        <v>6460</v>
      </c>
      <c r="F6409" s="97" t="s">
        <v>6463</v>
      </c>
      <c r="G6409" s="20" t="s">
        <v>21</v>
      </c>
      <c r="H6409" s="20" t="s">
        <v>42</v>
      </c>
      <c r="I6409" s="20" t="s">
        <v>43</v>
      </c>
      <c r="J6409" s="20" t="s">
        <v>24</v>
      </c>
      <c r="K6409" s="20" t="s">
        <v>24</v>
      </c>
      <c r="L6409" s="20">
        <v>10</v>
      </c>
      <c r="M6409" s="20" t="s">
        <v>25</v>
      </c>
      <c r="N6409" s="20">
        <v>24000</v>
      </c>
      <c r="O6409" s="20">
        <v>12000</v>
      </c>
      <c r="P6409" s="43"/>
    </row>
    <row r="6410" s="4" customFormat="true" ht="35" customHeight="true" spans="1:16">
      <c r="A6410" s="17">
        <v>6407</v>
      </c>
      <c r="B6410" s="77" t="s">
        <v>6304</v>
      </c>
      <c r="C6410" s="95">
        <v>170</v>
      </c>
      <c r="D6410" s="20">
        <v>4</v>
      </c>
      <c r="E6410" s="24" t="s">
        <v>6460</v>
      </c>
      <c r="F6410" s="97" t="s">
        <v>6464</v>
      </c>
      <c r="G6410" s="20" t="s">
        <v>21</v>
      </c>
      <c r="H6410" s="20" t="s">
        <v>22</v>
      </c>
      <c r="I6410" s="20" t="s">
        <v>31</v>
      </c>
      <c r="J6410" s="20" t="s">
        <v>39</v>
      </c>
      <c r="K6410" s="20">
        <v>2</v>
      </c>
      <c r="L6410" s="20">
        <v>10</v>
      </c>
      <c r="M6410" s="20" t="s">
        <v>25</v>
      </c>
      <c r="N6410" s="20">
        <v>24000</v>
      </c>
      <c r="O6410" s="20">
        <v>12000</v>
      </c>
      <c r="P6410" s="43"/>
    </row>
    <row r="6411" s="4" customFormat="true" ht="35" customHeight="true" spans="1:16">
      <c r="A6411" s="17">
        <v>6408</v>
      </c>
      <c r="B6411" s="77" t="s">
        <v>6304</v>
      </c>
      <c r="C6411" s="95">
        <v>171</v>
      </c>
      <c r="D6411" s="20">
        <v>5</v>
      </c>
      <c r="E6411" s="24" t="s">
        <v>6460</v>
      </c>
      <c r="F6411" s="97" t="s">
        <v>6465</v>
      </c>
      <c r="G6411" s="20" t="s">
        <v>21</v>
      </c>
      <c r="H6411" s="20" t="s">
        <v>59</v>
      </c>
      <c r="I6411" s="20" t="s">
        <v>49</v>
      </c>
      <c r="J6411" s="20" t="s">
        <v>32</v>
      </c>
      <c r="K6411" s="20">
        <v>2</v>
      </c>
      <c r="L6411" s="20">
        <v>10</v>
      </c>
      <c r="M6411" s="20" t="s">
        <v>25</v>
      </c>
      <c r="N6411" s="20">
        <v>24000</v>
      </c>
      <c r="O6411" s="20">
        <v>12000</v>
      </c>
      <c r="P6411" s="43"/>
    </row>
    <row r="6412" s="4" customFormat="true" ht="35" customHeight="true" spans="1:16">
      <c r="A6412" s="17">
        <v>6409</v>
      </c>
      <c r="B6412" s="77" t="s">
        <v>6304</v>
      </c>
      <c r="C6412" s="95">
        <v>172</v>
      </c>
      <c r="D6412" s="20">
        <v>6</v>
      </c>
      <c r="E6412" s="24" t="s">
        <v>6460</v>
      </c>
      <c r="F6412" s="97" t="s">
        <v>6466</v>
      </c>
      <c r="G6412" s="20" t="s">
        <v>21</v>
      </c>
      <c r="H6412" s="20" t="s">
        <v>22</v>
      </c>
      <c r="I6412" s="20" t="s">
        <v>31</v>
      </c>
      <c r="J6412" s="20" t="s">
        <v>32</v>
      </c>
      <c r="K6412" s="20">
        <v>1</v>
      </c>
      <c r="L6412" s="20">
        <v>9</v>
      </c>
      <c r="M6412" s="20" t="s">
        <v>25</v>
      </c>
      <c r="N6412" s="20">
        <v>21600</v>
      </c>
      <c r="O6412" s="20">
        <v>10800</v>
      </c>
      <c r="P6412" s="43"/>
    </row>
    <row r="6413" s="4" customFormat="true" ht="35" customHeight="true" spans="1:16">
      <c r="A6413" s="17">
        <v>6410</v>
      </c>
      <c r="B6413" s="77" t="s">
        <v>6304</v>
      </c>
      <c r="C6413" s="95">
        <v>173</v>
      </c>
      <c r="D6413" s="20">
        <v>7</v>
      </c>
      <c r="E6413" s="24" t="s">
        <v>6460</v>
      </c>
      <c r="F6413" s="97" t="s">
        <v>6467</v>
      </c>
      <c r="G6413" s="20" t="s">
        <v>21</v>
      </c>
      <c r="H6413" s="20" t="s">
        <v>42</v>
      </c>
      <c r="I6413" s="20" t="s">
        <v>43</v>
      </c>
      <c r="J6413" s="20" t="s">
        <v>24</v>
      </c>
      <c r="K6413" s="20" t="s">
        <v>24</v>
      </c>
      <c r="L6413" s="20">
        <v>6</v>
      </c>
      <c r="M6413" s="20" t="s">
        <v>25</v>
      </c>
      <c r="N6413" s="20">
        <v>14400</v>
      </c>
      <c r="O6413" s="20">
        <v>7200</v>
      </c>
      <c r="P6413" s="43"/>
    </row>
    <row r="6414" s="4" customFormat="true" ht="35" customHeight="true" spans="1:16">
      <c r="A6414" s="17">
        <v>6411</v>
      </c>
      <c r="B6414" s="77" t="s">
        <v>6304</v>
      </c>
      <c r="C6414" s="95">
        <v>174</v>
      </c>
      <c r="D6414" s="20">
        <v>8</v>
      </c>
      <c r="E6414" s="24" t="s">
        <v>6460</v>
      </c>
      <c r="F6414" s="97" t="s">
        <v>6468</v>
      </c>
      <c r="G6414" s="20" t="s">
        <v>21</v>
      </c>
      <c r="H6414" s="20" t="s">
        <v>22</v>
      </c>
      <c r="I6414" s="20" t="s">
        <v>31</v>
      </c>
      <c r="J6414" s="20" t="s">
        <v>32</v>
      </c>
      <c r="K6414" s="20">
        <v>3</v>
      </c>
      <c r="L6414" s="20">
        <v>6</v>
      </c>
      <c r="M6414" s="20" t="s">
        <v>25</v>
      </c>
      <c r="N6414" s="20">
        <v>14400</v>
      </c>
      <c r="O6414" s="20">
        <v>7200</v>
      </c>
      <c r="P6414" s="43"/>
    </row>
    <row r="6415" s="4" customFormat="true" ht="35" customHeight="true" spans="1:16">
      <c r="A6415" s="17">
        <v>6412</v>
      </c>
      <c r="B6415" s="77" t="s">
        <v>6304</v>
      </c>
      <c r="C6415" s="95">
        <v>175</v>
      </c>
      <c r="D6415" s="20">
        <v>9</v>
      </c>
      <c r="E6415" s="24" t="s">
        <v>6460</v>
      </c>
      <c r="F6415" s="97" t="s">
        <v>6469</v>
      </c>
      <c r="G6415" s="20" t="s">
        <v>21</v>
      </c>
      <c r="H6415" s="20" t="s">
        <v>22</v>
      </c>
      <c r="I6415" s="20" t="s">
        <v>31</v>
      </c>
      <c r="J6415" s="20" t="s">
        <v>32</v>
      </c>
      <c r="K6415" s="20">
        <v>2</v>
      </c>
      <c r="L6415" s="20">
        <v>6</v>
      </c>
      <c r="M6415" s="20" t="s">
        <v>25</v>
      </c>
      <c r="N6415" s="20">
        <v>14400</v>
      </c>
      <c r="O6415" s="20">
        <v>7200</v>
      </c>
      <c r="P6415" s="43"/>
    </row>
    <row r="6416" s="4" customFormat="true" ht="35" customHeight="true" spans="1:16">
      <c r="A6416" s="17">
        <v>6413</v>
      </c>
      <c r="B6416" s="77" t="s">
        <v>6304</v>
      </c>
      <c r="C6416" s="95">
        <v>176</v>
      </c>
      <c r="D6416" s="20">
        <v>10</v>
      </c>
      <c r="E6416" s="24" t="s">
        <v>6460</v>
      </c>
      <c r="F6416" s="97" t="s">
        <v>6470</v>
      </c>
      <c r="G6416" s="20" t="s">
        <v>21</v>
      </c>
      <c r="H6416" s="20" t="s">
        <v>22</v>
      </c>
      <c r="I6416" s="20" t="s">
        <v>31</v>
      </c>
      <c r="J6416" s="20" t="s">
        <v>32</v>
      </c>
      <c r="K6416" s="20">
        <v>1</v>
      </c>
      <c r="L6416" s="20">
        <v>6</v>
      </c>
      <c r="M6416" s="20" t="s">
        <v>25</v>
      </c>
      <c r="N6416" s="20">
        <v>14400</v>
      </c>
      <c r="O6416" s="20">
        <v>7200</v>
      </c>
      <c r="P6416" s="43"/>
    </row>
    <row r="6417" s="4" customFormat="true" ht="35" customHeight="true" spans="1:16">
      <c r="A6417" s="17">
        <v>6414</v>
      </c>
      <c r="B6417" s="77" t="s">
        <v>6304</v>
      </c>
      <c r="C6417" s="95">
        <v>177</v>
      </c>
      <c r="D6417" s="20">
        <v>11</v>
      </c>
      <c r="E6417" s="24" t="s">
        <v>6460</v>
      </c>
      <c r="F6417" s="97" t="s">
        <v>6471</v>
      </c>
      <c r="G6417" s="20" t="s">
        <v>21</v>
      </c>
      <c r="H6417" s="20" t="s">
        <v>59</v>
      </c>
      <c r="I6417" s="20" t="s">
        <v>49</v>
      </c>
      <c r="J6417" s="20" t="s">
        <v>39</v>
      </c>
      <c r="K6417" s="20">
        <v>2</v>
      </c>
      <c r="L6417" s="20">
        <v>6</v>
      </c>
      <c r="M6417" s="20" t="s">
        <v>25</v>
      </c>
      <c r="N6417" s="20">
        <v>14400</v>
      </c>
      <c r="O6417" s="20">
        <v>7200</v>
      </c>
      <c r="P6417" s="43"/>
    </row>
    <row r="6418" s="4" customFormat="true" ht="35" customHeight="true" spans="1:16">
      <c r="A6418" s="17">
        <v>6415</v>
      </c>
      <c r="B6418" s="77" t="s">
        <v>6304</v>
      </c>
      <c r="C6418" s="95">
        <v>178</v>
      </c>
      <c r="D6418" s="20">
        <v>12</v>
      </c>
      <c r="E6418" s="24" t="s">
        <v>6460</v>
      </c>
      <c r="F6418" s="97" t="s">
        <v>6472</v>
      </c>
      <c r="G6418" s="20" t="s">
        <v>21</v>
      </c>
      <c r="H6418" s="20" t="s">
        <v>59</v>
      </c>
      <c r="I6418" s="20" t="s">
        <v>49</v>
      </c>
      <c r="J6418" s="20" t="s">
        <v>39</v>
      </c>
      <c r="K6418" s="20">
        <v>5</v>
      </c>
      <c r="L6418" s="20">
        <v>6</v>
      </c>
      <c r="M6418" s="20" t="s">
        <v>25</v>
      </c>
      <c r="N6418" s="20">
        <v>14400</v>
      </c>
      <c r="O6418" s="20">
        <v>7200</v>
      </c>
      <c r="P6418" s="43"/>
    </row>
    <row r="6419" s="4" customFormat="true" ht="35" customHeight="true" spans="1:16">
      <c r="A6419" s="17">
        <v>6416</v>
      </c>
      <c r="B6419" s="77" t="s">
        <v>6304</v>
      </c>
      <c r="C6419" s="95">
        <v>179</v>
      </c>
      <c r="D6419" s="20">
        <v>13</v>
      </c>
      <c r="E6419" s="24" t="s">
        <v>6460</v>
      </c>
      <c r="F6419" s="97" t="s">
        <v>6473</v>
      </c>
      <c r="G6419" s="20" t="s">
        <v>21</v>
      </c>
      <c r="H6419" s="20" t="s">
        <v>59</v>
      </c>
      <c r="I6419" s="20" t="s">
        <v>49</v>
      </c>
      <c r="J6419" s="20" t="s">
        <v>39</v>
      </c>
      <c r="K6419" s="20">
        <v>3</v>
      </c>
      <c r="L6419" s="20">
        <v>5</v>
      </c>
      <c r="M6419" s="20" t="s">
        <v>25</v>
      </c>
      <c r="N6419" s="20">
        <v>12000</v>
      </c>
      <c r="O6419" s="20">
        <v>6000</v>
      </c>
      <c r="P6419" s="43"/>
    </row>
    <row r="6420" s="4" customFormat="true" ht="35" customHeight="true" spans="1:16">
      <c r="A6420" s="17">
        <v>6417</v>
      </c>
      <c r="B6420" s="77" t="s">
        <v>6304</v>
      </c>
      <c r="C6420" s="95">
        <v>180</v>
      </c>
      <c r="D6420" s="20">
        <v>14</v>
      </c>
      <c r="E6420" s="24" t="s">
        <v>6460</v>
      </c>
      <c r="F6420" s="18" t="s">
        <v>6474</v>
      </c>
      <c r="G6420" s="20" t="s">
        <v>21</v>
      </c>
      <c r="H6420" s="20" t="s">
        <v>59</v>
      </c>
      <c r="I6420" s="20" t="s">
        <v>49</v>
      </c>
      <c r="J6420" s="20" t="s">
        <v>35</v>
      </c>
      <c r="K6420" s="20">
        <v>4</v>
      </c>
      <c r="L6420" s="20">
        <v>5</v>
      </c>
      <c r="M6420" s="20" t="s">
        <v>25</v>
      </c>
      <c r="N6420" s="20">
        <v>12000</v>
      </c>
      <c r="O6420" s="20">
        <v>6000</v>
      </c>
      <c r="P6420" s="43"/>
    </row>
    <row r="6421" s="4" customFormat="true" ht="35" customHeight="true" spans="1:16">
      <c r="A6421" s="17">
        <v>6418</v>
      </c>
      <c r="B6421" s="77" t="s">
        <v>6304</v>
      </c>
      <c r="C6421" s="95">
        <v>181</v>
      </c>
      <c r="D6421" s="20">
        <v>15</v>
      </c>
      <c r="E6421" s="24" t="s">
        <v>6460</v>
      </c>
      <c r="F6421" s="97" t="s">
        <v>6475</v>
      </c>
      <c r="G6421" s="20" t="s">
        <v>21</v>
      </c>
      <c r="H6421" s="20" t="s">
        <v>22</v>
      </c>
      <c r="I6421" s="20" t="s">
        <v>31</v>
      </c>
      <c r="J6421" s="20" t="s">
        <v>35</v>
      </c>
      <c r="K6421" s="20">
        <v>3</v>
      </c>
      <c r="L6421" s="20">
        <v>4</v>
      </c>
      <c r="M6421" s="20" t="s">
        <v>25</v>
      </c>
      <c r="N6421" s="20">
        <v>9600</v>
      </c>
      <c r="O6421" s="20">
        <v>4800</v>
      </c>
      <c r="P6421" s="43"/>
    </row>
    <row r="6422" s="4" customFormat="true" ht="35" customHeight="true" spans="1:16">
      <c r="A6422" s="17">
        <v>6419</v>
      </c>
      <c r="B6422" s="77" t="s">
        <v>6304</v>
      </c>
      <c r="C6422" s="95">
        <v>182</v>
      </c>
      <c r="D6422" s="20">
        <v>16</v>
      </c>
      <c r="E6422" s="24" t="s">
        <v>6460</v>
      </c>
      <c r="F6422" s="97" t="s">
        <v>6476</v>
      </c>
      <c r="G6422" s="20" t="s">
        <v>21</v>
      </c>
      <c r="H6422" s="20" t="s">
        <v>59</v>
      </c>
      <c r="I6422" s="20" t="s">
        <v>49</v>
      </c>
      <c r="J6422" s="20" t="s">
        <v>32</v>
      </c>
      <c r="K6422" s="20">
        <v>3</v>
      </c>
      <c r="L6422" s="20">
        <v>4</v>
      </c>
      <c r="M6422" s="20" t="s">
        <v>25</v>
      </c>
      <c r="N6422" s="20">
        <v>9600</v>
      </c>
      <c r="O6422" s="20">
        <v>4800</v>
      </c>
      <c r="P6422" s="43"/>
    </row>
    <row r="6423" s="4" customFormat="true" ht="35" customHeight="true" spans="1:16">
      <c r="A6423" s="17">
        <v>6420</v>
      </c>
      <c r="B6423" s="77" t="s">
        <v>6304</v>
      </c>
      <c r="C6423" s="95">
        <v>183</v>
      </c>
      <c r="D6423" s="20">
        <v>17</v>
      </c>
      <c r="E6423" s="24" t="s">
        <v>6460</v>
      </c>
      <c r="F6423" s="20" t="s">
        <v>4452</v>
      </c>
      <c r="G6423" s="20" t="s">
        <v>21</v>
      </c>
      <c r="H6423" s="20" t="s">
        <v>22</v>
      </c>
      <c r="I6423" s="20" t="s">
        <v>31</v>
      </c>
      <c r="J6423" s="20" t="s">
        <v>35</v>
      </c>
      <c r="K6423" s="20">
        <v>4</v>
      </c>
      <c r="L6423" s="20">
        <v>3</v>
      </c>
      <c r="M6423" s="20" t="s">
        <v>25</v>
      </c>
      <c r="N6423" s="20">
        <v>7200</v>
      </c>
      <c r="O6423" s="20">
        <v>3600</v>
      </c>
      <c r="P6423" s="43"/>
    </row>
    <row r="6424" s="4" customFormat="true" ht="35" customHeight="true" spans="1:16">
      <c r="A6424" s="17">
        <v>6421</v>
      </c>
      <c r="B6424" s="77" t="s">
        <v>6304</v>
      </c>
      <c r="C6424" s="95">
        <v>184</v>
      </c>
      <c r="D6424" s="20">
        <v>18</v>
      </c>
      <c r="E6424" s="24" t="s">
        <v>6460</v>
      </c>
      <c r="F6424" s="20" t="s">
        <v>6477</v>
      </c>
      <c r="G6424" s="20" t="s">
        <v>21</v>
      </c>
      <c r="H6424" s="20" t="s">
        <v>22</v>
      </c>
      <c r="I6424" s="20" t="s">
        <v>31</v>
      </c>
      <c r="J6424" s="20" t="s">
        <v>39</v>
      </c>
      <c r="K6424" s="20">
        <v>4</v>
      </c>
      <c r="L6424" s="20">
        <v>3</v>
      </c>
      <c r="M6424" s="20" t="s">
        <v>25</v>
      </c>
      <c r="N6424" s="20">
        <v>7200</v>
      </c>
      <c r="O6424" s="20">
        <v>3600</v>
      </c>
      <c r="P6424" s="43"/>
    </row>
    <row r="6425" s="4" customFormat="true" ht="35" customHeight="true" spans="1:16">
      <c r="A6425" s="17">
        <v>6422</v>
      </c>
      <c r="B6425" s="77" t="s">
        <v>6304</v>
      </c>
      <c r="C6425" s="95">
        <v>185</v>
      </c>
      <c r="D6425" s="20">
        <v>19</v>
      </c>
      <c r="E6425" s="24" t="s">
        <v>6460</v>
      </c>
      <c r="F6425" s="20" t="s">
        <v>6478</v>
      </c>
      <c r="G6425" s="20" t="s">
        <v>21</v>
      </c>
      <c r="H6425" s="20" t="s">
        <v>22</v>
      </c>
      <c r="I6425" s="20" t="s">
        <v>31</v>
      </c>
      <c r="J6425" s="20" t="s">
        <v>39</v>
      </c>
      <c r="K6425" s="20">
        <v>4</v>
      </c>
      <c r="L6425" s="20">
        <v>3</v>
      </c>
      <c r="M6425" s="20" t="s">
        <v>25</v>
      </c>
      <c r="N6425" s="20">
        <v>7200</v>
      </c>
      <c r="O6425" s="20">
        <v>3600</v>
      </c>
      <c r="P6425" s="43"/>
    </row>
    <row r="6426" s="4" customFormat="true" ht="35" customHeight="true" spans="1:16">
      <c r="A6426" s="17">
        <v>6423</v>
      </c>
      <c r="B6426" s="77" t="s">
        <v>6304</v>
      </c>
      <c r="C6426" s="95">
        <v>186</v>
      </c>
      <c r="D6426" s="20">
        <v>20</v>
      </c>
      <c r="E6426" s="24" t="s">
        <v>6460</v>
      </c>
      <c r="F6426" s="20" t="s">
        <v>6479</v>
      </c>
      <c r="G6426" s="20" t="s">
        <v>21</v>
      </c>
      <c r="H6426" s="20" t="s">
        <v>59</v>
      </c>
      <c r="I6426" s="20" t="s">
        <v>49</v>
      </c>
      <c r="J6426" s="20" t="s">
        <v>32</v>
      </c>
      <c r="K6426" s="20">
        <v>1</v>
      </c>
      <c r="L6426" s="20">
        <v>3</v>
      </c>
      <c r="M6426" s="20" t="s">
        <v>25</v>
      </c>
      <c r="N6426" s="20">
        <v>7200</v>
      </c>
      <c r="O6426" s="20">
        <v>3600</v>
      </c>
      <c r="P6426" s="43"/>
    </row>
    <row r="6427" s="4" customFormat="true" ht="35" customHeight="true" spans="1:16">
      <c r="A6427" s="17">
        <v>6424</v>
      </c>
      <c r="B6427" s="77" t="s">
        <v>6304</v>
      </c>
      <c r="C6427" s="95">
        <v>187</v>
      </c>
      <c r="D6427" s="20">
        <v>21</v>
      </c>
      <c r="E6427" s="24" t="s">
        <v>6460</v>
      </c>
      <c r="F6427" s="20" t="s">
        <v>6480</v>
      </c>
      <c r="G6427" s="20" t="s">
        <v>21</v>
      </c>
      <c r="H6427" s="20" t="s">
        <v>59</v>
      </c>
      <c r="I6427" s="20" t="s">
        <v>49</v>
      </c>
      <c r="J6427" s="20" t="s">
        <v>35</v>
      </c>
      <c r="K6427" s="20">
        <v>3</v>
      </c>
      <c r="L6427" s="20">
        <v>3</v>
      </c>
      <c r="M6427" s="20" t="s">
        <v>25</v>
      </c>
      <c r="N6427" s="20">
        <v>7200</v>
      </c>
      <c r="O6427" s="20">
        <v>3600</v>
      </c>
      <c r="P6427" s="43"/>
    </row>
    <row r="6428" s="4" customFormat="true" ht="35" customHeight="true" spans="1:16">
      <c r="A6428" s="17">
        <v>6425</v>
      </c>
      <c r="B6428" s="77" t="s">
        <v>6304</v>
      </c>
      <c r="C6428" s="95">
        <v>188</v>
      </c>
      <c r="D6428" s="20">
        <v>22</v>
      </c>
      <c r="E6428" s="24" t="s">
        <v>6460</v>
      </c>
      <c r="F6428" s="20" t="s">
        <v>6481</v>
      </c>
      <c r="G6428" s="20" t="s">
        <v>21</v>
      </c>
      <c r="H6428" s="20" t="s">
        <v>22</v>
      </c>
      <c r="I6428" s="20" t="s">
        <v>31</v>
      </c>
      <c r="J6428" s="20" t="s">
        <v>39</v>
      </c>
      <c r="K6428" s="20">
        <v>5</v>
      </c>
      <c r="L6428" s="20">
        <v>2</v>
      </c>
      <c r="M6428" s="20" t="s">
        <v>25</v>
      </c>
      <c r="N6428" s="20">
        <v>4800</v>
      </c>
      <c r="O6428" s="20">
        <v>2400</v>
      </c>
      <c r="P6428" s="43"/>
    </row>
    <row r="6429" s="4" customFormat="true" ht="35" customHeight="true" spans="1:16">
      <c r="A6429" s="17">
        <v>6426</v>
      </c>
      <c r="B6429" s="77" t="s">
        <v>6304</v>
      </c>
      <c r="C6429" s="95">
        <v>189</v>
      </c>
      <c r="D6429" s="20">
        <v>23</v>
      </c>
      <c r="E6429" s="24" t="s">
        <v>6460</v>
      </c>
      <c r="F6429" s="20" t="s">
        <v>6482</v>
      </c>
      <c r="G6429" s="20" t="s">
        <v>21</v>
      </c>
      <c r="H6429" s="20" t="s">
        <v>22</v>
      </c>
      <c r="I6429" s="20" t="s">
        <v>31</v>
      </c>
      <c r="J6429" s="20" t="s">
        <v>35</v>
      </c>
      <c r="K6429" s="20">
        <v>2</v>
      </c>
      <c r="L6429" s="20">
        <v>2</v>
      </c>
      <c r="M6429" s="20" t="s">
        <v>25</v>
      </c>
      <c r="N6429" s="20">
        <v>4800</v>
      </c>
      <c r="O6429" s="20">
        <v>2400</v>
      </c>
      <c r="P6429" s="43"/>
    </row>
    <row r="6430" s="4" customFormat="true" ht="35" customHeight="true" spans="1:16">
      <c r="A6430" s="17">
        <v>6427</v>
      </c>
      <c r="B6430" s="77" t="s">
        <v>6304</v>
      </c>
      <c r="C6430" s="95">
        <v>190</v>
      </c>
      <c r="D6430" s="20">
        <v>24</v>
      </c>
      <c r="E6430" s="24" t="s">
        <v>6460</v>
      </c>
      <c r="F6430" s="20" t="s">
        <v>6483</v>
      </c>
      <c r="G6430" s="20" t="s">
        <v>21</v>
      </c>
      <c r="H6430" s="20" t="s">
        <v>22</v>
      </c>
      <c r="I6430" s="20" t="s">
        <v>31</v>
      </c>
      <c r="J6430" s="20" t="s">
        <v>35</v>
      </c>
      <c r="K6430" s="20">
        <v>5</v>
      </c>
      <c r="L6430" s="20">
        <v>2</v>
      </c>
      <c r="M6430" s="20" t="s">
        <v>25</v>
      </c>
      <c r="N6430" s="20">
        <v>4800</v>
      </c>
      <c r="O6430" s="20">
        <v>2400</v>
      </c>
      <c r="P6430" s="43"/>
    </row>
    <row r="6431" s="4" customFormat="true" ht="35" customHeight="true" spans="1:16">
      <c r="A6431" s="17">
        <v>6428</v>
      </c>
      <c r="B6431" s="77" t="s">
        <v>6304</v>
      </c>
      <c r="C6431" s="95">
        <v>191</v>
      </c>
      <c r="D6431" s="20">
        <v>25</v>
      </c>
      <c r="E6431" s="24" t="s">
        <v>6460</v>
      </c>
      <c r="F6431" s="20" t="s">
        <v>6484</v>
      </c>
      <c r="G6431" s="20" t="s">
        <v>21</v>
      </c>
      <c r="H6431" s="20" t="s">
        <v>22</v>
      </c>
      <c r="I6431" s="20" t="s">
        <v>31</v>
      </c>
      <c r="J6431" s="20" t="s">
        <v>39</v>
      </c>
      <c r="K6431" s="20">
        <v>2</v>
      </c>
      <c r="L6431" s="20">
        <v>2</v>
      </c>
      <c r="M6431" s="20" t="s">
        <v>25</v>
      </c>
      <c r="N6431" s="20">
        <v>4800</v>
      </c>
      <c r="O6431" s="20">
        <v>2400</v>
      </c>
      <c r="P6431" s="43"/>
    </row>
    <row r="6432" s="4" customFormat="true" ht="35" customHeight="true" spans="1:16">
      <c r="A6432" s="17">
        <v>6429</v>
      </c>
      <c r="B6432" s="77" t="s">
        <v>6304</v>
      </c>
      <c r="C6432" s="95">
        <v>192</v>
      </c>
      <c r="D6432" s="20">
        <v>26</v>
      </c>
      <c r="E6432" s="24" t="s">
        <v>6460</v>
      </c>
      <c r="F6432" s="20" t="s">
        <v>6485</v>
      </c>
      <c r="G6432" s="20" t="s">
        <v>21</v>
      </c>
      <c r="H6432" s="20" t="s">
        <v>59</v>
      </c>
      <c r="I6432" s="20" t="s">
        <v>49</v>
      </c>
      <c r="J6432" s="20" t="s">
        <v>39</v>
      </c>
      <c r="K6432" s="20">
        <v>4</v>
      </c>
      <c r="L6432" s="20">
        <v>2</v>
      </c>
      <c r="M6432" s="20" t="s">
        <v>25</v>
      </c>
      <c r="N6432" s="20">
        <v>4800</v>
      </c>
      <c r="O6432" s="20">
        <v>2400</v>
      </c>
      <c r="P6432" s="43"/>
    </row>
    <row r="6433" s="4" customFormat="true" ht="35" customHeight="true" spans="1:16">
      <c r="A6433" s="17">
        <v>6430</v>
      </c>
      <c r="B6433" s="77" t="s">
        <v>6304</v>
      </c>
      <c r="C6433" s="95">
        <v>193</v>
      </c>
      <c r="D6433" s="20">
        <v>27</v>
      </c>
      <c r="E6433" s="24" t="s">
        <v>6460</v>
      </c>
      <c r="F6433" s="20" t="s">
        <v>6486</v>
      </c>
      <c r="G6433" s="20" t="s">
        <v>21</v>
      </c>
      <c r="H6433" s="20" t="s">
        <v>59</v>
      </c>
      <c r="I6433" s="20" t="s">
        <v>49</v>
      </c>
      <c r="J6433" s="20" t="s">
        <v>35</v>
      </c>
      <c r="K6433" s="20">
        <v>5</v>
      </c>
      <c r="L6433" s="20">
        <v>2</v>
      </c>
      <c r="M6433" s="20" t="s">
        <v>25</v>
      </c>
      <c r="N6433" s="20">
        <v>4800</v>
      </c>
      <c r="O6433" s="20">
        <v>2400</v>
      </c>
      <c r="P6433" s="43"/>
    </row>
    <row r="6434" s="4" customFormat="true" ht="35" customHeight="true" spans="1:16">
      <c r="A6434" s="17">
        <v>6431</v>
      </c>
      <c r="B6434" s="77" t="s">
        <v>6304</v>
      </c>
      <c r="C6434" s="95">
        <v>194</v>
      </c>
      <c r="D6434" s="20">
        <v>28</v>
      </c>
      <c r="E6434" s="24" t="s">
        <v>6460</v>
      </c>
      <c r="F6434" s="20" t="s">
        <v>6487</v>
      </c>
      <c r="G6434" s="20" t="s">
        <v>21</v>
      </c>
      <c r="H6434" s="20" t="s">
        <v>59</v>
      </c>
      <c r="I6434" s="20" t="s">
        <v>49</v>
      </c>
      <c r="J6434" s="20" t="s">
        <v>35</v>
      </c>
      <c r="K6434" s="20">
        <v>2</v>
      </c>
      <c r="L6434" s="20">
        <v>2</v>
      </c>
      <c r="M6434" s="20" t="s">
        <v>25</v>
      </c>
      <c r="N6434" s="20">
        <v>4800</v>
      </c>
      <c r="O6434" s="20">
        <v>2400</v>
      </c>
      <c r="P6434" s="43"/>
    </row>
    <row r="6435" s="4" customFormat="true" ht="35" customHeight="true" spans="1:16">
      <c r="A6435" s="17">
        <v>6432</v>
      </c>
      <c r="B6435" s="77" t="s">
        <v>6304</v>
      </c>
      <c r="C6435" s="95">
        <v>195</v>
      </c>
      <c r="D6435" s="20">
        <v>29</v>
      </c>
      <c r="E6435" s="24" t="s">
        <v>6460</v>
      </c>
      <c r="F6435" s="20" t="s">
        <v>6488</v>
      </c>
      <c r="G6435" s="20" t="s">
        <v>21</v>
      </c>
      <c r="H6435" s="20" t="s">
        <v>59</v>
      </c>
      <c r="I6435" s="20" t="s">
        <v>49</v>
      </c>
      <c r="J6435" s="20" t="s">
        <v>39</v>
      </c>
      <c r="K6435" s="20">
        <v>1</v>
      </c>
      <c r="L6435" s="20">
        <v>3</v>
      </c>
      <c r="M6435" s="20" t="s">
        <v>25</v>
      </c>
      <c r="N6435" s="20">
        <v>7200</v>
      </c>
      <c r="O6435" s="20">
        <v>3600</v>
      </c>
      <c r="P6435" s="43"/>
    </row>
    <row r="6436" s="4" customFormat="true" ht="35" customHeight="true" spans="1:16">
      <c r="A6436" s="17">
        <v>6433</v>
      </c>
      <c r="B6436" s="77" t="s">
        <v>6304</v>
      </c>
      <c r="C6436" s="95">
        <v>196</v>
      </c>
      <c r="D6436" s="20">
        <v>30</v>
      </c>
      <c r="E6436" s="24" t="s">
        <v>6460</v>
      </c>
      <c r="F6436" s="20" t="s">
        <v>6489</v>
      </c>
      <c r="G6436" s="20" t="s">
        <v>21</v>
      </c>
      <c r="H6436" s="20" t="s">
        <v>22</v>
      </c>
      <c r="I6436" s="20" t="s">
        <v>31</v>
      </c>
      <c r="J6436" s="20" t="s">
        <v>32</v>
      </c>
      <c r="K6436" s="20">
        <v>3</v>
      </c>
      <c r="L6436" s="20">
        <v>1</v>
      </c>
      <c r="M6436" s="20" t="s">
        <v>25</v>
      </c>
      <c r="N6436" s="20">
        <v>2400</v>
      </c>
      <c r="O6436" s="20">
        <v>1200</v>
      </c>
      <c r="P6436" s="43"/>
    </row>
    <row r="6437" s="4" customFormat="true" ht="35" customHeight="true" spans="1:16">
      <c r="A6437" s="17">
        <v>6434</v>
      </c>
      <c r="B6437" s="77" t="s">
        <v>6304</v>
      </c>
      <c r="C6437" s="95">
        <v>197</v>
      </c>
      <c r="D6437" s="20">
        <v>31</v>
      </c>
      <c r="E6437" s="24" t="s">
        <v>6460</v>
      </c>
      <c r="F6437" s="20" t="s">
        <v>6490</v>
      </c>
      <c r="G6437" s="20" t="s">
        <v>21</v>
      </c>
      <c r="H6437" s="20" t="s">
        <v>22</v>
      </c>
      <c r="I6437" s="20" t="s">
        <v>31</v>
      </c>
      <c r="J6437" s="20" t="s">
        <v>39</v>
      </c>
      <c r="K6437" s="20">
        <v>1</v>
      </c>
      <c r="L6437" s="20">
        <v>1</v>
      </c>
      <c r="M6437" s="20" t="s">
        <v>25</v>
      </c>
      <c r="N6437" s="20">
        <v>2400</v>
      </c>
      <c r="O6437" s="20">
        <v>1200</v>
      </c>
      <c r="P6437" s="43"/>
    </row>
    <row r="6438" s="4" customFormat="true" ht="35" customHeight="true" spans="1:16">
      <c r="A6438" s="17">
        <v>6435</v>
      </c>
      <c r="B6438" s="77" t="s">
        <v>6304</v>
      </c>
      <c r="C6438" s="95">
        <v>198</v>
      </c>
      <c r="D6438" s="20">
        <v>32</v>
      </c>
      <c r="E6438" s="24" t="s">
        <v>6460</v>
      </c>
      <c r="F6438" s="20" t="s">
        <v>6491</v>
      </c>
      <c r="G6438" s="20" t="s">
        <v>21</v>
      </c>
      <c r="H6438" s="20" t="s">
        <v>22</v>
      </c>
      <c r="I6438" s="20" t="s">
        <v>31</v>
      </c>
      <c r="J6438" s="20" t="s">
        <v>35</v>
      </c>
      <c r="K6438" s="20">
        <v>1</v>
      </c>
      <c r="L6438" s="20">
        <v>1</v>
      </c>
      <c r="M6438" s="20" t="s">
        <v>25</v>
      </c>
      <c r="N6438" s="20">
        <v>2400</v>
      </c>
      <c r="O6438" s="20">
        <v>1200</v>
      </c>
      <c r="P6438" s="43"/>
    </row>
    <row r="6439" s="4" customFormat="true" ht="35" customHeight="true" spans="1:16">
      <c r="A6439" s="17">
        <v>6436</v>
      </c>
      <c r="B6439" s="77" t="s">
        <v>6304</v>
      </c>
      <c r="C6439" s="95">
        <v>199</v>
      </c>
      <c r="D6439" s="20">
        <v>33</v>
      </c>
      <c r="E6439" s="24" t="s">
        <v>6460</v>
      </c>
      <c r="F6439" s="20" t="s">
        <v>6492</v>
      </c>
      <c r="G6439" s="20" t="s">
        <v>21</v>
      </c>
      <c r="H6439" s="20" t="s">
        <v>22</v>
      </c>
      <c r="I6439" s="20" t="s">
        <v>31</v>
      </c>
      <c r="J6439" s="20" t="s">
        <v>35</v>
      </c>
      <c r="K6439" s="20">
        <v>4</v>
      </c>
      <c r="L6439" s="20">
        <v>1</v>
      </c>
      <c r="M6439" s="20" t="s">
        <v>25</v>
      </c>
      <c r="N6439" s="20">
        <v>2400</v>
      </c>
      <c r="O6439" s="20">
        <v>1200</v>
      </c>
      <c r="P6439" s="43"/>
    </row>
    <row r="6440" s="4" customFormat="true" ht="35" customHeight="true" spans="1:16">
      <c r="A6440" s="17">
        <v>6437</v>
      </c>
      <c r="B6440" s="77" t="s">
        <v>6304</v>
      </c>
      <c r="C6440" s="95">
        <v>200</v>
      </c>
      <c r="D6440" s="20">
        <v>1</v>
      </c>
      <c r="E6440" s="24" t="s">
        <v>6493</v>
      </c>
      <c r="F6440" s="18" t="s">
        <v>423</v>
      </c>
      <c r="G6440" s="20" t="s">
        <v>21</v>
      </c>
      <c r="H6440" s="20" t="s">
        <v>22</v>
      </c>
      <c r="I6440" s="20" t="s">
        <v>23</v>
      </c>
      <c r="J6440" s="20" t="s">
        <v>24</v>
      </c>
      <c r="K6440" s="20" t="s">
        <v>24</v>
      </c>
      <c r="L6440" s="20">
        <v>10</v>
      </c>
      <c r="M6440" s="20" t="s">
        <v>25</v>
      </c>
      <c r="N6440" s="20">
        <v>24000</v>
      </c>
      <c r="O6440" s="20">
        <v>12000</v>
      </c>
      <c r="P6440" s="43">
        <f ca="1">SUMIF(E:O,E6440,O:O)</f>
        <v>74400</v>
      </c>
    </row>
    <row r="6441" s="4" customFormat="true" ht="35" customHeight="true" spans="1:16">
      <c r="A6441" s="17">
        <v>6438</v>
      </c>
      <c r="B6441" s="77" t="s">
        <v>6304</v>
      </c>
      <c r="C6441" s="95">
        <v>201</v>
      </c>
      <c r="D6441" s="20">
        <v>2</v>
      </c>
      <c r="E6441" s="24" t="s">
        <v>6493</v>
      </c>
      <c r="F6441" s="18" t="s">
        <v>6494</v>
      </c>
      <c r="G6441" s="20" t="s">
        <v>21</v>
      </c>
      <c r="H6441" s="20" t="s">
        <v>22</v>
      </c>
      <c r="I6441" s="20" t="s">
        <v>31</v>
      </c>
      <c r="J6441" s="20" t="s">
        <v>35</v>
      </c>
      <c r="K6441" s="20" t="s">
        <v>24</v>
      </c>
      <c r="L6441" s="20">
        <v>10</v>
      </c>
      <c r="M6441" s="20" t="s">
        <v>25</v>
      </c>
      <c r="N6441" s="20">
        <v>24000</v>
      </c>
      <c r="O6441" s="20">
        <v>12000</v>
      </c>
      <c r="P6441" s="43"/>
    </row>
    <row r="6442" s="4" customFormat="true" ht="35" customHeight="true" spans="1:16">
      <c r="A6442" s="17">
        <v>6439</v>
      </c>
      <c r="B6442" s="77" t="s">
        <v>6304</v>
      </c>
      <c r="C6442" s="95">
        <v>202</v>
      </c>
      <c r="D6442" s="20">
        <v>3</v>
      </c>
      <c r="E6442" s="24" t="s">
        <v>6493</v>
      </c>
      <c r="F6442" s="18" t="s">
        <v>1967</v>
      </c>
      <c r="G6442" s="20" t="s">
        <v>21</v>
      </c>
      <c r="H6442" s="18" t="s">
        <v>42</v>
      </c>
      <c r="I6442" s="20" t="s">
        <v>43</v>
      </c>
      <c r="J6442" s="20" t="s">
        <v>24</v>
      </c>
      <c r="K6442" s="20" t="s">
        <v>24</v>
      </c>
      <c r="L6442" s="20">
        <v>10</v>
      </c>
      <c r="M6442" s="20" t="s">
        <v>25</v>
      </c>
      <c r="N6442" s="20">
        <v>24000</v>
      </c>
      <c r="O6442" s="20">
        <v>12000</v>
      </c>
      <c r="P6442" s="43"/>
    </row>
    <row r="6443" s="4" customFormat="true" ht="35" customHeight="true" spans="1:16">
      <c r="A6443" s="17">
        <v>6440</v>
      </c>
      <c r="B6443" s="77" t="s">
        <v>6304</v>
      </c>
      <c r="C6443" s="95">
        <v>203</v>
      </c>
      <c r="D6443" s="20">
        <v>4</v>
      </c>
      <c r="E6443" s="24" t="s">
        <v>6493</v>
      </c>
      <c r="F6443" s="18" t="s">
        <v>3827</v>
      </c>
      <c r="G6443" s="20" t="s">
        <v>21</v>
      </c>
      <c r="H6443" s="20" t="s">
        <v>22</v>
      </c>
      <c r="I6443" s="20" t="s">
        <v>31</v>
      </c>
      <c r="J6443" s="20" t="s">
        <v>35</v>
      </c>
      <c r="K6443" s="20">
        <v>4</v>
      </c>
      <c r="L6443" s="20">
        <v>7</v>
      </c>
      <c r="M6443" s="20" t="s">
        <v>25</v>
      </c>
      <c r="N6443" s="20">
        <v>16800</v>
      </c>
      <c r="O6443" s="20">
        <v>8400</v>
      </c>
      <c r="P6443" s="43"/>
    </row>
    <row r="6444" s="4" customFormat="true" ht="35" customHeight="true" spans="1:16">
      <c r="A6444" s="17">
        <v>6441</v>
      </c>
      <c r="B6444" s="77" t="s">
        <v>6304</v>
      </c>
      <c r="C6444" s="95">
        <v>204</v>
      </c>
      <c r="D6444" s="20">
        <v>5</v>
      </c>
      <c r="E6444" s="24" t="s">
        <v>6493</v>
      </c>
      <c r="F6444" s="18" t="s">
        <v>6495</v>
      </c>
      <c r="G6444" s="20" t="s">
        <v>21</v>
      </c>
      <c r="H6444" s="20" t="s">
        <v>22</v>
      </c>
      <c r="I6444" s="20" t="s">
        <v>31</v>
      </c>
      <c r="J6444" s="20" t="s">
        <v>35</v>
      </c>
      <c r="K6444" s="20">
        <v>3</v>
      </c>
      <c r="L6444" s="20">
        <v>6</v>
      </c>
      <c r="M6444" s="20" t="s">
        <v>25</v>
      </c>
      <c r="N6444" s="20">
        <v>14400</v>
      </c>
      <c r="O6444" s="20">
        <v>7200</v>
      </c>
      <c r="P6444" s="43"/>
    </row>
    <row r="6445" s="4" customFormat="true" ht="35" customHeight="true" spans="1:16">
      <c r="A6445" s="17">
        <v>6442</v>
      </c>
      <c r="B6445" s="77" t="s">
        <v>6304</v>
      </c>
      <c r="C6445" s="95">
        <v>205</v>
      </c>
      <c r="D6445" s="20">
        <v>6</v>
      </c>
      <c r="E6445" s="24" t="s">
        <v>6493</v>
      </c>
      <c r="F6445" s="18" t="s">
        <v>6496</v>
      </c>
      <c r="G6445" s="20" t="s">
        <v>21</v>
      </c>
      <c r="H6445" s="18" t="s">
        <v>59</v>
      </c>
      <c r="I6445" s="20" t="s">
        <v>49</v>
      </c>
      <c r="J6445" s="20" t="s">
        <v>35</v>
      </c>
      <c r="K6445" s="20">
        <v>1</v>
      </c>
      <c r="L6445" s="20">
        <v>6</v>
      </c>
      <c r="M6445" s="20" t="s">
        <v>25</v>
      </c>
      <c r="N6445" s="20">
        <v>14400</v>
      </c>
      <c r="O6445" s="20">
        <v>7200</v>
      </c>
      <c r="P6445" s="43"/>
    </row>
    <row r="6446" s="4" customFormat="true" ht="35" customHeight="true" spans="1:16">
      <c r="A6446" s="17">
        <v>6443</v>
      </c>
      <c r="B6446" s="77" t="s">
        <v>6304</v>
      </c>
      <c r="C6446" s="95">
        <v>206</v>
      </c>
      <c r="D6446" s="20">
        <v>7</v>
      </c>
      <c r="E6446" s="24" t="s">
        <v>6493</v>
      </c>
      <c r="F6446" s="18" t="s">
        <v>6497</v>
      </c>
      <c r="G6446" s="20" t="s">
        <v>21</v>
      </c>
      <c r="H6446" s="20" t="s">
        <v>22</v>
      </c>
      <c r="I6446" s="20" t="s">
        <v>31</v>
      </c>
      <c r="J6446" s="20" t="s">
        <v>35</v>
      </c>
      <c r="K6446" s="20">
        <v>3</v>
      </c>
      <c r="L6446" s="20">
        <v>4</v>
      </c>
      <c r="M6446" s="20" t="s">
        <v>25</v>
      </c>
      <c r="N6446" s="20">
        <v>9600</v>
      </c>
      <c r="O6446" s="20">
        <v>4800</v>
      </c>
      <c r="P6446" s="43"/>
    </row>
    <row r="6447" s="4" customFormat="true" ht="35" customHeight="true" spans="1:16">
      <c r="A6447" s="17">
        <v>6444</v>
      </c>
      <c r="B6447" s="77" t="s">
        <v>6304</v>
      </c>
      <c r="C6447" s="95">
        <v>207</v>
      </c>
      <c r="D6447" s="20">
        <v>8</v>
      </c>
      <c r="E6447" s="24" t="s">
        <v>6493</v>
      </c>
      <c r="F6447" s="18" t="s">
        <v>6498</v>
      </c>
      <c r="G6447" s="20" t="s">
        <v>21</v>
      </c>
      <c r="H6447" s="20" t="s">
        <v>22</v>
      </c>
      <c r="I6447" s="20" t="s">
        <v>31</v>
      </c>
      <c r="J6447" s="20" t="s">
        <v>35</v>
      </c>
      <c r="K6447" s="20">
        <v>2</v>
      </c>
      <c r="L6447" s="20">
        <v>5</v>
      </c>
      <c r="M6447" s="20" t="s">
        <v>25</v>
      </c>
      <c r="N6447" s="20">
        <v>12000</v>
      </c>
      <c r="O6447" s="20">
        <v>6000</v>
      </c>
      <c r="P6447" s="43"/>
    </row>
    <row r="6448" s="4" customFormat="true" ht="35" customHeight="true" spans="1:16">
      <c r="A6448" s="17">
        <v>6445</v>
      </c>
      <c r="B6448" s="77" t="s">
        <v>6304</v>
      </c>
      <c r="C6448" s="95">
        <v>208</v>
      </c>
      <c r="D6448" s="20">
        <v>9</v>
      </c>
      <c r="E6448" s="24" t="s">
        <v>6493</v>
      </c>
      <c r="F6448" s="18" t="s">
        <v>6499</v>
      </c>
      <c r="G6448" s="20" t="s">
        <v>21</v>
      </c>
      <c r="H6448" s="20" t="s">
        <v>22</v>
      </c>
      <c r="I6448" s="20" t="s">
        <v>31</v>
      </c>
      <c r="J6448" s="20" t="s">
        <v>35</v>
      </c>
      <c r="K6448" s="20">
        <v>2</v>
      </c>
      <c r="L6448" s="20">
        <v>3</v>
      </c>
      <c r="M6448" s="20" t="s">
        <v>25</v>
      </c>
      <c r="N6448" s="20">
        <v>7200</v>
      </c>
      <c r="O6448" s="20">
        <v>3600</v>
      </c>
      <c r="P6448" s="43"/>
    </row>
    <row r="6449" s="4" customFormat="true" ht="35" customHeight="true" spans="1:16">
      <c r="A6449" s="17">
        <v>6446</v>
      </c>
      <c r="B6449" s="77" t="s">
        <v>6304</v>
      </c>
      <c r="C6449" s="95">
        <v>209</v>
      </c>
      <c r="D6449" s="20">
        <v>10</v>
      </c>
      <c r="E6449" s="24" t="s">
        <v>6493</v>
      </c>
      <c r="F6449" s="18" t="s">
        <v>6500</v>
      </c>
      <c r="G6449" s="20" t="s">
        <v>21</v>
      </c>
      <c r="H6449" s="20" t="s">
        <v>22</v>
      </c>
      <c r="I6449" s="20" t="s">
        <v>31</v>
      </c>
      <c r="J6449" s="20" t="s">
        <v>35</v>
      </c>
      <c r="K6449" s="20">
        <v>1</v>
      </c>
      <c r="L6449" s="20">
        <v>1</v>
      </c>
      <c r="M6449" s="20" t="s">
        <v>76</v>
      </c>
      <c r="N6449" s="20">
        <v>2400</v>
      </c>
      <c r="O6449" s="20">
        <v>1200</v>
      </c>
      <c r="P6449" s="43"/>
    </row>
    <row r="6450" s="4" customFormat="true" ht="35" customHeight="true" spans="1:16">
      <c r="A6450" s="17">
        <v>6447</v>
      </c>
      <c r="B6450" s="77" t="s">
        <v>6304</v>
      </c>
      <c r="C6450" s="95">
        <v>210</v>
      </c>
      <c r="D6450" s="20">
        <v>1</v>
      </c>
      <c r="E6450" s="24" t="s">
        <v>6501</v>
      </c>
      <c r="F6450" s="18" t="s">
        <v>6502</v>
      </c>
      <c r="G6450" s="106" t="s">
        <v>21</v>
      </c>
      <c r="H6450" s="106" t="s">
        <v>22</v>
      </c>
      <c r="I6450" s="106" t="s">
        <v>64</v>
      </c>
      <c r="J6450" s="106" t="s">
        <v>24</v>
      </c>
      <c r="K6450" s="106" t="s">
        <v>24</v>
      </c>
      <c r="L6450" s="106">
        <v>6</v>
      </c>
      <c r="M6450" s="106" t="s">
        <v>25</v>
      </c>
      <c r="N6450" s="25">
        <v>14400</v>
      </c>
      <c r="O6450" s="25">
        <v>7200</v>
      </c>
      <c r="P6450" s="43">
        <f ca="1">SUMIF(E:O,E6450,O:O)</f>
        <v>104400</v>
      </c>
    </row>
    <row r="6451" s="4" customFormat="true" ht="35" customHeight="true" spans="1:16">
      <c r="A6451" s="17">
        <v>6448</v>
      </c>
      <c r="B6451" s="77" t="s">
        <v>6304</v>
      </c>
      <c r="C6451" s="95">
        <v>211</v>
      </c>
      <c r="D6451" s="20">
        <v>2</v>
      </c>
      <c r="E6451" s="24" t="s">
        <v>6501</v>
      </c>
      <c r="F6451" s="18" t="s">
        <v>6503</v>
      </c>
      <c r="G6451" s="106" t="s">
        <v>21</v>
      </c>
      <c r="H6451" s="106" t="s">
        <v>42</v>
      </c>
      <c r="I6451" s="106" t="s">
        <v>75</v>
      </c>
      <c r="J6451" s="106" t="s">
        <v>24</v>
      </c>
      <c r="K6451" s="106" t="s">
        <v>24</v>
      </c>
      <c r="L6451" s="106">
        <v>4</v>
      </c>
      <c r="M6451" s="106" t="s">
        <v>25</v>
      </c>
      <c r="N6451" s="25">
        <v>9600</v>
      </c>
      <c r="O6451" s="25">
        <v>4800</v>
      </c>
      <c r="P6451" s="43"/>
    </row>
    <row r="6452" s="4" customFormat="true" ht="35" customHeight="true" spans="1:16">
      <c r="A6452" s="17">
        <v>6449</v>
      </c>
      <c r="B6452" s="77" t="s">
        <v>6304</v>
      </c>
      <c r="C6452" s="95">
        <v>212</v>
      </c>
      <c r="D6452" s="20">
        <v>3</v>
      </c>
      <c r="E6452" s="24" t="s">
        <v>6501</v>
      </c>
      <c r="F6452" s="18" t="s">
        <v>6504</v>
      </c>
      <c r="G6452" s="106" t="s">
        <v>21</v>
      </c>
      <c r="H6452" s="106" t="s">
        <v>22</v>
      </c>
      <c r="I6452" s="106" t="s">
        <v>37</v>
      </c>
      <c r="J6452" s="106" t="s">
        <v>24</v>
      </c>
      <c r="K6452" s="106" t="s">
        <v>24</v>
      </c>
      <c r="L6452" s="106">
        <v>3</v>
      </c>
      <c r="M6452" s="106" t="s">
        <v>25</v>
      </c>
      <c r="N6452" s="25">
        <v>7200</v>
      </c>
      <c r="O6452" s="25">
        <v>3600</v>
      </c>
      <c r="P6452" s="43"/>
    </row>
    <row r="6453" s="4" customFormat="true" ht="35" customHeight="true" spans="1:16">
      <c r="A6453" s="17">
        <v>6450</v>
      </c>
      <c r="B6453" s="77" t="s">
        <v>6304</v>
      </c>
      <c r="C6453" s="95">
        <v>213</v>
      </c>
      <c r="D6453" s="20">
        <v>4</v>
      </c>
      <c r="E6453" s="24" t="s">
        <v>6501</v>
      </c>
      <c r="F6453" s="18" t="s">
        <v>6505</v>
      </c>
      <c r="G6453" s="106" t="s">
        <v>21</v>
      </c>
      <c r="H6453" s="106" t="s">
        <v>22</v>
      </c>
      <c r="I6453" s="106" t="s">
        <v>31</v>
      </c>
      <c r="J6453" s="106" t="s">
        <v>32</v>
      </c>
      <c r="K6453" s="106">
        <v>4</v>
      </c>
      <c r="L6453" s="106">
        <v>3</v>
      </c>
      <c r="M6453" s="106" t="s">
        <v>25</v>
      </c>
      <c r="N6453" s="25">
        <v>7200</v>
      </c>
      <c r="O6453" s="25">
        <v>3600</v>
      </c>
      <c r="P6453" s="43"/>
    </row>
    <row r="6454" s="4" customFormat="true" ht="35" customHeight="true" spans="1:16">
      <c r="A6454" s="17">
        <v>6451</v>
      </c>
      <c r="B6454" s="77" t="s">
        <v>6304</v>
      </c>
      <c r="C6454" s="95">
        <v>214</v>
      </c>
      <c r="D6454" s="20">
        <v>5</v>
      </c>
      <c r="E6454" s="24" t="s">
        <v>6501</v>
      </c>
      <c r="F6454" s="18" t="s">
        <v>6506</v>
      </c>
      <c r="G6454" s="106" t="s">
        <v>21</v>
      </c>
      <c r="H6454" s="106" t="s">
        <v>59</v>
      </c>
      <c r="I6454" s="106" t="s">
        <v>49</v>
      </c>
      <c r="J6454" s="106" t="s">
        <v>32</v>
      </c>
      <c r="K6454" s="106" t="s">
        <v>158</v>
      </c>
      <c r="L6454" s="106">
        <v>6</v>
      </c>
      <c r="M6454" s="106" t="s">
        <v>25</v>
      </c>
      <c r="N6454" s="25">
        <v>14400</v>
      </c>
      <c r="O6454" s="25">
        <v>7200</v>
      </c>
      <c r="P6454" s="43"/>
    </row>
    <row r="6455" s="4" customFormat="true" ht="35" customHeight="true" spans="1:16">
      <c r="A6455" s="17">
        <v>6452</v>
      </c>
      <c r="B6455" s="77" t="s">
        <v>6304</v>
      </c>
      <c r="C6455" s="95">
        <v>215</v>
      </c>
      <c r="D6455" s="20">
        <v>6</v>
      </c>
      <c r="E6455" s="24" t="s">
        <v>6501</v>
      </c>
      <c r="F6455" s="18" t="s">
        <v>5073</v>
      </c>
      <c r="G6455" s="106" t="s">
        <v>21</v>
      </c>
      <c r="H6455" s="106" t="s">
        <v>59</v>
      </c>
      <c r="I6455" s="106" t="s">
        <v>49</v>
      </c>
      <c r="J6455" s="106" t="s">
        <v>39</v>
      </c>
      <c r="K6455" s="106" t="s">
        <v>158</v>
      </c>
      <c r="L6455" s="106">
        <v>7</v>
      </c>
      <c r="M6455" s="106" t="s">
        <v>25</v>
      </c>
      <c r="N6455" s="25">
        <v>16800</v>
      </c>
      <c r="O6455" s="25">
        <v>8400</v>
      </c>
      <c r="P6455" s="43"/>
    </row>
    <row r="6456" s="4" customFormat="true" ht="35" customHeight="true" spans="1:16">
      <c r="A6456" s="17">
        <v>6453</v>
      </c>
      <c r="B6456" s="77" t="s">
        <v>6304</v>
      </c>
      <c r="C6456" s="95">
        <v>216</v>
      </c>
      <c r="D6456" s="20">
        <v>7</v>
      </c>
      <c r="E6456" s="24" t="s">
        <v>6501</v>
      </c>
      <c r="F6456" s="18" t="s">
        <v>6507</v>
      </c>
      <c r="G6456" s="106" t="s">
        <v>21</v>
      </c>
      <c r="H6456" s="106" t="s">
        <v>59</v>
      </c>
      <c r="I6456" s="106" t="s">
        <v>49</v>
      </c>
      <c r="J6456" s="106" t="s">
        <v>39</v>
      </c>
      <c r="K6456" s="106" t="s">
        <v>156</v>
      </c>
      <c r="L6456" s="106">
        <v>6</v>
      </c>
      <c r="M6456" s="106" t="s">
        <v>25</v>
      </c>
      <c r="N6456" s="25">
        <v>14400</v>
      </c>
      <c r="O6456" s="25">
        <v>7200</v>
      </c>
      <c r="P6456" s="43"/>
    </row>
    <row r="6457" s="4" customFormat="true" ht="35" customHeight="true" spans="1:16">
      <c r="A6457" s="17">
        <v>6454</v>
      </c>
      <c r="B6457" s="77" t="s">
        <v>6304</v>
      </c>
      <c r="C6457" s="95">
        <v>217</v>
      </c>
      <c r="D6457" s="20">
        <v>8</v>
      </c>
      <c r="E6457" s="24" t="s">
        <v>6501</v>
      </c>
      <c r="F6457" s="18" t="s">
        <v>6508</v>
      </c>
      <c r="G6457" s="106" t="s">
        <v>21</v>
      </c>
      <c r="H6457" s="106" t="s">
        <v>59</v>
      </c>
      <c r="I6457" s="106" t="s">
        <v>49</v>
      </c>
      <c r="J6457" s="106" t="s">
        <v>35</v>
      </c>
      <c r="K6457" s="106" t="s">
        <v>158</v>
      </c>
      <c r="L6457" s="106">
        <v>6</v>
      </c>
      <c r="M6457" s="106" t="s">
        <v>25</v>
      </c>
      <c r="N6457" s="25">
        <v>14400</v>
      </c>
      <c r="O6457" s="25">
        <v>7200</v>
      </c>
      <c r="P6457" s="43"/>
    </row>
    <row r="6458" s="4" customFormat="true" ht="35" customHeight="true" spans="1:16">
      <c r="A6458" s="17">
        <v>6455</v>
      </c>
      <c r="B6458" s="77" t="s">
        <v>6304</v>
      </c>
      <c r="C6458" s="95">
        <v>218</v>
      </c>
      <c r="D6458" s="20">
        <v>9</v>
      </c>
      <c r="E6458" s="24" t="s">
        <v>6501</v>
      </c>
      <c r="F6458" s="18" t="s">
        <v>6509</v>
      </c>
      <c r="G6458" s="106" t="s">
        <v>21</v>
      </c>
      <c r="H6458" s="106" t="s">
        <v>59</v>
      </c>
      <c r="I6458" s="106" t="s">
        <v>49</v>
      </c>
      <c r="J6458" s="106" t="s">
        <v>35</v>
      </c>
      <c r="K6458" s="106" t="s">
        <v>156</v>
      </c>
      <c r="L6458" s="106">
        <v>5</v>
      </c>
      <c r="M6458" s="106" t="s">
        <v>25</v>
      </c>
      <c r="N6458" s="25">
        <v>12000</v>
      </c>
      <c r="O6458" s="25">
        <v>6000</v>
      </c>
      <c r="P6458" s="43"/>
    </row>
    <row r="6459" s="4" customFormat="true" ht="35" customHeight="true" spans="1:16">
      <c r="A6459" s="17">
        <v>6456</v>
      </c>
      <c r="B6459" s="77" t="s">
        <v>6304</v>
      </c>
      <c r="C6459" s="95">
        <v>219</v>
      </c>
      <c r="D6459" s="20">
        <v>10</v>
      </c>
      <c r="E6459" s="24" t="s">
        <v>6501</v>
      </c>
      <c r="F6459" s="18" t="s">
        <v>6510</v>
      </c>
      <c r="G6459" s="106" t="s">
        <v>21</v>
      </c>
      <c r="H6459" s="106" t="s">
        <v>59</v>
      </c>
      <c r="I6459" s="106" t="s">
        <v>49</v>
      </c>
      <c r="J6459" s="106" t="s">
        <v>35</v>
      </c>
      <c r="K6459" s="106" t="s">
        <v>2186</v>
      </c>
      <c r="L6459" s="106">
        <v>4</v>
      </c>
      <c r="M6459" s="106" t="s">
        <v>25</v>
      </c>
      <c r="N6459" s="25">
        <v>9600</v>
      </c>
      <c r="O6459" s="25">
        <v>4800</v>
      </c>
      <c r="P6459" s="43"/>
    </row>
    <row r="6460" s="4" customFormat="true" ht="35" customHeight="true" spans="1:16">
      <c r="A6460" s="17">
        <v>6457</v>
      </c>
      <c r="B6460" s="77" t="s">
        <v>6304</v>
      </c>
      <c r="C6460" s="95">
        <v>220</v>
      </c>
      <c r="D6460" s="20">
        <v>11</v>
      </c>
      <c r="E6460" s="24" t="s">
        <v>6501</v>
      </c>
      <c r="F6460" s="18" t="s">
        <v>6511</v>
      </c>
      <c r="G6460" s="106" t="s">
        <v>21</v>
      </c>
      <c r="H6460" s="106" t="s">
        <v>59</v>
      </c>
      <c r="I6460" s="106" t="s">
        <v>49</v>
      </c>
      <c r="J6460" s="106" t="s">
        <v>35</v>
      </c>
      <c r="K6460" s="106" t="s">
        <v>152</v>
      </c>
      <c r="L6460" s="106">
        <v>6</v>
      </c>
      <c r="M6460" s="106" t="s">
        <v>25</v>
      </c>
      <c r="N6460" s="25">
        <v>14400</v>
      </c>
      <c r="O6460" s="25">
        <v>7200</v>
      </c>
      <c r="P6460" s="43"/>
    </row>
    <row r="6461" s="4" customFormat="true" ht="35" customHeight="true" spans="1:16">
      <c r="A6461" s="17">
        <v>6458</v>
      </c>
      <c r="B6461" s="77" t="s">
        <v>6304</v>
      </c>
      <c r="C6461" s="95">
        <v>221</v>
      </c>
      <c r="D6461" s="20">
        <v>12</v>
      </c>
      <c r="E6461" s="24" t="s">
        <v>6501</v>
      </c>
      <c r="F6461" s="18" t="s">
        <v>6512</v>
      </c>
      <c r="G6461" s="106" t="s">
        <v>21</v>
      </c>
      <c r="H6461" s="106" t="s">
        <v>59</v>
      </c>
      <c r="I6461" s="106" t="s">
        <v>49</v>
      </c>
      <c r="J6461" s="106" t="s">
        <v>39</v>
      </c>
      <c r="K6461" s="106" t="s">
        <v>152</v>
      </c>
      <c r="L6461" s="106">
        <v>4</v>
      </c>
      <c r="M6461" s="106" t="s">
        <v>25</v>
      </c>
      <c r="N6461" s="25">
        <v>9600</v>
      </c>
      <c r="O6461" s="25">
        <v>4800</v>
      </c>
      <c r="P6461" s="43"/>
    </row>
    <row r="6462" s="4" customFormat="true" ht="35" customHeight="true" spans="1:16">
      <c r="A6462" s="17">
        <v>6459</v>
      </c>
      <c r="B6462" s="77" t="s">
        <v>6304</v>
      </c>
      <c r="C6462" s="95">
        <v>222</v>
      </c>
      <c r="D6462" s="20">
        <v>13</v>
      </c>
      <c r="E6462" s="24" t="s">
        <v>6501</v>
      </c>
      <c r="F6462" s="18" t="s">
        <v>6513</v>
      </c>
      <c r="G6462" s="106" t="s">
        <v>21</v>
      </c>
      <c r="H6462" s="106" t="s">
        <v>59</v>
      </c>
      <c r="I6462" s="106" t="s">
        <v>49</v>
      </c>
      <c r="J6462" s="106" t="s">
        <v>32</v>
      </c>
      <c r="K6462" s="106" t="s">
        <v>156</v>
      </c>
      <c r="L6462" s="106">
        <v>3</v>
      </c>
      <c r="M6462" s="106" t="s">
        <v>25</v>
      </c>
      <c r="N6462" s="25">
        <v>7200</v>
      </c>
      <c r="O6462" s="25">
        <v>3600</v>
      </c>
      <c r="P6462" s="43"/>
    </row>
    <row r="6463" s="4" customFormat="true" ht="35" customHeight="true" spans="1:16">
      <c r="A6463" s="17">
        <v>6460</v>
      </c>
      <c r="B6463" s="77" t="s">
        <v>6304</v>
      </c>
      <c r="C6463" s="95">
        <v>223</v>
      </c>
      <c r="D6463" s="20">
        <v>14</v>
      </c>
      <c r="E6463" s="24" t="s">
        <v>6501</v>
      </c>
      <c r="F6463" s="20" t="s">
        <v>6514</v>
      </c>
      <c r="G6463" s="106" t="s">
        <v>21</v>
      </c>
      <c r="H6463" s="106" t="s">
        <v>22</v>
      </c>
      <c r="I6463" s="106" t="s">
        <v>31</v>
      </c>
      <c r="J6463" s="106" t="s">
        <v>32</v>
      </c>
      <c r="K6463" s="106" t="s">
        <v>156</v>
      </c>
      <c r="L6463" s="106">
        <v>2</v>
      </c>
      <c r="M6463" s="106" t="s">
        <v>25</v>
      </c>
      <c r="N6463" s="25">
        <v>4800</v>
      </c>
      <c r="O6463" s="25">
        <v>2400</v>
      </c>
      <c r="P6463" s="43"/>
    </row>
    <row r="6464" s="4" customFormat="true" ht="35" customHeight="true" spans="1:16">
      <c r="A6464" s="17">
        <v>6461</v>
      </c>
      <c r="B6464" s="77" t="s">
        <v>6304</v>
      </c>
      <c r="C6464" s="95">
        <v>224</v>
      </c>
      <c r="D6464" s="20">
        <v>15</v>
      </c>
      <c r="E6464" s="24" t="s">
        <v>6501</v>
      </c>
      <c r="F6464" s="20" t="s">
        <v>6515</v>
      </c>
      <c r="G6464" s="106" t="s">
        <v>21</v>
      </c>
      <c r="H6464" s="106" t="s">
        <v>22</v>
      </c>
      <c r="I6464" s="106" t="s">
        <v>31</v>
      </c>
      <c r="J6464" s="106" t="s">
        <v>39</v>
      </c>
      <c r="K6464" s="106" t="s">
        <v>158</v>
      </c>
      <c r="L6464" s="106">
        <v>2</v>
      </c>
      <c r="M6464" s="106" t="s">
        <v>25</v>
      </c>
      <c r="N6464" s="25">
        <v>4800</v>
      </c>
      <c r="O6464" s="25">
        <v>2400</v>
      </c>
      <c r="P6464" s="43"/>
    </row>
    <row r="6465" s="4" customFormat="true" ht="35" customHeight="true" spans="1:16">
      <c r="A6465" s="17">
        <v>6462</v>
      </c>
      <c r="B6465" s="77" t="s">
        <v>6304</v>
      </c>
      <c r="C6465" s="95">
        <v>225</v>
      </c>
      <c r="D6465" s="20">
        <v>16</v>
      </c>
      <c r="E6465" s="24" t="s">
        <v>6501</v>
      </c>
      <c r="F6465" s="20" t="s">
        <v>6516</v>
      </c>
      <c r="G6465" s="106" t="s">
        <v>21</v>
      </c>
      <c r="H6465" s="106" t="s">
        <v>22</v>
      </c>
      <c r="I6465" s="106" t="s">
        <v>31</v>
      </c>
      <c r="J6465" s="106" t="s">
        <v>35</v>
      </c>
      <c r="K6465" s="106" t="s">
        <v>152</v>
      </c>
      <c r="L6465" s="106">
        <v>5</v>
      </c>
      <c r="M6465" s="106" t="s">
        <v>25</v>
      </c>
      <c r="N6465" s="25">
        <v>12000</v>
      </c>
      <c r="O6465" s="25">
        <v>6000</v>
      </c>
      <c r="P6465" s="43"/>
    </row>
    <row r="6466" s="4" customFormat="true" ht="35" customHeight="true" spans="1:16">
      <c r="A6466" s="17">
        <v>6463</v>
      </c>
      <c r="B6466" s="77" t="s">
        <v>6304</v>
      </c>
      <c r="C6466" s="95">
        <v>226</v>
      </c>
      <c r="D6466" s="20">
        <v>17</v>
      </c>
      <c r="E6466" s="24" t="s">
        <v>6501</v>
      </c>
      <c r="F6466" s="20" t="s">
        <v>6517</v>
      </c>
      <c r="G6466" s="106" t="s">
        <v>21</v>
      </c>
      <c r="H6466" s="106" t="s">
        <v>22</v>
      </c>
      <c r="I6466" s="106" t="s">
        <v>31</v>
      </c>
      <c r="J6466" s="106" t="s">
        <v>35</v>
      </c>
      <c r="K6466" s="106" t="s">
        <v>156</v>
      </c>
      <c r="L6466" s="106">
        <v>2</v>
      </c>
      <c r="M6466" s="106" t="s">
        <v>25</v>
      </c>
      <c r="N6466" s="25">
        <v>4800</v>
      </c>
      <c r="O6466" s="25">
        <v>2400</v>
      </c>
      <c r="P6466" s="43"/>
    </row>
    <row r="6467" s="4" customFormat="true" ht="35" customHeight="true" spans="1:16">
      <c r="A6467" s="17">
        <v>6464</v>
      </c>
      <c r="B6467" s="77" t="s">
        <v>6304</v>
      </c>
      <c r="C6467" s="95">
        <v>227</v>
      </c>
      <c r="D6467" s="20">
        <v>18</v>
      </c>
      <c r="E6467" s="24" t="s">
        <v>6501</v>
      </c>
      <c r="F6467" s="20" t="s">
        <v>6518</v>
      </c>
      <c r="G6467" s="106" t="s">
        <v>21</v>
      </c>
      <c r="H6467" s="106" t="s">
        <v>22</v>
      </c>
      <c r="I6467" s="106" t="s">
        <v>31</v>
      </c>
      <c r="J6467" s="106" t="s">
        <v>35</v>
      </c>
      <c r="K6467" s="106" t="s">
        <v>2186</v>
      </c>
      <c r="L6467" s="106">
        <v>2</v>
      </c>
      <c r="M6467" s="106" t="s">
        <v>25</v>
      </c>
      <c r="N6467" s="25">
        <v>4800</v>
      </c>
      <c r="O6467" s="25">
        <v>2400</v>
      </c>
      <c r="P6467" s="43"/>
    </row>
    <row r="6468" s="4" customFormat="true" ht="35" customHeight="true" spans="1:16">
      <c r="A6468" s="17">
        <v>6465</v>
      </c>
      <c r="B6468" s="77" t="s">
        <v>6304</v>
      </c>
      <c r="C6468" s="95">
        <v>228</v>
      </c>
      <c r="D6468" s="20">
        <v>19</v>
      </c>
      <c r="E6468" s="24" t="s">
        <v>6501</v>
      </c>
      <c r="F6468" s="20" t="s">
        <v>6519</v>
      </c>
      <c r="G6468" s="106" t="s">
        <v>21</v>
      </c>
      <c r="H6468" s="106" t="s">
        <v>22</v>
      </c>
      <c r="I6468" s="106" t="s">
        <v>31</v>
      </c>
      <c r="J6468" s="106" t="s">
        <v>35</v>
      </c>
      <c r="K6468" s="106" t="s">
        <v>158</v>
      </c>
      <c r="L6468" s="106">
        <v>2</v>
      </c>
      <c r="M6468" s="106" t="s">
        <v>25</v>
      </c>
      <c r="N6468" s="25">
        <v>4800</v>
      </c>
      <c r="O6468" s="25">
        <v>2400</v>
      </c>
      <c r="P6468" s="43"/>
    </row>
    <row r="6469" s="4" customFormat="true" ht="35" customHeight="true" spans="1:16">
      <c r="A6469" s="17">
        <v>6466</v>
      </c>
      <c r="B6469" s="77" t="s">
        <v>6304</v>
      </c>
      <c r="C6469" s="95">
        <v>229</v>
      </c>
      <c r="D6469" s="20">
        <v>20</v>
      </c>
      <c r="E6469" s="24" t="s">
        <v>6501</v>
      </c>
      <c r="F6469" s="20" t="s">
        <v>6520</v>
      </c>
      <c r="G6469" s="106" t="s">
        <v>21</v>
      </c>
      <c r="H6469" s="106" t="s">
        <v>22</v>
      </c>
      <c r="I6469" s="106" t="s">
        <v>31</v>
      </c>
      <c r="J6469" s="106" t="s">
        <v>32</v>
      </c>
      <c r="K6469" s="106" t="s">
        <v>158</v>
      </c>
      <c r="L6469" s="106">
        <v>2</v>
      </c>
      <c r="M6469" s="106" t="s">
        <v>25</v>
      </c>
      <c r="N6469" s="25">
        <v>4800</v>
      </c>
      <c r="O6469" s="25">
        <v>2400</v>
      </c>
      <c r="P6469" s="43"/>
    </row>
    <row r="6470" s="4" customFormat="true" ht="35" customHeight="true" spans="1:16">
      <c r="A6470" s="17">
        <v>6467</v>
      </c>
      <c r="B6470" s="77" t="s">
        <v>6304</v>
      </c>
      <c r="C6470" s="95">
        <v>230</v>
      </c>
      <c r="D6470" s="20">
        <v>21</v>
      </c>
      <c r="E6470" s="24" t="s">
        <v>6501</v>
      </c>
      <c r="F6470" s="20" t="s">
        <v>6521</v>
      </c>
      <c r="G6470" s="106" t="s">
        <v>21</v>
      </c>
      <c r="H6470" s="106" t="s">
        <v>59</v>
      </c>
      <c r="I6470" s="106" t="s">
        <v>49</v>
      </c>
      <c r="J6470" s="106" t="s">
        <v>32</v>
      </c>
      <c r="K6470" s="106" t="s">
        <v>152</v>
      </c>
      <c r="L6470" s="106">
        <v>2</v>
      </c>
      <c r="M6470" s="106" t="s">
        <v>25</v>
      </c>
      <c r="N6470" s="25">
        <v>4800</v>
      </c>
      <c r="O6470" s="25">
        <v>2400</v>
      </c>
      <c r="P6470" s="43"/>
    </row>
    <row r="6471" s="4" customFormat="true" ht="35" customHeight="true" spans="1:16">
      <c r="A6471" s="17">
        <v>6468</v>
      </c>
      <c r="B6471" s="77" t="s">
        <v>6304</v>
      </c>
      <c r="C6471" s="95">
        <v>231</v>
      </c>
      <c r="D6471" s="20">
        <v>22</v>
      </c>
      <c r="E6471" s="24" t="s">
        <v>6501</v>
      </c>
      <c r="F6471" s="20" t="s">
        <v>6522</v>
      </c>
      <c r="G6471" s="106" t="s">
        <v>21</v>
      </c>
      <c r="H6471" s="106" t="s">
        <v>59</v>
      </c>
      <c r="I6471" s="106" t="s">
        <v>49</v>
      </c>
      <c r="J6471" s="106" t="s">
        <v>32</v>
      </c>
      <c r="K6471" s="106" t="s">
        <v>2186</v>
      </c>
      <c r="L6471" s="106">
        <v>2</v>
      </c>
      <c r="M6471" s="106" t="s">
        <v>25</v>
      </c>
      <c r="N6471" s="25">
        <v>4800</v>
      </c>
      <c r="O6471" s="25">
        <v>2400</v>
      </c>
      <c r="P6471" s="43"/>
    </row>
    <row r="6472" s="4" customFormat="true" ht="35" customHeight="true" spans="1:16">
      <c r="A6472" s="17">
        <v>6469</v>
      </c>
      <c r="B6472" s="77" t="s">
        <v>6304</v>
      </c>
      <c r="C6472" s="95">
        <v>232</v>
      </c>
      <c r="D6472" s="20">
        <v>23</v>
      </c>
      <c r="E6472" s="24" t="s">
        <v>6501</v>
      </c>
      <c r="F6472" s="20" t="s">
        <v>6523</v>
      </c>
      <c r="G6472" s="106" t="s">
        <v>21</v>
      </c>
      <c r="H6472" s="106" t="s">
        <v>42</v>
      </c>
      <c r="I6472" s="106" t="s">
        <v>43</v>
      </c>
      <c r="J6472" s="106" t="s">
        <v>24</v>
      </c>
      <c r="K6472" s="106" t="s">
        <v>24</v>
      </c>
      <c r="L6472" s="106">
        <v>1</v>
      </c>
      <c r="M6472" s="106" t="s">
        <v>76</v>
      </c>
      <c r="N6472" s="25">
        <v>2400</v>
      </c>
      <c r="O6472" s="25">
        <v>1200</v>
      </c>
      <c r="P6472" s="43"/>
    </row>
    <row r="6473" s="4" customFormat="true" ht="35" customHeight="true" spans="1:16">
      <c r="A6473" s="17">
        <v>6470</v>
      </c>
      <c r="B6473" s="77" t="s">
        <v>6304</v>
      </c>
      <c r="C6473" s="95">
        <v>233</v>
      </c>
      <c r="D6473" s="20">
        <v>24</v>
      </c>
      <c r="E6473" s="24" t="s">
        <v>6501</v>
      </c>
      <c r="F6473" s="20" t="s">
        <v>6524</v>
      </c>
      <c r="G6473" s="106" t="s">
        <v>21</v>
      </c>
      <c r="H6473" s="106" t="s">
        <v>22</v>
      </c>
      <c r="I6473" s="106" t="s">
        <v>31</v>
      </c>
      <c r="J6473" s="106" t="s">
        <v>32</v>
      </c>
      <c r="K6473" s="106" t="s">
        <v>2186</v>
      </c>
      <c r="L6473" s="106">
        <v>1</v>
      </c>
      <c r="M6473" s="106" t="s">
        <v>76</v>
      </c>
      <c r="N6473" s="25">
        <v>2400</v>
      </c>
      <c r="O6473" s="25">
        <v>1200</v>
      </c>
      <c r="P6473" s="43"/>
    </row>
    <row r="6474" s="4" customFormat="true" ht="35" customHeight="true" spans="1:16">
      <c r="A6474" s="17">
        <v>6471</v>
      </c>
      <c r="B6474" s="77" t="s">
        <v>6304</v>
      </c>
      <c r="C6474" s="95">
        <v>234</v>
      </c>
      <c r="D6474" s="20">
        <v>25</v>
      </c>
      <c r="E6474" s="24" t="s">
        <v>6501</v>
      </c>
      <c r="F6474" s="20" t="s">
        <v>6525</v>
      </c>
      <c r="G6474" s="106" t="s">
        <v>21</v>
      </c>
      <c r="H6474" s="106" t="s">
        <v>22</v>
      </c>
      <c r="I6474" s="106" t="s">
        <v>31</v>
      </c>
      <c r="J6474" s="106" t="s">
        <v>39</v>
      </c>
      <c r="K6474" s="106" t="s">
        <v>156</v>
      </c>
      <c r="L6474" s="106">
        <v>1</v>
      </c>
      <c r="M6474" s="106" t="s">
        <v>76</v>
      </c>
      <c r="N6474" s="25">
        <v>2400</v>
      </c>
      <c r="O6474" s="25">
        <v>1200</v>
      </c>
      <c r="P6474" s="43"/>
    </row>
    <row r="6475" s="4" customFormat="true" ht="35" customHeight="true" spans="1:16">
      <c r="A6475" s="17">
        <v>6472</v>
      </c>
      <c r="B6475" s="77" t="s">
        <v>6304</v>
      </c>
      <c r="C6475" s="95">
        <v>235</v>
      </c>
      <c r="D6475" s="20">
        <v>1</v>
      </c>
      <c r="E6475" s="24" t="s">
        <v>6526</v>
      </c>
      <c r="F6475" s="20" t="s">
        <v>6527</v>
      </c>
      <c r="G6475" s="20" t="s">
        <v>21</v>
      </c>
      <c r="H6475" s="20" t="s">
        <v>22</v>
      </c>
      <c r="I6475" s="18" t="s">
        <v>23</v>
      </c>
      <c r="J6475" s="106" t="s">
        <v>24</v>
      </c>
      <c r="K6475" s="106" t="s">
        <v>24</v>
      </c>
      <c r="L6475" s="20">
        <v>3</v>
      </c>
      <c r="M6475" s="20" t="s">
        <v>25</v>
      </c>
      <c r="N6475" s="20">
        <v>7200</v>
      </c>
      <c r="O6475" s="20">
        <v>3600</v>
      </c>
      <c r="P6475" s="43">
        <f ca="1">SUMIF(E:O,E6475,O:O)</f>
        <v>43200</v>
      </c>
    </row>
    <row r="6476" s="4" customFormat="true" ht="35" customHeight="true" spans="1:16">
      <c r="A6476" s="17">
        <v>6473</v>
      </c>
      <c r="B6476" s="77" t="s">
        <v>6304</v>
      </c>
      <c r="C6476" s="95">
        <v>236</v>
      </c>
      <c r="D6476" s="20">
        <v>2</v>
      </c>
      <c r="E6476" s="24" t="s">
        <v>6526</v>
      </c>
      <c r="F6476" s="20" t="s">
        <v>6528</v>
      </c>
      <c r="G6476" s="20" t="s">
        <v>21</v>
      </c>
      <c r="H6476" s="20" t="s">
        <v>22</v>
      </c>
      <c r="I6476" s="20" t="s">
        <v>29</v>
      </c>
      <c r="J6476" s="106" t="s">
        <v>24</v>
      </c>
      <c r="K6476" s="106" t="s">
        <v>24</v>
      </c>
      <c r="L6476" s="20">
        <v>10</v>
      </c>
      <c r="M6476" s="20" t="s">
        <v>25</v>
      </c>
      <c r="N6476" s="20">
        <v>24000</v>
      </c>
      <c r="O6476" s="20">
        <v>12000</v>
      </c>
      <c r="P6476" s="43"/>
    </row>
    <row r="6477" s="4" customFormat="true" ht="35" customHeight="true" spans="1:16">
      <c r="A6477" s="17">
        <v>6474</v>
      </c>
      <c r="B6477" s="77" t="s">
        <v>6304</v>
      </c>
      <c r="C6477" s="95">
        <v>237</v>
      </c>
      <c r="D6477" s="20">
        <v>3</v>
      </c>
      <c r="E6477" s="24" t="s">
        <v>6526</v>
      </c>
      <c r="F6477" s="20" t="s">
        <v>6529</v>
      </c>
      <c r="G6477" s="20" t="s">
        <v>21</v>
      </c>
      <c r="H6477" s="18" t="s">
        <v>6530</v>
      </c>
      <c r="I6477" s="20" t="s">
        <v>43</v>
      </c>
      <c r="J6477" s="106" t="s">
        <v>24</v>
      </c>
      <c r="K6477" s="106" t="s">
        <v>24</v>
      </c>
      <c r="L6477" s="20">
        <v>7</v>
      </c>
      <c r="M6477" s="20" t="s">
        <v>25</v>
      </c>
      <c r="N6477" s="20">
        <v>16800</v>
      </c>
      <c r="O6477" s="20">
        <v>8400</v>
      </c>
      <c r="P6477" s="43"/>
    </row>
    <row r="6478" s="4" customFormat="true" ht="35" customHeight="true" spans="1:16">
      <c r="A6478" s="17">
        <v>6475</v>
      </c>
      <c r="B6478" s="77" t="s">
        <v>6304</v>
      </c>
      <c r="C6478" s="95">
        <v>238</v>
      </c>
      <c r="D6478" s="20">
        <v>4</v>
      </c>
      <c r="E6478" s="24" t="s">
        <v>6526</v>
      </c>
      <c r="F6478" s="20" t="s">
        <v>6531</v>
      </c>
      <c r="G6478" s="20" t="s">
        <v>21</v>
      </c>
      <c r="H6478" s="20" t="s">
        <v>22</v>
      </c>
      <c r="I6478" s="20" t="s">
        <v>54</v>
      </c>
      <c r="J6478" s="106" t="s">
        <v>24</v>
      </c>
      <c r="K6478" s="106" t="s">
        <v>24</v>
      </c>
      <c r="L6478" s="20">
        <v>10</v>
      </c>
      <c r="M6478" s="20" t="s">
        <v>25</v>
      </c>
      <c r="N6478" s="20">
        <v>24000</v>
      </c>
      <c r="O6478" s="20">
        <v>12000</v>
      </c>
      <c r="P6478" s="43"/>
    </row>
    <row r="6479" s="4" customFormat="true" ht="35" customHeight="true" spans="1:16">
      <c r="A6479" s="17">
        <v>6476</v>
      </c>
      <c r="B6479" s="77" t="s">
        <v>6304</v>
      </c>
      <c r="C6479" s="95">
        <v>239</v>
      </c>
      <c r="D6479" s="20">
        <v>5</v>
      </c>
      <c r="E6479" s="24" t="s">
        <v>6526</v>
      </c>
      <c r="F6479" s="20" t="s">
        <v>6532</v>
      </c>
      <c r="G6479" s="20" t="s">
        <v>21</v>
      </c>
      <c r="H6479" s="20" t="s">
        <v>22</v>
      </c>
      <c r="I6479" s="20" t="s">
        <v>31</v>
      </c>
      <c r="J6479" s="106" t="s">
        <v>39</v>
      </c>
      <c r="K6479" s="106">
        <v>1</v>
      </c>
      <c r="L6479" s="20">
        <v>1</v>
      </c>
      <c r="M6479" s="20" t="s">
        <v>25</v>
      </c>
      <c r="N6479" s="20">
        <v>2400</v>
      </c>
      <c r="O6479" s="20">
        <v>1200</v>
      </c>
      <c r="P6479" s="43"/>
    </row>
    <row r="6480" s="4" customFormat="true" ht="35" customHeight="true" spans="1:16">
      <c r="A6480" s="17">
        <v>6477</v>
      </c>
      <c r="B6480" s="77" t="s">
        <v>6304</v>
      </c>
      <c r="C6480" s="95">
        <v>240</v>
      </c>
      <c r="D6480" s="20">
        <v>6</v>
      </c>
      <c r="E6480" s="24" t="s">
        <v>6526</v>
      </c>
      <c r="F6480" s="20" t="s">
        <v>6533</v>
      </c>
      <c r="G6480" s="20" t="s">
        <v>21</v>
      </c>
      <c r="H6480" s="20" t="s">
        <v>22</v>
      </c>
      <c r="I6480" s="20" t="s">
        <v>31</v>
      </c>
      <c r="J6480" s="106" t="s">
        <v>39</v>
      </c>
      <c r="K6480" s="106">
        <v>2</v>
      </c>
      <c r="L6480" s="20">
        <v>2</v>
      </c>
      <c r="M6480" s="20" t="s">
        <v>25</v>
      </c>
      <c r="N6480" s="20">
        <v>4800</v>
      </c>
      <c r="O6480" s="20">
        <v>2400</v>
      </c>
      <c r="P6480" s="43"/>
    </row>
    <row r="6481" s="4" customFormat="true" ht="35" customHeight="true" spans="1:16">
      <c r="A6481" s="17">
        <v>6478</v>
      </c>
      <c r="B6481" s="77" t="s">
        <v>6304</v>
      </c>
      <c r="C6481" s="95">
        <v>241</v>
      </c>
      <c r="D6481" s="20">
        <v>7</v>
      </c>
      <c r="E6481" s="24" t="s">
        <v>6526</v>
      </c>
      <c r="F6481" s="20" t="s">
        <v>4244</v>
      </c>
      <c r="G6481" s="20" t="s">
        <v>21</v>
      </c>
      <c r="H6481" s="20" t="s">
        <v>22</v>
      </c>
      <c r="I6481" s="20" t="s">
        <v>31</v>
      </c>
      <c r="J6481" s="106" t="s">
        <v>35</v>
      </c>
      <c r="K6481" s="106">
        <v>2</v>
      </c>
      <c r="L6481" s="20">
        <v>3</v>
      </c>
      <c r="M6481" s="20" t="s">
        <v>76</v>
      </c>
      <c r="N6481" s="20">
        <v>7200</v>
      </c>
      <c r="O6481" s="20">
        <v>3600</v>
      </c>
      <c r="P6481" s="43"/>
    </row>
    <row r="6482" s="4" customFormat="true" ht="35" customHeight="true" spans="1:16">
      <c r="A6482" s="17">
        <v>6479</v>
      </c>
      <c r="B6482" s="77" t="s">
        <v>6304</v>
      </c>
      <c r="C6482" s="95">
        <v>242</v>
      </c>
      <c r="D6482" s="20">
        <v>1</v>
      </c>
      <c r="E6482" s="24" t="s">
        <v>6534</v>
      </c>
      <c r="F6482" s="20" t="s">
        <v>6535</v>
      </c>
      <c r="G6482" s="20" t="s">
        <v>21</v>
      </c>
      <c r="H6482" s="20" t="s">
        <v>22</v>
      </c>
      <c r="I6482" s="20" t="s">
        <v>31</v>
      </c>
      <c r="J6482" s="20" t="s">
        <v>32</v>
      </c>
      <c r="K6482" s="20">
        <v>1</v>
      </c>
      <c r="L6482" s="20">
        <v>10</v>
      </c>
      <c r="M6482" s="20" t="s">
        <v>25</v>
      </c>
      <c r="N6482" s="20">
        <v>24000</v>
      </c>
      <c r="O6482" s="20">
        <v>12000</v>
      </c>
      <c r="P6482" s="43">
        <f ca="1">SUMIF(E:O,E6482,O:O)</f>
        <v>84000</v>
      </c>
    </row>
    <row r="6483" s="4" customFormat="true" ht="35" customHeight="true" spans="1:16">
      <c r="A6483" s="17">
        <v>6480</v>
      </c>
      <c r="B6483" s="77" t="s">
        <v>6304</v>
      </c>
      <c r="C6483" s="95">
        <v>243</v>
      </c>
      <c r="D6483" s="20">
        <v>2</v>
      </c>
      <c r="E6483" s="24" t="s">
        <v>6534</v>
      </c>
      <c r="F6483" s="18" t="s">
        <v>6536</v>
      </c>
      <c r="G6483" s="20" t="s">
        <v>21</v>
      </c>
      <c r="H6483" s="20" t="s">
        <v>22</v>
      </c>
      <c r="I6483" s="20" t="s">
        <v>31</v>
      </c>
      <c r="J6483" s="20" t="s">
        <v>32</v>
      </c>
      <c r="K6483" s="20">
        <v>1</v>
      </c>
      <c r="L6483" s="20">
        <v>6</v>
      </c>
      <c r="M6483" s="20" t="s">
        <v>25</v>
      </c>
      <c r="N6483" s="20">
        <v>14400</v>
      </c>
      <c r="O6483" s="20">
        <v>7200</v>
      </c>
      <c r="P6483" s="43"/>
    </row>
    <row r="6484" s="4" customFormat="true" ht="35" customHeight="true" spans="1:16">
      <c r="A6484" s="17">
        <v>6481</v>
      </c>
      <c r="B6484" s="77" t="s">
        <v>6304</v>
      </c>
      <c r="C6484" s="95">
        <v>244</v>
      </c>
      <c r="D6484" s="20">
        <v>3</v>
      </c>
      <c r="E6484" s="24" t="s">
        <v>6534</v>
      </c>
      <c r="F6484" s="18" t="s">
        <v>6537</v>
      </c>
      <c r="G6484" s="20" t="s">
        <v>21</v>
      </c>
      <c r="H6484" s="20" t="s">
        <v>22</v>
      </c>
      <c r="I6484" s="20" t="s">
        <v>31</v>
      </c>
      <c r="J6484" s="20" t="s">
        <v>39</v>
      </c>
      <c r="K6484" s="20">
        <v>1</v>
      </c>
      <c r="L6484" s="20">
        <v>6</v>
      </c>
      <c r="M6484" s="20" t="s">
        <v>25</v>
      </c>
      <c r="N6484" s="20">
        <v>14400</v>
      </c>
      <c r="O6484" s="20">
        <v>7200</v>
      </c>
      <c r="P6484" s="43"/>
    </row>
    <row r="6485" s="4" customFormat="true" ht="35" customHeight="true" spans="1:16">
      <c r="A6485" s="17">
        <v>6482</v>
      </c>
      <c r="B6485" s="77" t="s">
        <v>6304</v>
      </c>
      <c r="C6485" s="95">
        <v>245</v>
      </c>
      <c r="D6485" s="20">
        <v>4</v>
      </c>
      <c r="E6485" s="24" t="s">
        <v>6534</v>
      </c>
      <c r="F6485" s="18" t="s">
        <v>6538</v>
      </c>
      <c r="G6485" s="20" t="s">
        <v>21</v>
      </c>
      <c r="H6485" s="20" t="s">
        <v>22</v>
      </c>
      <c r="I6485" s="20" t="s">
        <v>31</v>
      </c>
      <c r="J6485" s="20" t="s">
        <v>39</v>
      </c>
      <c r="K6485" s="20">
        <v>3</v>
      </c>
      <c r="L6485" s="20">
        <v>3</v>
      </c>
      <c r="M6485" s="20" t="s">
        <v>25</v>
      </c>
      <c r="N6485" s="20">
        <v>7200</v>
      </c>
      <c r="O6485" s="20">
        <v>3600</v>
      </c>
      <c r="P6485" s="43"/>
    </row>
    <row r="6486" s="4" customFormat="true" ht="35" customHeight="true" spans="1:16">
      <c r="A6486" s="17">
        <v>6483</v>
      </c>
      <c r="B6486" s="77" t="s">
        <v>6304</v>
      </c>
      <c r="C6486" s="95">
        <v>246</v>
      </c>
      <c r="D6486" s="20">
        <v>5</v>
      </c>
      <c r="E6486" s="24" t="s">
        <v>6534</v>
      </c>
      <c r="F6486" s="20" t="s">
        <v>6539</v>
      </c>
      <c r="G6486" s="20" t="s">
        <v>21</v>
      </c>
      <c r="H6486" s="20" t="s">
        <v>22</v>
      </c>
      <c r="I6486" s="20" t="s">
        <v>31</v>
      </c>
      <c r="J6486" s="20" t="s">
        <v>35</v>
      </c>
      <c r="K6486" s="20">
        <v>3</v>
      </c>
      <c r="L6486" s="20">
        <v>4</v>
      </c>
      <c r="M6486" s="20" t="s">
        <v>25</v>
      </c>
      <c r="N6486" s="20">
        <v>9600</v>
      </c>
      <c r="O6486" s="20">
        <v>4800</v>
      </c>
      <c r="P6486" s="43"/>
    </row>
    <row r="6487" s="4" customFormat="true" ht="35" customHeight="true" spans="1:16">
      <c r="A6487" s="17">
        <v>6484</v>
      </c>
      <c r="B6487" s="77" t="s">
        <v>6304</v>
      </c>
      <c r="C6487" s="95">
        <v>247</v>
      </c>
      <c r="D6487" s="20">
        <v>6</v>
      </c>
      <c r="E6487" s="24" t="s">
        <v>6534</v>
      </c>
      <c r="F6487" s="20" t="s">
        <v>6540</v>
      </c>
      <c r="G6487" s="20" t="s">
        <v>21</v>
      </c>
      <c r="H6487" s="20" t="s">
        <v>59</v>
      </c>
      <c r="I6487" s="20" t="s">
        <v>49</v>
      </c>
      <c r="J6487" s="20" t="s">
        <v>32</v>
      </c>
      <c r="K6487" s="20">
        <v>1</v>
      </c>
      <c r="L6487" s="20">
        <v>4</v>
      </c>
      <c r="M6487" s="20" t="s">
        <v>25</v>
      </c>
      <c r="N6487" s="20">
        <v>9600</v>
      </c>
      <c r="O6487" s="20">
        <v>4800</v>
      </c>
      <c r="P6487" s="43"/>
    </row>
    <row r="6488" s="4" customFormat="true" ht="35" customHeight="true" spans="1:16">
      <c r="A6488" s="17">
        <v>6485</v>
      </c>
      <c r="B6488" s="77" t="s">
        <v>6304</v>
      </c>
      <c r="C6488" s="95">
        <v>248</v>
      </c>
      <c r="D6488" s="20">
        <v>7</v>
      </c>
      <c r="E6488" s="24" t="s">
        <v>6534</v>
      </c>
      <c r="F6488" s="20" t="s">
        <v>6541</v>
      </c>
      <c r="G6488" s="20" t="s">
        <v>21</v>
      </c>
      <c r="H6488" s="20" t="s">
        <v>59</v>
      </c>
      <c r="I6488" s="20" t="s">
        <v>49</v>
      </c>
      <c r="J6488" s="20" t="s">
        <v>39</v>
      </c>
      <c r="K6488" s="20">
        <v>2</v>
      </c>
      <c r="L6488" s="20">
        <v>5</v>
      </c>
      <c r="M6488" s="20" t="s">
        <v>25</v>
      </c>
      <c r="N6488" s="20">
        <v>12000</v>
      </c>
      <c r="O6488" s="20">
        <v>6000</v>
      </c>
      <c r="P6488" s="43"/>
    </row>
    <row r="6489" s="4" customFormat="true" ht="35" customHeight="true" spans="1:16">
      <c r="A6489" s="17">
        <v>6486</v>
      </c>
      <c r="B6489" s="77" t="s">
        <v>6304</v>
      </c>
      <c r="C6489" s="95">
        <v>249</v>
      </c>
      <c r="D6489" s="20">
        <v>8</v>
      </c>
      <c r="E6489" s="24" t="s">
        <v>6534</v>
      </c>
      <c r="F6489" s="20" t="s">
        <v>6542</v>
      </c>
      <c r="G6489" s="20" t="s">
        <v>21</v>
      </c>
      <c r="H6489" s="20" t="s">
        <v>59</v>
      </c>
      <c r="I6489" s="20" t="s">
        <v>49</v>
      </c>
      <c r="J6489" s="20" t="s">
        <v>39</v>
      </c>
      <c r="K6489" s="20">
        <v>3</v>
      </c>
      <c r="L6489" s="20">
        <v>4</v>
      </c>
      <c r="M6489" s="20" t="s">
        <v>25</v>
      </c>
      <c r="N6489" s="20">
        <v>9600</v>
      </c>
      <c r="O6489" s="20">
        <v>4800</v>
      </c>
      <c r="P6489" s="43"/>
    </row>
    <row r="6490" s="4" customFormat="true" ht="35" customHeight="true" spans="1:16">
      <c r="A6490" s="17">
        <v>6487</v>
      </c>
      <c r="B6490" s="77" t="s">
        <v>6304</v>
      </c>
      <c r="C6490" s="95">
        <v>250</v>
      </c>
      <c r="D6490" s="20">
        <v>9</v>
      </c>
      <c r="E6490" s="24" t="s">
        <v>6534</v>
      </c>
      <c r="F6490" s="20" t="s">
        <v>6543</v>
      </c>
      <c r="G6490" s="20" t="s">
        <v>21</v>
      </c>
      <c r="H6490" s="20" t="s">
        <v>59</v>
      </c>
      <c r="I6490" s="20" t="s">
        <v>49</v>
      </c>
      <c r="J6490" s="20" t="s">
        <v>35</v>
      </c>
      <c r="K6490" s="20">
        <v>1</v>
      </c>
      <c r="L6490" s="20">
        <v>5</v>
      </c>
      <c r="M6490" s="20" t="s">
        <v>25</v>
      </c>
      <c r="N6490" s="20">
        <v>12000</v>
      </c>
      <c r="O6490" s="20">
        <v>6000</v>
      </c>
      <c r="P6490" s="43"/>
    </row>
    <row r="6491" s="4" customFormat="true" ht="35" customHeight="true" spans="1:16">
      <c r="A6491" s="17">
        <v>6488</v>
      </c>
      <c r="B6491" s="77" t="s">
        <v>6304</v>
      </c>
      <c r="C6491" s="95">
        <v>251</v>
      </c>
      <c r="D6491" s="20">
        <v>10</v>
      </c>
      <c r="E6491" s="24" t="s">
        <v>6534</v>
      </c>
      <c r="F6491" s="20" t="s">
        <v>6544</v>
      </c>
      <c r="G6491" s="20" t="s">
        <v>21</v>
      </c>
      <c r="H6491" s="20" t="s">
        <v>59</v>
      </c>
      <c r="I6491" s="20" t="s">
        <v>49</v>
      </c>
      <c r="J6491" s="20" t="s">
        <v>35</v>
      </c>
      <c r="K6491" s="20">
        <v>2</v>
      </c>
      <c r="L6491" s="20">
        <v>10</v>
      </c>
      <c r="M6491" s="20" t="s">
        <v>25</v>
      </c>
      <c r="N6491" s="20">
        <v>24000</v>
      </c>
      <c r="O6491" s="20">
        <v>12000</v>
      </c>
      <c r="P6491" s="43"/>
    </row>
    <row r="6492" s="4" customFormat="true" ht="35" customHeight="true" spans="1:16">
      <c r="A6492" s="17">
        <v>6489</v>
      </c>
      <c r="B6492" s="77" t="s">
        <v>6304</v>
      </c>
      <c r="C6492" s="95">
        <v>252</v>
      </c>
      <c r="D6492" s="20">
        <v>11</v>
      </c>
      <c r="E6492" s="24" t="s">
        <v>6534</v>
      </c>
      <c r="F6492" s="20" t="s">
        <v>6545</v>
      </c>
      <c r="G6492" s="20" t="s">
        <v>21</v>
      </c>
      <c r="H6492" s="20" t="s">
        <v>59</v>
      </c>
      <c r="I6492" s="20" t="s">
        <v>49</v>
      </c>
      <c r="J6492" s="20" t="s">
        <v>39</v>
      </c>
      <c r="K6492" s="20">
        <v>1</v>
      </c>
      <c r="L6492" s="20">
        <v>5</v>
      </c>
      <c r="M6492" s="20" t="s">
        <v>76</v>
      </c>
      <c r="N6492" s="20">
        <v>12000</v>
      </c>
      <c r="O6492" s="20">
        <v>6000</v>
      </c>
      <c r="P6492" s="43"/>
    </row>
    <row r="6493" s="4" customFormat="true" ht="35" customHeight="true" spans="1:16">
      <c r="A6493" s="17">
        <v>6490</v>
      </c>
      <c r="B6493" s="77" t="s">
        <v>6304</v>
      </c>
      <c r="C6493" s="95">
        <v>253</v>
      </c>
      <c r="D6493" s="20">
        <v>12</v>
      </c>
      <c r="E6493" s="24" t="s">
        <v>6534</v>
      </c>
      <c r="F6493" s="20" t="s">
        <v>6546</v>
      </c>
      <c r="G6493" s="20" t="s">
        <v>21</v>
      </c>
      <c r="H6493" s="20" t="s">
        <v>59</v>
      </c>
      <c r="I6493" s="20" t="s">
        <v>49</v>
      </c>
      <c r="J6493" s="20" t="s">
        <v>35</v>
      </c>
      <c r="K6493" s="20">
        <v>3</v>
      </c>
      <c r="L6493" s="20">
        <v>3</v>
      </c>
      <c r="M6493" s="20" t="s">
        <v>76</v>
      </c>
      <c r="N6493" s="20">
        <v>7200</v>
      </c>
      <c r="O6493" s="20">
        <v>3600</v>
      </c>
      <c r="P6493" s="43"/>
    </row>
    <row r="6494" s="4" customFormat="true" ht="35" customHeight="true" spans="1:16">
      <c r="A6494" s="17">
        <v>6491</v>
      </c>
      <c r="B6494" s="77" t="s">
        <v>6304</v>
      </c>
      <c r="C6494" s="95">
        <v>254</v>
      </c>
      <c r="D6494" s="20">
        <v>13</v>
      </c>
      <c r="E6494" s="24" t="s">
        <v>6534</v>
      </c>
      <c r="F6494" s="20" t="s">
        <v>6547</v>
      </c>
      <c r="G6494" s="20" t="s">
        <v>21</v>
      </c>
      <c r="H6494" s="20" t="s">
        <v>42</v>
      </c>
      <c r="I6494" s="20" t="s">
        <v>43</v>
      </c>
      <c r="J6494" s="20" t="s">
        <v>24</v>
      </c>
      <c r="K6494" s="20" t="s">
        <v>24</v>
      </c>
      <c r="L6494" s="20">
        <v>5</v>
      </c>
      <c r="M6494" s="20" t="s">
        <v>76</v>
      </c>
      <c r="N6494" s="20">
        <v>12000</v>
      </c>
      <c r="O6494" s="20">
        <v>6000</v>
      </c>
      <c r="P6494" s="43"/>
    </row>
    <row r="6495" s="4" customFormat="true" ht="35" customHeight="true" spans="1:16">
      <c r="A6495" s="17">
        <v>6492</v>
      </c>
      <c r="B6495" s="77" t="s">
        <v>6304</v>
      </c>
      <c r="C6495" s="95">
        <v>255</v>
      </c>
      <c r="D6495" s="20">
        <v>1</v>
      </c>
      <c r="E6495" s="24" t="s">
        <v>6548</v>
      </c>
      <c r="F6495" s="20" t="s">
        <v>6549</v>
      </c>
      <c r="G6495" s="20" t="s">
        <v>21</v>
      </c>
      <c r="H6495" s="18" t="s">
        <v>22</v>
      </c>
      <c r="I6495" s="20" t="s">
        <v>23</v>
      </c>
      <c r="J6495" s="20" t="s">
        <v>24</v>
      </c>
      <c r="K6495" s="20" t="s">
        <v>24</v>
      </c>
      <c r="L6495" s="20">
        <v>10</v>
      </c>
      <c r="M6495" s="20" t="s">
        <v>25</v>
      </c>
      <c r="N6495" s="20">
        <v>24000</v>
      </c>
      <c r="O6495" s="20">
        <v>12000</v>
      </c>
      <c r="P6495" s="43">
        <f ca="1">SUMIF(E:O,E6495,O:O)</f>
        <v>195600</v>
      </c>
    </row>
    <row r="6496" s="4" customFormat="true" ht="35" customHeight="true" spans="1:16">
      <c r="A6496" s="17">
        <v>6493</v>
      </c>
      <c r="B6496" s="77" t="s">
        <v>6304</v>
      </c>
      <c r="C6496" s="95">
        <v>256</v>
      </c>
      <c r="D6496" s="20">
        <v>2</v>
      </c>
      <c r="E6496" s="24" t="s">
        <v>6548</v>
      </c>
      <c r="F6496" s="20" t="s">
        <v>6550</v>
      </c>
      <c r="G6496" s="18" t="s">
        <v>21</v>
      </c>
      <c r="H6496" s="18" t="s">
        <v>22</v>
      </c>
      <c r="I6496" s="20" t="s">
        <v>146</v>
      </c>
      <c r="J6496" s="20" t="s">
        <v>2671</v>
      </c>
      <c r="K6496" s="20" t="s">
        <v>24</v>
      </c>
      <c r="L6496" s="20">
        <v>10</v>
      </c>
      <c r="M6496" s="20" t="s">
        <v>25</v>
      </c>
      <c r="N6496" s="20">
        <v>24000</v>
      </c>
      <c r="O6496" s="20">
        <v>12000</v>
      </c>
      <c r="P6496" s="43"/>
    </row>
    <row r="6497" s="4" customFormat="true" ht="35" customHeight="true" spans="1:16">
      <c r="A6497" s="17">
        <v>6494</v>
      </c>
      <c r="B6497" s="77" t="s">
        <v>6304</v>
      </c>
      <c r="C6497" s="95">
        <v>257</v>
      </c>
      <c r="D6497" s="20">
        <v>3</v>
      </c>
      <c r="E6497" s="24" t="s">
        <v>6548</v>
      </c>
      <c r="F6497" s="20" t="s">
        <v>6551</v>
      </c>
      <c r="G6497" s="20" t="s">
        <v>21</v>
      </c>
      <c r="H6497" s="18" t="s">
        <v>22</v>
      </c>
      <c r="I6497" s="20" t="s">
        <v>120</v>
      </c>
      <c r="J6497" s="20" t="s">
        <v>24</v>
      </c>
      <c r="K6497" s="20" t="s">
        <v>24</v>
      </c>
      <c r="L6497" s="20">
        <v>4</v>
      </c>
      <c r="M6497" s="20" t="s">
        <v>25</v>
      </c>
      <c r="N6497" s="20">
        <v>9600</v>
      </c>
      <c r="O6497" s="20">
        <v>4800</v>
      </c>
      <c r="P6497" s="43"/>
    </row>
    <row r="6498" s="4" customFormat="true" ht="35" customHeight="true" spans="1:16">
      <c r="A6498" s="17">
        <v>6495</v>
      </c>
      <c r="B6498" s="77" t="s">
        <v>6304</v>
      </c>
      <c r="C6498" s="95">
        <v>258</v>
      </c>
      <c r="D6498" s="20">
        <v>4</v>
      </c>
      <c r="E6498" s="24" t="s">
        <v>6548</v>
      </c>
      <c r="F6498" s="20" t="s">
        <v>6552</v>
      </c>
      <c r="G6498" s="20" t="s">
        <v>21</v>
      </c>
      <c r="H6498" s="18" t="s">
        <v>22</v>
      </c>
      <c r="I6498" s="20" t="s">
        <v>54</v>
      </c>
      <c r="J6498" s="20" t="s">
        <v>24</v>
      </c>
      <c r="K6498" s="20" t="s">
        <v>24</v>
      </c>
      <c r="L6498" s="20">
        <v>8</v>
      </c>
      <c r="M6498" s="20" t="s">
        <v>25</v>
      </c>
      <c r="N6498" s="20">
        <v>19200</v>
      </c>
      <c r="O6498" s="20">
        <v>9600</v>
      </c>
      <c r="P6498" s="43"/>
    </row>
    <row r="6499" s="4" customFormat="true" ht="35" customHeight="true" spans="1:16">
      <c r="A6499" s="17">
        <v>6496</v>
      </c>
      <c r="B6499" s="77" t="s">
        <v>6304</v>
      </c>
      <c r="C6499" s="95">
        <v>259</v>
      </c>
      <c r="D6499" s="20">
        <v>5</v>
      </c>
      <c r="E6499" s="24" t="s">
        <v>6548</v>
      </c>
      <c r="F6499" s="20" t="s">
        <v>6553</v>
      </c>
      <c r="G6499" s="20" t="s">
        <v>21</v>
      </c>
      <c r="H6499" s="18" t="s">
        <v>22</v>
      </c>
      <c r="I6499" s="20" t="s">
        <v>27</v>
      </c>
      <c r="J6499" s="20" t="s">
        <v>24</v>
      </c>
      <c r="K6499" s="20" t="s">
        <v>24</v>
      </c>
      <c r="L6499" s="20">
        <v>10</v>
      </c>
      <c r="M6499" s="20" t="s">
        <v>25</v>
      </c>
      <c r="N6499" s="20">
        <v>24000</v>
      </c>
      <c r="O6499" s="20">
        <v>12000</v>
      </c>
      <c r="P6499" s="43"/>
    </row>
    <row r="6500" s="4" customFormat="true" ht="35" customHeight="true" spans="1:16">
      <c r="A6500" s="17">
        <v>6497</v>
      </c>
      <c r="B6500" s="77" t="s">
        <v>6304</v>
      </c>
      <c r="C6500" s="95">
        <v>260</v>
      </c>
      <c r="D6500" s="20">
        <v>6</v>
      </c>
      <c r="E6500" s="24" t="s">
        <v>6548</v>
      </c>
      <c r="F6500" s="20" t="s">
        <v>6230</v>
      </c>
      <c r="G6500" s="20" t="s">
        <v>21</v>
      </c>
      <c r="H6500" s="18" t="s">
        <v>22</v>
      </c>
      <c r="I6500" s="20" t="s">
        <v>31</v>
      </c>
      <c r="J6500" s="20" t="s">
        <v>24</v>
      </c>
      <c r="K6500" s="20" t="s">
        <v>24</v>
      </c>
      <c r="L6500" s="20">
        <v>3</v>
      </c>
      <c r="M6500" s="20" t="s">
        <v>25</v>
      </c>
      <c r="N6500" s="20">
        <v>7200</v>
      </c>
      <c r="O6500" s="20">
        <v>3600</v>
      </c>
      <c r="P6500" s="43"/>
    </row>
    <row r="6501" s="4" customFormat="true" ht="35" customHeight="true" spans="1:16">
      <c r="A6501" s="17">
        <v>6498</v>
      </c>
      <c r="B6501" s="77" t="s">
        <v>6304</v>
      </c>
      <c r="C6501" s="95">
        <v>261</v>
      </c>
      <c r="D6501" s="20">
        <v>7</v>
      </c>
      <c r="E6501" s="24" t="s">
        <v>6548</v>
      </c>
      <c r="F6501" s="20" t="s">
        <v>6554</v>
      </c>
      <c r="G6501" s="20" t="s">
        <v>21</v>
      </c>
      <c r="H6501" s="18" t="s">
        <v>22</v>
      </c>
      <c r="I6501" s="20" t="s">
        <v>64</v>
      </c>
      <c r="J6501" s="20" t="s">
        <v>24</v>
      </c>
      <c r="K6501" s="20" t="s">
        <v>24</v>
      </c>
      <c r="L6501" s="20">
        <v>10</v>
      </c>
      <c r="M6501" s="20" t="s">
        <v>25</v>
      </c>
      <c r="N6501" s="20">
        <v>24000</v>
      </c>
      <c r="O6501" s="20">
        <v>12000</v>
      </c>
      <c r="P6501" s="43"/>
    </row>
    <row r="6502" s="4" customFormat="true" ht="35" customHeight="true" spans="1:16">
      <c r="A6502" s="17">
        <v>6499</v>
      </c>
      <c r="B6502" s="77" t="s">
        <v>6304</v>
      </c>
      <c r="C6502" s="95">
        <v>262</v>
      </c>
      <c r="D6502" s="20">
        <v>8</v>
      </c>
      <c r="E6502" s="24" t="s">
        <v>6548</v>
      </c>
      <c r="F6502" s="20" t="s">
        <v>6555</v>
      </c>
      <c r="G6502" s="20" t="s">
        <v>21</v>
      </c>
      <c r="H6502" s="18" t="s">
        <v>22</v>
      </c>
      <c r="I6502" s="20" t="s">
        <v>31</v>
      </c>
      <c r="J6502" s="20" t="s">
        <v>24</v>
      </c>
      <c r="K6502" s="20" t="s">
        <v>24</v>
      </c>
      <c r="L6502" s="20">
        <v>8</v>
      </c>
      <c r="M6502" s="20" t="s">
        <v>25</v>
      </c>
      <c r="N6502" s="20">
        <v>19200</v>
      </c>
      <c r="O6502" s="20">
        <v>9600</v>
      </c>
      <c r="P6502" s="43"/>
    </row>
    <row r="6503" s="4" customFormat="true" ht="35" customHeight="true" spans="1:16">
      <c r="A6503" s="17">
        <v>6500</v>
      </c>
      <c r="B6503" s="77" t="s">
        <v>6304</v>
      </c>
      <c r="C6503" s="95">
        <v>263</v>
      </c>
      <c r="D6503" s="20">
        <v>9</v>
      </c>
      <c r="E6503" s="24" t="s">
        <v>6548</v>
      </c>
      <c r="F6503" s="20" t="s">
        <v>121</v>
      </c>
      <c r="G6503" s="20" t="s">
        <v>21</v>
      </c>
      <c r="H6503" s="18" t="s">
        <v>22</v>
      </c>
      <c r="I6503" s="20" t="s">
        <v>31</v>
      </c>
      <c r="J6503" s="20" t="s">
        <v>24</v>
      </c>
      <c r="K6503" s="20" t="s">
        <v>24</v>
      </c>
      <c r="L6503" s="20">
        <v>5</v>
      </c>
      <c r="M6503" s="20" t="s">
        <v>25</v>
      </c>
      <c r="N6503" s="20">
        <v>12000</v>
      </c>
      <c r="O6503" s="20">
        <v>6000</v>
      </c>
      <c r="P6503" s="43"/>
    </row>
    <row r="6504" s="4" customFormat="true" ht="35" customHeight="true" spans="1:16">
      <c r="A6504" s="17">
        <v>6501</v>
      </c>
      <c r="B6504" s="77" t="s">
        <v>6304</v>
      </c>
      <c r="C6504" s="95">
        <v>264</v>
      </c>
      <c r="D6504" s="20">
        <v>10</v>
      </c>
      <c r="E6504" s="24" t="s">
        <v>6548</v>
      </c>
      <c r="F6504" s="20" t="s">
        <v>6556</v>
      </c>
      <c r="G6504" s="20" t="s">
        <v>21</v>
      </c>
      <c r="H6504" s="18" t="s">
        <v>22</v>
      </c>
      <c r="I6504" s="20" t="s">
        <v>459</v>
      </c>
      <c r="J6504" s="20" t="s">
        <v>24</v>
      </c>
      <c r="K6504" s="20" t="s">
        <v>24</v>
      </c>
      <c r="L6504" s="20">
        <v>6</v>
      </c>
      <c r="M6504" s="20" t="s">
        <v>25</v>
      </c>
      <c r="N6504" s="20">
        <v>14400</v>
      </c>
      <c r="O6504" s="20">
        <v>7200</v>
      </c>
      <c r="P6504" s="43"/>
    </row>
    <row r="6505" s="4" customFormat="true" ht="35" customHeight="true" spans="1:16">
      <c r="A6505" s="17">
        <v>6502</v>
      </c>
      <c r="B6505" s="77" t="s">
        <v>6304</v>
      </c>
      <c r="C6505" s="95">
        <v>265</v>
      </c>
      <c r="D6505" s="20">
        <v>11</v>
      </c>
      <c r="E6505" s="24" t="s">
        <v>6548</v>
      </c>
      <c r="F6505" s="20" t="s">
        <v>4363</v>
      </c>
      <c r="G6505" s="20" t="s">
        <v>21</v>
      </c>
      <c r="H6505" s="18" t="s">
        <v>22</v>
      </c>
      <c r="I6505" s="20" t="s">
        <v>31</v>
      </c>
      <c r="J6505" s="20" t="s">
        <v>24</v>
      </c>
      <c r="K6505" s="20" t="s">
        <v>24</v>
      </c>
      <c r="L6505" s="20">
        <v>6</v>
      </c>
      <c r="M6505" s="20" t="s">
        <v>25</v>
      </c>
      <c r="N6505" s="20">
        <v>14400</v>
      </c>
      <c r="O6505" s="20">
        <v>7200</v>
      </c>
      <c r="P6505" s="43"/>
    </row>
    <row r="6506" s="4" customFormat="true" ht="35" customHeight="true" spans="1:16">
      <c r="A6506" s="17">
        <v>6503</v>
      </c>
      <c r="B6506" s="77" t="s">
        <v>6304</v>
      </c>
      <c r="C6506" s="95">
        <v>266</v>
      </c>
      <c r="D6506" s="20">
        <v>12</v>
      </c>
      <c r="E6506" s="24" t="s">
        <v>6548</v>
      </c>
      <c r="F6506" s="20" t="s">
        <v>6557</v>
      </c>
      <c r="G6506" s="20" t="s">
        <v>21</v>
      </c>
      <c r="H6506" s="18" t="s">
        <v>22</v>
      </c>
      <c r="I6506" s="20" t="s">
        <v>31</v>
      </c>
      <c r="J6506" s="20" t="s">
        <v>32</v>
      </c>
      <c r="K6506" s="20">
        <v>2</v>
      </c>
      <c r="L6506" s="20">
        <v>6</v>
      </c>
      <c r="M6506" s="20" t="s">
        <v>25</v>
      </c>
      <c r="N6506" s="20">
        <v>14400</v>
      </c>
      <c r="O6506" s="20">
        <v>7200</v>
      </c>
      <c r="P6506" s="43"/>
    </row>
    <row r="6507" s="4" customFormat="true" ht="35" customHeight="true" spans="1:16">
      <c r="A6507" s="17">
        <v>6504</v>
      </c>
      <c r="B6507" s="77" t="s">
        <v>6304</v>
      </c>
      <c r="C6507" s="95">
        <v>267</v>
      </c>
      <c r="D6507" s="20">
        <v>13</v>
      </c>
      <c r="E6507" s="24" t="s">
        <v>6548</v>
      </c>
      <c r="F6507" s="20" t="s">
        <v>6558</v>
      </c>
      <c r="G6507" s="20" t="s">
        <v>21</v>
      </c>
      <c r="H6507" s="18" t="s">
        <v>59</v>
      </c>
      <c r="I6507" s="20" t="s">
        <v>49</v>
      </c>
      <c r="J6507" s="20" t="s">
        <v>32</v>
      </c>
      <c r="K6507" s="20">
        <v>2</v>
      </c>
      <c r="L6507" s="20">
        <v>8</v>
      </c>
      <c r="M6507" s="20" t="s">
        <v>25</v>
      </c>
      <c r="N6507" s="20">
        <v>19200</v>
      </c>
      <c r="O6507" s="20">
        <v>9600</v>
      </c>
      <c r="P6507" s="43"/>
    </row>
    <row r="6508" s="4" customFormat="true" ht="35" customHeight="true" spans="1:16">
      <c r="A6508" s="17">
        <v>6505</v>
      </c>
      <c r="B6508" s="77" t="s">
        <v>6304</v>
      </c>
      <c r="C6508" s="95">
        <v>268</v>
      </c>
      <c r="D6508" s="20">
        <v>14</v>
      </c>
      <c r="E6508" s="24" t="s">
        <v>6548</v>
      </c>
      <c r="F6508" s="20" t="s">
        <v>6559</v>
      </c>
      <c r="G6508" s="20" t="s">
        <v>21</v>
      </c>
      <c r="H6508" s="18" t="s">
        <v>22</v>
      </c>
      <c r="I6508" s="20" t="s">
        <v>45</v>
      </c>
      <c r="J6508" s="20" t="s">
        <v>24</v>
      </c>
      <c r="K6508" s="20" t="s">
        <v>24</v>
      </c>
      <c r="L6508" s="20">
        <v>3</v>
      </c>
      <c r="M6508" s="20" t="s">
        <v>25</v>
      </c>
      <c r="N6508" s="20">
        <v>7200</v>
      </c>
      <c r="O6508" s="20">
        <v>3600</v>
      </c>
      <c r="P6508" s="43"/>
    </row>
    <row r="6509" s="4" customFormat="true" ht="35" customHeight="true" spans="1:16">
      <c r="A6509" s="17">
        <v>6506</v>
      </c>
      <c r="B6509" s="77" t="s">
        <v>6304</v>
      </c>
      <c r="C6509" s="95">
        <v>269</v>
      </c>
      <c r="D6509" s="20">
        <v>15</v>
      </c>
      <c r="E6509" s="24" t="s">
        <v>6548</v>
      </c>
      <c r="F6509" s="18" t="s">
        <v>6560</v>
      </c>
      <c r="G6509" s="20" t="s">
        <v>21</v>
      </c>
      <c r="H6509" s="18" t="s">
        <v>22</v>
      </c>
      <c r="I6509" s="20" t="s">
        <v>31</v>
      </c>
      <c r="J6509" s="20" t="s">
        <v>32</v>
      </c>
      <c r="K6509" s="20">
        <v>1</v>
      </c>
      <c r="L6509" s="20">
        <v>10</v>
      </c>
      <c r="M6509" s="20" t="s">
        <v>25</v>
      </c>
      <c r="N6509" s="20">
        <v>24000</v>
      </c>
      <c r="O6509" s="20">
        <v>12000</v>
      </c>
      <c r="P6509" s="43"/>
    </row>
    <row r="6510" s="4" customFormat="true" ht="35" customHeight="true" spans="1:16">
      <c r="A6510" s="17">
        <v>6507</v>
      </c>
      <c r="B6510" s="77" t="s">
        <v>6304</v>
      </c>
      <c r="C6510" s="95">
        <v>270</v>
      </c>
      <c r="D6510" s="20">
        <v>16</v>
      </c>
      <c r="E6510" s="24" t="s">
        <v>6548</v>
      </c>
      <c r="F6510" s="20" t="s">
        <v>6561</v>
      </c>
      <c r="G6510" s="20" t="s">
        <v>21</v>
      </c>
      <c r="H6510" s="18" t="s">
        <v>22</v>
      </c>
      <c r="I6510" s="20" t="s">
        <v>31</v>
      </c>
      <c r="J6510" s="20" t="s">
        <v>39</v>
      </c>
      <c r="K6510" s="20">
        <v>1</v>
      </c>
      <c r="L6510" s="20">
        <v>5</v>
      </c>
      <c r="M6510" s="20" t="s">
        <v>25</v>
      </c>
      <c r="N6510" s="20">
        <v>12000</v>
      </c>
      <c r="O6510" s="20">
        <v>6000</v>
      </c>
      <c r="P6510" s="43"/>
    </row>
    <row r="6511" s="4" customFormat="true" ht="35" customHeight="true" spans="1:16">
      <c r="A6511" s="17">
        <v>6508</v>
      </c>
      <c r="B6511" s="77" t="s">
        <v>6304</v>
      </c>
      <c r="C6511" s="95">
        <v>271</v>
      </c>
      <c r="D6511" s="20">
        <v>17</v>
      </c>
      <c r="E6511" s="24" t="s">
        <v>6548</v>
      </c>
      <c r="F6511" s="20" t="s">
        <v>6562</v>
      </c>
      <c r="G6511" s="20" t="s">
        <v>21</v>
      </c>
      <c r="H6511" s="18" t="s">
        <v>22</v>
      </c>
      <c r="I6511" s="20" t="s">
        <v>31</v>
      </c>
      <c r="J6511" s="20" t="s">
        <v>35</v>
      </c>
      <c r="K6511" s="20">
        <v>3</v>
      </c>
      <c r="L6511" s="20">
        <v>6</v>
      </c>
      <c r="M6511" s="20" t="s">
        <v>25</v>
      </c>
      <c r="N6511" s="20">
        <v>14400</v>
      </c>
      <c r="O6511" s="20">
        <v>7200</v>
      </c>
      <c r="P6511" s="43"/>
    </row>
    <row r="6512" s="4" customFormat="true" ht="35" customHeight="true" spans="1:16">
      <c r="A6512" s="17">
        <v>6509</v>
      </c>
      <c r="B6512" s="77" t="s">
        <v>6304</v>
      </c>
      <c r="C6512" s="95">
        <v>272</v>
      </c>
      <c r="D6512" s="20">
        <v>18</v>
      </c>
      <c r="E6512" s="24" t="s">
        <v>6548</v>
      </c>
      <c r="F6512" s="20" t="s">
        <v>6563</v>
      </c>
      <c r="G6512" s="20" t="s">
        <v>21</v>
      </c>
      <c r="H6512" s="18" t="s">
        <v>22</v>
      </c>
      <c r="I6512" s="20" t="s">
        <v>31</v>
      </c>
      <c r="J6512" s="20" t="s">
        <v>35</v>
      </c>
      <c r="K6512" s="20">
        <v>1</v>
      </c>
      <c r="L6512" s="20">
        <v>2</v>
      </c>
      <c r="M6512" s="20" t="s">
        <v>25</v>
      </c>
      <c r="N6512" s="20">
        <v>4800</v>
      </c>
      <c r="O6512" s="20">
        <v>2400</v>
      </c>
      <c r="P6512" s="43"/>
    </row>
    <row r="6513" s="4" customFormat="true" ht="35" customHeight="true" spans="1:16">
      <c r="A6513" s="17">
        <v>6510</v>
      </c>
      <c r="B6513" s="77" t="s">
        <v>6304</v>
      </c>
      <c r="C6513" s="95">
        <v>273</v>
      </c>
      <c r="D6513" s="20">
        <v>19</v>
      </c>
      <c r="E6513" s="24" t="s">
        <v>6548</v>
      </c>
      <c r="F6513" s="20" t="s">
        <v>6564</v>
      </c>
      <c r="G6513" s="20" t="s">
        <v>21</v>
      </c>
      <c r="H6513" s="18" t="s">
        <v>22</v>
      </c>
      <c r="I6513" s="20" t="s">
        <v>31</v>
      </c>
      <c r="J6513" s="20" t="s">
        <v>32</v>
      </c>
      <c r="K6513" s="20">
        <v>2</v>
      </c>
      <c r="L6513" s="20">
        <v>3</v>
      </c>
      <c r="M6513" s="20" t="s">
        <v>25</v>
      </c>
      <c r="N6513" s="20">
        <v>7200</v>
      </c>
      <c r="O6513" s="20">
        <v>3600</v>
      </c>
      <c r="P6513" s="43"/>
    </row>
    <row r="6514" s="4" customFormat="true" ht="35" customHeight="true" spans="1:16">
      <c r="A6514" s="17">
        <v>6511</v>
      </c>
      <c r="B6514" s="77" t="s">
        <v>6304</v>
      </c>
      <c r="C6514" s="95">
        <v>274</v>
      </c>
      <c r="D6514" s="20">
        <v>20</v>
      </c>
      <c r="E6514" s="24" t="s">
        <v>6548</v>
      </c>
      <c r="F6514" s="20" t="s">
        <v>6565</v>
      </c>
      <c r="G6514" s="20" t="s">
        <v>21</v>
      </c>
      <c r="H6514" s="18" t="s">
        <v>22</v>
      </c>
      <c r="I6514" s="20" t="s">
        <v>31</v>
      </c>
      <c r="J6514" s="20" t="s">
        <v>35</v>
      </c>
      <c r="K6514" s="20">
        <v>2</v>
      </c>
      <c r="L6514" s="20">
        <v>2</v>
      </c>
      <c r="M6514" s="20" t="s">
        <v>25</v>
      </c>
      <c r="N6514" s="20">
        <v>4800</v>
      </c>
      <c r="O6514" s="20">
        <v>2400</v>
      </c>
      <c r="P6514" s="43"/>
    </row>
    <row r="6515" s="4" customFormat="true" ht="35" customHeight="true" spans="1:16">
      <c r="A6515" s="17">
        <v>6512</v>
      </c>
      <c r="B6515" s="77" t="s">
        <v>6304</v>
      </c>
      <c r="C6515" s="95">
        <v>275</v>
      </c>
      <c r="D6515" s="20">
        <v>21</v>
      </c>
      <c r="E6515" s="24" t="s">
        <v>6548</v>
      </c>
      <c r="F6515" s="20" t="s">
        <v>6566</v>
      </c>
      <c r="G6515" s="20" t="s">
        <v>21</v>
      </c>
      <c r="H6515" s="18" t="s">
        <v>22</v>
      </c>
      <c r="I6515" s="20" t="s">
        <v>31</v>
      </c>
      <c r="J6515" s="20" t="s">
        <v>35</v>
      </c>
      <c r="K6515" s="20">
        <v>3</v>
      </c>
      <c r="L6515" s="20">
        <v>4</v>
      </c>
      <c r="M6515" s="20" t="s">
        <v>25</v>
      </c>
      <c r="N6515" s="20">
        <v>9600</v>
      </c>
      <c r="O6515" s="20">
        <v>4800</v>
      </c>
      <c r="P6515" s="43"/>
    </row>
    <row r="6516" s="4" customFormat="true" ht="35" customHeight="true" spans="1:16">
      <c r="A6516" s="17">
        <v>6513</v>
      </c>
      <c r="B6516" s="77" t="s">
        <v>6304</v>
      </c>
      <c r="C6516" s="95">
        <v>276</v>
      </c>
      <c r="D6516" s="20">
        <v>22</v>
      </c>
      <c r="E6516" s="24" t="s">
        <v>6548</v>
      </c>
      <c r="F6516" s="20" t="s">
        <v>6567</v>
      </c>
      <c r="G6516" s="20" t="s">
        <v>21</v>
      </c>
      <c r="H6516" s="18" t="s">
        <v>22</v>
      </c>
      <c r="I6516" s="20" t="s">
        <v>31</v>
      </c>
      <c r="J6516" s="20" t="s">
        <v>39</v>
      </c>
      <c r="K6516" s="20">
        <v>2</v>
      </c>
      <c r="L6516" s="20">
        <v>2</v>
      </c>
      <c r="M6516" s="20" t="s">
        <v>25</v>
      </c>
      <c r="N6516" s="20">
        <v>4800</v>
      </c>
      <c r="O6516" s="20">
        <v>2400</v>
      </c>
      <c r="P6516" s="43"/>
    </row>
    <row r="6517" s="4" customFormat="true" ht="35" customHeight="true" spans="1:16">
      <c r="A6517" s="17">
        <v>6514</v>
      </c>
      <c r="B6517" s="77" t="s">
        <v>6304</v>
      </c>
      <c r="C6517" s="95">
        <v>277</v>
      </c>
      <c r="D6517" s="20">
        <v>23</v>
      </c>
      <c r="E6517" s="24" t="s">
        <v>6548</v>
      </c>
      <c r="F6517" s="20" t="s">
        <v>6568</v>
      </c>
      <c r="G6517" s="20" t="s">
        <v>21</v>
      </c>
      <c r="H6517" s="18" t="s">
        <v>89</v>
      </c>
      <c r="I6517" s="20" t="s">
        <v>49</v>
      </c>
      <c r="J6517" s="20" t="s">
        <v>32</v>
      </c>
      <c r="K6517" s="20">
        <v>3</v>
      </c>
      <c r="L6517" s="20">
        <v>2</v>
      </c>
      <c r="M6517" s="20" t="s">
        <v>25</v>
      </c>
      <c r="N6517" s="20">
        <v>4800</v>
      </c>
      <c r="O6517" s="20">
        <v>2400</v>
      </c>
      <c r="P6517" s="43"/>
    </row>
    <row r="6518" s="4" customFormat="true" ht="35" customHeight="true" spans="1:16">
      <c r="A6518" s="17">
        <v>6515</v>
      </c>
      <c r="B6518" s="77" t="s">
        <v>6304</v>
      </c>
      <c r="C6518" s="95">
        <v>278</v>
      </c>
      <c r="D6518" s="20">
        <v>24</v>
      </c>
      <c r="E6518" s="24" t="s">
        <v>6548</v>
      </c>
      <c r="F6518" s="20" t="s">
        <v>6569</v>
      </c>
      <c r="G6518" s="20" t="s">
        <v>21</v>
      </c>
      <c r="H6518" s="18" t="s">
        <v>59</v>
      </c>
      <c r="I6518" s="20" t="s">
        <v>49</v>
      </c>
      <c r="J6518" s="20" t="s">
        <v>39</v>
      </c>
      <c r="K6518" s="20">
        <v>2</v>
      </c>
      <c r="L6518" s="20">
        <v>6</v>
      </c>
      <c r="M6518" s="20" t="s">
        <v>25</v>
      </c>
      <c r="N6518" s="20">
        <v>14400</v>
      </c>
      <c r="O6518" s="20">
        <v>7200</v>
      </c>
      <c r="P6518" s="43"/>
    </row>
    <row r="6519" s="4" customFormat="true" ht="35" customHeight="true" spans="1:16">
      <c r="A6519" s="17">
        <v>6516</v>
      </c>
      <c r="B6519" s="77" t="s">
        <v>6304</v>
      </c>
      <c r="C6519" s="95">
        <v>279</v>
      </c>
      <c r="D6519" s="20">
        <v>25</v>
      </c>
      <c r="E6519" s="24" t="s">
        <v>6548</v>
      </c>
      <c r="F6519" s="20" t="s">
        <v>3321</v>
      </c>
      <c r="G6519" s="20" t="s">
        <v>21</v>
      </c>
      <c r="H6519" s="18" t="s">
        <v>59</v>
      </c>
      <c r="I6519" s="20" t="s">
        <v>49</v>
      </c>
      <c r="J6519" s="20" t="s">
        <v>35</v>
      </c>
      <c r="K6519" s="20">
        <v>2</v>
      </c>
      <c r="L6519" s="20">
        <v>6</v>
      </c>
      <c r="M6519" s="20" t="s">
        <v>25</v>
      </c>
      <c r="N6519" s="20">
        <v>14400</v>
      </c>
      <c r="O6519" s="20">
        <v>7200</v>
      </c>
      <c r="P6519" s="43"/>
    </row>
    <row r="6520" s="4" customFormat="true" ht="35" customHeight="true" spans="1:16">
      <c r="A6520" s="17">
        <v>6517</v>
      </c>
      <c r="B6520" s="77" t="s">
        <v>6304</v>
      </c>
      <c r="C6520" s="95">
        <v>280</v>
      </c>
      <c r="D6520" s="20">
        <v>26</v>
      </c>
      <c r="E6520" s="24" t="s">
        <v>6548</v>
      </c>
      <c r="F6520" s="20" t="s">
        <v>6570</v>
      </c>
      <c r="G6520" s="20" t="s">
        <v>63</v>
      </c>
      <c r="H6520" s="18" t="s">
        <v>22</v>
      </c>
      <c r="I6520" s="20" t="s">
        <v>582</v>
      </c>
      <c r="J6520" s="20" t="s">
        <v>24</v>
      </c>
      <c r="K6520" s="20" t="s">
        <v>24</v>
      </c>
      <c r="L6520" s="20">
        <v>2</v>
      </c>
      <c r="M6520" s="20" t="s">
        <v>76</v>
      </c>
      <c r="N6520" s="20">
        <v>4800</v>
      </c>
      <c r="O6520" s="20">
        <v>2400</v>
      </c>
      <c r="P6520" s="43"/>
    </row>
    <row r="6521" s="4" customFormat="true" ht="35" customHeight="true" spans="1:16">
      <c r="A6521" s="17">
        <v>6518</v>
      </c>
      <c r="B6521" s="77" t="s">
        <v>6304</v>
      </c>
      <c r="C6521" s="95">
        <v>281</v>
      </c>
      <c r="D6521" s="20">
        <v>27</v>
      </c>
      <c r="E6521" s="24" t="s">
        <v>6548</v>
      </c>
      <c r="F6521" s="20" t="s">
        <v>6571</v>
      </c>
      <c r="G6521" s="20" t="s">
        <v>21</v>
      </c>
      <c r="H6521" s="18" t="s">
        <v>22</v>
      </c>
      <c r="I6521" s="20" t="s">
        <v>31</v>
      </c>
      <c r="J6521" s="20" t="s">
        <v>35</v>
      </c>
      <c r="K6521" s="20">
        <v>1</v>
      </c>
      <c r="L6521" s="20">
        <v>1</v>
      </c>
      <c r="M6521" s="20" t="s">
        <v>76</v>
      </c>
      <c r="N6521" s="20">
        <v>2400</v>
      </c>
      <c r="O6521" s="20">
        <v>1200</v>
      </c>
      <c r="P6521" s="43"/>
    </row>
    <row r="6522" s="4" customFormat="true" ht="35" customHeight="true" spans="1:16">
      <c r="A6522" s="17">
        <v>6519</v>
      </c>
      <c r="B6522" s="77" t="s">
        <v>6304</v>
      </c>
      <c r="C6522" s="95">
        <v>282</v>
      </c>
      <c r="D6522" s="20">
        <v>28</v>
      </c>
      <c r="E6522" s="24" t="s">
        <v>6548</v>
      </c>
      <c r="F6522" s="20" t="s">
        <v>6572</v>
      </c>
      <c r="G6522" s="20" t="s">
        <v>21</v>
      </c>
      <c r="H6522" s="18" t="s">
        <v>22</v>
      </c>
      <c r="I6522" s="20" t="s">
        <v>31</v>
      </c>
      <c r="J6522" s="20" t="s">
        <v>39</v>
      </c>
      <c r="K6522" s="20">
        <v>2</v>
      </c>
      <c r="L6522" s="20">
        <v>1</v>
      </c>
      <c r="M6522" s="20" t="s">
        <v>76</v>
      </c>
      <c r="N6522" s="20">
        <v>2400</v>
      </c>
      <c r="O6522" s="20">
        <v>1200</v>
      </c>
      <c r="P6522" s="43"/>
    </row>
    <row r="6523" s="4" customFormat="true" ht="35" customHeight="true" spans="1:16">
      <c r="A6523" s="17">
        <v>6520</v>
      </c>
      <c r="B6523" s="77" t="s">
        <v>6304</v>
      </c>
      <c r="C6523" s="95">
        <v>283</v>
      </c>
      <c r="D6523" s="20">
        <v>29</v>
      </c>
      <c r="E6523" s="24" t="s">
        <v>6548</v>
      </c>
      <c r="F6523" s="20" t="s">
        <v>6573</v>
      </c>
      <c r="G6523" s="20" t="s">
        <v>21</v>
      </c>
      <c r="H6523" s="18" t="s">
        <v>59</v>
      </c>
      <c r="I6523" s="20" t="s">
        <v>49</v>
      </c>
      <c r="J6523" s="20" t="s">
        <v>39</v>
      </c>
      <c r="K6523" s="20">
        <v>3</v>
      </c>
      <c r="L6523" s="20">
        <v>10</v>
      </c>
      <c r="M6523" s="20" t="s">
        <v>76</v>
      </c>
      <c r="N6523" s="20">
        <v>24000</v>
      </c>
      <c r="O6523" s="20">
        <v>12000</v>
      </c>
      <c r="P6523" s="43"/>
    </row>
    <row r="6524" s="4" customFormat="true" ht="35" customHeight="true" spans="1:16">
      <c r="A6524" s="17">
        <v>6521</v>
      </c>
      <c r="B6524" s="77" t="s">
        <v>6304</v>
      </c>
      <c r="C6524" s="95">
        <v>284</v>
      </c>
      <c r="D6524" s="20">
        <v>30</v>
      </c>
      <c r="E6524" s="24" t="s">
        <v>6548</v>
      </c>
      <c r="F6524" s="20" t="s">
        <v>6574</v>
      </c>
      <c r="G6524" s="20" t="s">
        <v>21</v>
      </c>
      <c r="H6524" s="18" t="s">
        <v>59</v>
      </c>
      <c r="I6524" s="20" t="s">
        <v>49</v>
      </c>
      <c r="J6524" s="20" t="s">
        <v>35</v>
      </c>
      <c r="K6524" s="20">
        <v>1</v>
      </c>
      <c r="L6524" s="20">
        <v>1</v>
      </c>
      <c r="M6524" s="20" t="s">
        <v>76</v>
      </c>
      <c r="N6524" s="20">
        <v>2400</v>
      </c>
      <c r="O6524" s="20">
        <v>1200</v>
      </c>
      <c r="P6524" s="43"/>
    </row>
    <row r="6525" s="4" customFormat="true" ht="35" customHeight="true" spans="1:16">
      <c r="A6525" s="17">
        <v>6522</v>
      </c>
      <c r="B6525" s="77" t="s">
        <v>6304</v>
      </c>
      <c r="C6525" s="95">
        <v>285</v>
      </c>
      <c r="D6525" s="20">
        <v>31</v>
      </c>
      <c r="E6525" s="24" t="s">
        <v>6548</v>
      </c>
      <c r="F6525" s="20" t="s">
        <v>6575</v>
      </c>
      <c r="G6525" s="20" t="s">
        <v>21</v>
      </c>
      <c r="H6525" s="18" t="s">
        <v>42</v>
      </c>
      <c r="I6525" s="20" t="s">
        <v>75</v>
      </c>
      <c r="J6525" s="20" t="s">
        <v>24</v>
      </c>
      <c r="K6525" s="20" t="s">
        <v>24</v>
      </c>
      <c r="L6525" s="20">
        <v>1</v>
      </c>
      <c r="M6525" s="20" t="s">
        <v>76</v>
      </c>
      <c r="N6525" s="20">
        <v>2400</v>
      </c>
      <c r="O6525" s="20">
        <v>1200</v>
      </c>
      <c r="P6525" s="43"/>
    </row>
    <row r="6526" s="4" customFormat="true" ht="35" customHeight="true" spans="1:16">
      <c r="A6526" s="17">
        <v>6523</v>
      </c>
      <c r="B6526" s="77" t="s">
        <v>6304</v>
      </c>
      <c r="C6526" s="95">
        <v>286</v>
      </c>
      <c r="D6526" s="20">
        <v>32</v>
      </c>
      <c r="E6526" s="24" t="s">
        <v>6548</v>
      </c>
      <c r="F6526" s="20" t="s">
        <v>1806</v>
      </c>
      <c r="G6526" s="20" t="s">
        <v>21</v>
      </c>
      <c r="H6526" s="18" t="s">
        <v>22</v>
      </c>
      <c r="I6526" s="20" t="s">
        <v>49</v>
      </c>
      <c r="J6526" s="20" t="s">
        <v>32</v>
      </c>
      <c r="K6526" s="20">
        <v>1</v>
      </c>
      <c r="L6526" s="20">
        <v>1</v>
      </c>
      <c r="M6526" s="20" t="s">
        <v>76</v>
      </c>
      <c r="N6526" s="20">
        <v>2400</v>
      </c>
      <c r="O6526" s="20">
        <v>1200</v>
      </c>
      <c r="P6526" s="43"/>
    </row>
    <row r="6527" s="4" customFormat="true" ht="35" customHeight="true" spans="1:16">
      <c r="A6527" s="17">
        <v>6524</v>
      </c>
      <c r="B6527" s="77" t="s">
        <v>6304</v>
      </c>
      <c r="C6527" s="95">
        <v>287</v>
      </c>
      <c r="D6527" s="20">
        <v>33</v>
      </c>
      <c r="E6527" s="24" t="s">
        <v>6548</v>
      </c>
      <c r="F6527" s="20" t="s">
        <v>6576</v>
      </c>
      <c r="G6527" s="20" t="s">
        <v>21</v>
      </c>
      <c r="H6527" s="18" t="s">
        <v>22</v>
      </c>
      <c r="I6527" s="20" t="s">
        <v>31</v>
      </c>
      <c r="J6527" s="20" t="s">
        <v>24</v>
      </c>
      <c r="K6527" s="20" t="s">
        <v>24</v>
      </c>
      <c r="L6527" s="20">
        <v>1</v>
      </c>
      <c r="M6527" s="20" t="s">
        <v>76</v>
      </c>
      <c r="N6527" s="20">
        <v>2400</v>
      </c>
      <c r="O6527" s="20">
        <v>1200</v>
      </c>
      <c r="P6527" s="43"/>
    </row>
    <row r="6528" s="4" customFormat="true" ht="35" customHeight="true" spans="1:16">
      <c r="A6528" s="17">
        <v>6525</v>
      </c>
      <c r="B6528" s="77" t="s">
        <v>6304</v>
      </c>
      <c r="C6528" s="95">
        <v>288</v>
      </c>
      <c r="D6528" s="20">
        <v>1</v>
      </c>
      <c r="E6528" s="24" t="s">
        <v>6577</v>
      </c>
      <c r="F6528" s="20" t="s">
        <v>6578</v>
      </c>
      <c r="G6528" s="20" t="s">
        <v>21</v>
      </c>
      <c r="H6528" s="18" t="s">
        <v>22</v>
      </c>
      <c r="I6528" s="20" t="s">
        <v>23</v>
      </c>
      <c r="J6528" s="20" t="s">
        <v>24</v>
      </c>
      <c r="K6528" s="20" t="s">
        <v>24</v>
      </c>
      <c r="L6528" s="20">
        <v>6</v>
      </c>
      <c r="M6528" s="20" t="s">
        <v>25</v>
      </c>
      <c r="N6528" s="20">
        <v>14400</v>
      </c>
      <c r="O6528" s="20">
        <v>7200</v>
      </c>
      <c r="P6528" s="43">
        <f ca="1">SUMIF(E:O,E6528,O:O)</f>
        <v>253200</v>
      </c>
    </row>
    <row r="6529" s="4" customFormat="true" ht="35" customHeight="true" spans="1:16">
      <c r="A6529" s="17">
        <v>6526</v>
      </c>
      <c r="B6529" s="77" t="s">
        <v>6304</v>
      </c>
      <c r="C6529" s="95">
        <v>289</v>
      </c>
      <c r="D6529" s="20">
        <v>2</v>
      </c>
      <c r="E6529" s="24" t="s">
        <v>6577</v>
      </c>
      <c r="F6529" s="20" t="s">
        <v>6579</v>
      </c>
      <c r="G6529" s="20" t="s">
        <v>21</v>
      </c>
      <c r="H6529" s="18" t="s">
        <v>22</v>
      </c>
      <c r="I6529" s="20" t="s">
        <v>29</v>
      </c>
      <c r="J6529" s="20" t="s">
        <v>24</v>
      </c>
      <c r="K6529" s="20" t="s">
        <v>24</v>
      </c>
      <c r="L6529" s="20">
        <v>10</v>
      </c>
      <c r="M6529" s="20" t="s">
        <v>25</v>
      </c>
      <c r="N6529" s="20">
        <v>24000</v>
      </c>
      <c r="O6529" s="20">
        <v>12000</v>
      </c>
      <c r="P6529" s="43"/>
    </row>
    <row r="6530" s="4" customFormat="true" ht="35" customHeight="true" spans="1:16">
      <c r="A6530" s="17">
        <v>6527</v>
      </c>
      <c r="B6530" s="77" t="s">
        <v>6304</v>
      </c>
      <c r="C6530" s="95">
        <v>290</v>
      </c>
      <c r="D6530" s="20">
        <v>3</v>
      </c>
      <c r="E6530" s="24" t="s">
        <v>6577</v>
      </c>
      <c r="F6530" s="20" t="s">
        <v>6580</v>
      </c>
      <c r="G6530" s="20" t="s">
        <v>21</v>
      </c>
      <c r="H6530" s="18" t="s">
        <v>22</v>
      </c>
      <c r="I6530" s="20" t="s">
        <v>64</v>
      </c>
      <c r="J6530" s="20" t="s">
        <v>24</v>
      </c>
      <c r="K6530" s="20" t="s">
        <v>24</v>
      </c>
      <c r="L6530" s="20">
        <v>10</v>
      </c>
      <c r="M6530" s="20" t="s">
        <v>25</v>
      </c>
      <c r="N6530" s="20">
        <v>24000</v>
      </c>
      <c r="O6530" s="20">
        <v>12000</v>
      </c>
      <c r="P6530" s="43"/>
    </row>
    <row r="6531" s="4" customFormat="true" ht="35" customHeight="true" spans="1:16">
      <c r="A6531" s="17">
        <v>6528</v>
      </c>
      <c r="B6531" s="77" t="s">
        <v>6304</v>
      </c>
      <c r="C6531" s="95">
        <v>291</v>
      </c>
      <c r="D6531" s="20">
        <v>4</v>
      </c>
      <c r="E6531" s="24" t="s">
        <v>6577</v>
      </c>
      <c r="F6531" s="20" t="s">
        <v>6581</v>
      </c>
      <c r="G6531" s="20" t="s">
        <v>21</v>
      </c>
      <c r="H6531" s="18" t="s">
        <v>22</v>
      </c>
      <c r="I6531" s="20" t="s">
        <v>54</v>
      </c>
      <c r="J6531" s="20" t="s">
        <v>24</v>
      </c>
      <c r="K6531" s="20" t="s">
        <v>24</v>
      </c>
      <c r="L6531" s="20">
        <v>7</v>
      </c>
      <c r="M6531" s="20" t="s">
        <v>25</v>
      </c>
      <c r="N6531" s="20">
        <v>16800</v>
      </c>
      <c r="O6531" s="20">
        <v>8400</v>
      </c>
      <c r="P6531" s="43"/>
    </row>
    <row r="6532" s="4" customFormat="true" ht="35" customHeight="true" spans="1:16">
      <c r="A6532" s="17">
        <v>6529</v>
      </c>
      <c r="B6532" s="77" t="s">
        <v>6304</v>
      </c>
      <c r="C6532" s="95">
        <v>292</v>
      </c>
      <c r="D6532" s="20">
        <v>5</v>
      </c>
      <c r="E6532" s="24" t="s">
        <v>6577</v>
      </c>
      <c r="F6532" s="20" t="s">
        <v>6582</v>
      </c>
      <c r="G6532" s="20" t="s">
        <v>21</v>
      </c>
      <c r="H6532" s="18" t="s">
        <v>42</v>
      </c>
      <c r="I6532" s="20" t="s">
        <v>75</v>
      </c>
      <c r="J6532" s="20" t="s">
        <v>24</v>
      </c>
      <c r="K6532" s="20" t="s">
        <v>24</v>
      </c>
      <c r="L6532" s="20">
        <v>10</v>
      </c>
      <c r="M6532" s="20" t="s">
        <v>25</v>
      </c>
      <c r="N6532" s="20">
        <v>24000</v>
      </c>
      <c r="O6532" s="20">
        <v>12000</v>
      </c>
      <c r="P6532" s="43"/>
    </row>
    <row r="6533" s="4" customFormat="true" ht="35" customHeight="true" spans="1:16">
      <c r="A6533" s="17">
        <v>6530</v>
      </c>
      <c r="B6533" s="77" t="s">
        <v>6304</v>
      </c>
      <c r="C6533" s="95">
        <v>293</v>
      </c>
      <c r="D6533" s="20">
        <v>6</v>
      </c>
      <c r="E6533" s="24" t="s">
        <v>6577</v>
      </c>
      <c r="F6533" s="20" t="s">
        <v>3641</v>
      </c>
      <c r="G6533" s="20" t="s">
        <v>21</v>
      </c>
      <c r="H6533" s="18" t="s">
        <v>22</v>
      </c>
      <c r="I6533" s="20" t="s">
        <v>31</v>
      </c>
      <c r="J6533" s="20" t="s">
        <v>24</v>
      </c>
      <c r="K6533" s="20" t="s">
        <v>24</v>
      </c>
      <c r="L6533" s="20">
        <v>8</v>
      </c>
      <c r="M6533" s="20" t="s">
        <v>25</v>
      </c>
      <c r="N6533" s="20">
        <v>19200</v>
      </c>
      <c r="O6533" s="20">
        <v>9600</v>
      </c>
      <c r="P6533" s="43"/>
    </row>
    <row r="6534" s="4" customFormat="true" ht="35" customHeight="true" spans="1:16">
      <c r="A6534" s="17">
        <v>6531</v>
      </c>
      <c r="B6534" s="77" t="s">
        <v>6304</v>
      </c>
      <c r="C6534" s="95">
        <v>294</v>
      </c>
      <c r="D6534" s="20">
        <v>7</v>
      </c>
      <c r="E6534" s="24" t="s">
        <v>6577</v>
      </c>
      <c r="F6534" s="20" t="s">
        <v>6583</v>
      </c>
      <c r="G6534" s="20" t="s">
        <v>21</v>
      </c>
      <c r="H6534" s="18" t="s">
        <v>22</v>
      </c>
      <c r="I6534" s="20" t="s">
        <v>31</v>
      </c>
      <c r="J6534" s="20" t="s">
        <v>24</v>
      </c>
      <c r="K6534" s="20" t="s">
        <v>24</v>
      </c>
      <c r="L6534" s="20">
        <v>5</v>
      </c>
      <c r="M6534" s="20" t="s">
        <v>25</v>
      </c>
      <c r="N6534" s="20">
        <v>12000</v>
      </c>
      <c r="O6534" s="20">
        <v>6000</v>
      </c>
      <c r="P6534" s="43"/>
    </row>
    <row r="6535" s="4" customFormat="true" ht="35" customHeight="true" spans="1:16">
      <c r="A6535" s="17">
        <v>6532</v>
      </c>
      <c r="B6535" s="77" t="s">
        <v>6304</v>
      </c>
      <c r="C6535" s="95">
        <v>295</v>
      </c>
      <c r="D6535" s="20">
        <v>8</v>
      </c>
      <c r="E6535" s="24" t="s">
        <v>6577</v>
      </c>
      <c r="F6535" s="20" t="s">
        <v>6584</v>
      </c>
      <c r="G6535" s="20" t="s">
        <v>21</v>
      </c>
      <c r="H6535" s="18" t="s">
        <v>22</v>
      </c>
      <c r="I6535" s="20" t="s">
        <v>31</v>
      </c>
      <c r="J6535" s="20" t="s">
        <v>32</v>
      </c>
      <c r="K6535" s="20">
        <v>1</v>
      </c>
      <c r="L6535" s="20">
        <v>10</v>
      </c>
      <c r="M6535" s="20" t="s">
        <v>25</v>
      </c>
      <c r="N6535" s="20">
        <v>24000</v>
      </c>
      <c r="O6535" s="20">
        <v>12000</v>
      </c>
      <c r="P6535" s="43"/>
    </row>
    <row r="6536" s="4" customFormat="true" ht="35" customHeight="true" spans="1:16">
      <c r="A6536" s="17">
        <v>6533</v>
      </c>
      <c r="B6536" s="77" t="s">
        <v>6304</v>
      </c>
      <c r="C6536" s="95">
        <v>296</v>
      </c>
      <c r="D6536" s="20">
        <v>9</v>
      </c>
      <c r="E6536" s="24" t="s">
        <v>6577</v>
      </c>
      <c r="F6536" s="20" t="s">
        <v>6585</v>
      </c>
      <c r="G6536" s="20" t="s">
        <v>21</v>
      </c>
      <c r="H6536" s="18" t="s">
        <v>22</v>
      </c>
      <c r="I6536" s="20" t="s">
        <v>31</v>
      </c>
      <c r="J6536" s="20" t="s">
        <v>39</v>
      </c>
      <c r="K6536" s="20">
        <v>2</v>
      </c>
      <c r="L6536" s="20">
        <v>6</v>
      </c>
      <c r="M6536" s="20" t="s">
        <v>25</v>
      </c>
      <c r="N6536" s="20">
        <v>14400</v>
      </c>
      <c r="O6536" s="20">
        <v>7200</v>
      </c>
      <c r="P6536" s="43"/>
    </row>
    <row r="6537" s="4" customFormat="true" ht="35" customHeight="true" spans="1:16">
      <c r="A6537" s="17">
        <v>6534</v>
      </c>
      <c r="B6537" s="77" t="s">
        <v>6304</v>
      </c>
      <c r="C6537" s="95">
        <v>297</v>
      </c>
      <c r="D6537" s="20">
        <v>10</v>
      </c>
      <c r="E6537" s="24" t="s">
        <v>6577</v>
      </c>
      <c r="F6537" s="20" t="s">
        <v>6586</v>
      </c>
      <c r="G6537" s="20" t="s">
        <v>21</v>
      </c>
      <c r="H6537" s="18" t="s">
        <v>22</v>
      </c>
      <c r="I6537" s="20" t="s">
        <v>31</v>
      </c>
      <c r="J6537" s="20" t="s">
        <v>39</v>
      </c>
      <c r="K6537" s="20">
        <v>5</v>
      </c>
      <c r="L6537" s="20">
        <v>8</v>
      </c>
      <c r="M6537" s="20" t="s">
        <v>25</v>
      </c>
      <c r="N6537" s="20">
        <v>19200</v>
      </c>
      <c r="O6537" s="20">
        <v>9600</v>
      </c>
      <c r="P6537" s="43"/>
    </row>
    <row r="6538" s="4" customFormat="true" ht="35" customHeight="true" spans="1:16">
      <c r="A6538" s="17">
        <v>6535</v>
      </c>
      <c r="B6538" s="77" t="s">
        <v>6304</v>
      </c>
      <c r="C6538" s="95">
        <v>298</v>
      </c>
      <c r="D6538" s="20">
        <v>11</v>
      </c>
      <c r="E6538" s="24" t="s">
        <v>6577</v>
      </c>
      <c r="F6538" s="20" t="s">
        <v>6587</v>
      </c>
      <c r="G6538" s="20" t="s">
        <v>21</v>
      </c>
      <c r="H6538" s="18" t="s">
        <v>22</v>
      </c>
      <c r="I6538" s="20" t="s">
        <v>31</v>
      </c>
      <c r="J6538" s="20" t="s">
        <v>35</v>
      </c>
      <c r="K6538" s="20">
        <v>2</v>
      </c>
      <c r="L6538" s="20">
        <v>6</v>
      </c>
      <c r="M6538" s="20" t="s">
        <v>25</v>
      </c>
      <c r="N6538" s="20">
        <v>14400</v>
      </c>
      <c r="O6538" s="20">
        <v>7200</v>
      </c>
      <c r="P6538" s="43"/>
    </row>
    <row r="6539" s="4" customFormat="true" ht="35" customHeight="true" spans="1:16">
      <c r="A6539" s="17">
        <v>6536</v>
      </c>
      <c r="B6539" s="77" t="s">
        <v>6304</v>
      </c>
      <c r="C6539" s="95">
        <v>299</v>
      </c>
      <c r="D6539" s="20">
        <v>12</v>
      </c>
      <c r="E6539" s="24" t="s">
        <v>6577</v>
      </c>
      <c r="F6539" s="20" t="s">
        <v>6588</v>
      </c>
      <c r="G6539" s="20" t="s">
        <v>21</v>
      </c>
      <c r="H6539" s="18" t="s">
        <v>22</v>
      </c>
      <c r="I6539" s="20" t="s">
        <v>31</v>
      </c>
      <c r="J6539" s="20" t="s">
        <v>35</v>
      </c>
      <c r="K6539" s="20">
        <v>3</v>
      </c>
      <c r="L6539" s="20">
        <v>3</v>
      </c>
      <c r="M6539" s="20" t="s">
        <v>25</v>
      </c>
      <c r="N6539" s="20">
        <v>7200</v>
      </c>
      <c r="O6539" s="20">
        <v>3600</v>
      </c>
      <c r="P6539" s="43"/>
    </row>
    <row r="6540" s="4" customFormat="true" ht="35" customHeight="true" spans="1:16">
      <c r="A6540" s="17">
        <v>6537</v>
      </c>
      <c r="B6540" s="77" t="s">
        <v>6304</v>
      </c>
      <c r="C6540" s="95">
        <v>300</v>
      </c>
      <c r="D6540" s="20">
        <v>13</v>
      </c>
      <c r="E6540" s="24" t="s">
        <v>6577</v>
      </c>
      <c r="F6540" s="20" t="s">
        <v>6589</v>
      </c>
      <c r="G6540" s="20" t="s">
        <v>21</v>
      </c>
      <c r="H6540" s="18" t="s">
        <v>22</v>
      </c>
      <c r="I6540" s="20" t="s">
        <v>31</v>
      </c>
      <c r="J6540" s="20" t="s">
        <v>35</v>
      </c>
      <c r="K6540" s="20">
        <v>4</v>
      </c>
      <c r="L6540" s="20">
        <v>3</v>
      </c>
      <c r="M6540" s="20" t="s">
        <v>25</v>
      </c>
      <c r="N6540" s="20">
        <v>7200</v>
      </c>
      <c r="O6540" s="20">
        <v>3600</v>
      </c>
      <c r="P6540" s="43"/>
    </row>
    <row r="6541" s="4" customFormat="true" ht="35" customHeight="true" spans="1:16">
      <c r="A6541" s="17">
        <v>6538</v>
      </c>
      <c r="B6541" s="77" t="s">
        <v>6304</v>
      </c>
      <c r="C6541" s="95">
        <v>301</v>
      </c>
      <c r="D6541" s="20">
        <v>14</v>
      </c>
      <c r="E6541" s="24" t="s">
        <v>6577</v>
      </c>
      <c r="F6541" s="20" t="s">
        <v>6590</v>
      </c>
      <c r="G6541" s="20" t="s">
        <v>21</v>
      </c>
      <c r="H6541" s="18" t="s">
        <v>22</v>
      </c>
      <c r="I6541" s="20" t="s">
        <v>31</v>
      </c>
      <c r="J6541" s="20" t="s">
        <v>35</v>
      </c>
      <c r="K6541" s="20">
        <v>1</v>
      </c>
      <c r="L6541" s="20">
        <v>10</v>
      </c>
      <c r="M6541" s="20" t="s">
        <v>25</v>
      </c>
      <c r="N6541" s="20">
        <v>24000</v>
      </c>
      <c r="O6541" s="20">
        <v>12000</v>
      </c>
      <c r="P6541" s="43"/>
    </row>
    <row r="6542" s="4" customFormat="true" ht="35" customHeight="true" spans="1:16">
      <c r="A6542" s="17">
        <v>6539</v>
      </c>
      <c r="B6542" s="77" t="s">
        <v>6304</v>
      </c>
      <c r="C6542" s="95">
        <v>302</v>
      </c>
      <c r="D6542" s="20">
        <v>15</v>
      </c>
      <c r="E6542" s="24" t="s">
        <v>6577</v>
      </c>
      <c r="F6542" s="20" t="s">
        <v>6591</v>
      </c>
      <c r="G6542" s="20" t="s">
        <v>21</v>
      </c>
      <c r="H6542" s="20" t="s">
        <v>22</v>
      </c>
      <c r="I6542" s="20" t="s">
        <v>31</v>
      </c>
      <c r="J6542" s="20" t="s">
        <v>35</v>
      </c>
      <c r="K6542" s="20">
        <v>2</v>
      </c>
      <c r="L6542" s="20">
        <v>3</v>
      </c>
      <c r="M6542" s="20" t="s">
        <v>25</v>
      </c>
      <c r="N6542" s="20">
        <v>7200</v>
      </c>
      <c r="O6542" s="20">
        <v>3600</v>
      </c>
      <c r="P6542" s="43"/>
    </row>
    <row r="6543" s="4" customFormat="true" ht="35" customHeight="true" spans="1:16">
      <c r="A6543" s="17">
        <v>6540</v>
      </c>
      <c r="B6543" s="77" t="s">
        <v>6304</v>
      </c>
      <c r="C6543" s="95">
        <v>303</v>
      </c>
      <c r="D6543" s="20">
        <v>16</v>
      </c>
      <c r="E6543" s="24" t="s">
        <v>6577</v>
      </c>
      <c r="F6543" s="20" t="s">
        <v>2216</v>
      </c>
      <c r="G6543" s="20" t="s">
        <v>21</v>
      </c>
      <c r="H6543" s="20" t="s">
        <v>22</v>
      </c>
      <c r="I6543" s="20" t="s">
        <v>582</v>
      </c>
      <c r="J6543" s="20" t="s">
        <v>24</v>
      </c>
      <c r="K6543" s="20" t="s">
        <v>24</v>
      </c>
      <c r="L6543" s="20">
        <v>2</v>
      </c>
      <c r="M6543" s="20" t="s">
        <v>25</v>
      </c>
      <c r="N6543" s="20">
        <v>4800</v>
      </c>
      <c r="O6543" s="20">
        <v>2400</v>
      </c>
      <c r="P6543" s="43"/>
    </row>
    <row r="6544" s="4" customFormat="true" ht="35" customHeight="true" spans="1:16">
      <c r="A6544" s="17">
        <v>6541</v>
      </c>
      <c r="B6544" s="77" t="s">
        <v>6304</v>
      </c>
      <c r="C6544" s="95">
        <v>304</v>
      </c>
      <c r="D6544" s="20">
        <v>17</v>
      </c>
      <c r="E6544" s="24" t="s">
        <v>6577</v>
      </c>
      <c r="F6544" s="20" t="s">
        <v>6592</v>
      </c>
      <c r="G6544" s="20" t="s">
        <v>21</v>
      </c>
      <c r="H6544" s="18" t="s">
        <v>22</v>
      </c>
      <c r="I6544" s="20" t="s">
        <v>31</v>
      </c>
      <c r="J6544" s="20" t="s">
        <v>39</v>
      </c>
      <c r="K6544" s="20">
        <v>3</v>
      </c>
      <c r="L6544" s="20">
        <v>3</v>
      </c>
      <c r="M6544" s="20" t="s">
        <v>25</v>
      </c>
      <c r="N6544" s="20">
        <v>7200</v>
      </c>
      <c r="O6544" s="20">
        <v>3600</v>
      </c>
      <c r="P6544" s="43"/>
    </row>
    <row r="6545" s="4" customFormat="true" ht="35" customHeight="true" spans="1:16">
      <c r="A6545" s="17">
        <v>6542</v>
      </c>
      <c r="B6545" s="77" t="s">
        <v>6304</v>
      </c>
      <c r="C6545" s="95">
        <v>305</v>
      </c>
      <c r="D6545" s="20">
        <v>18</v>
      </c>
      <c r="E6545" s="24" t="s">
        <v>6577</v>
      </c>
      <c r="F6545" s="20" t="s">
        <v>6593</v>
      </c>
      <c r="G6545" s="20" t="s">
        <v>21</v>
      </c>
      <c r="H6545" s="18" t="s">
        <v>22</v>
      </c>
      <c r="I6545" s="20" t="s">
        <v>31</v>
      </c>
      <c r="J6545" s="20" t="s">
        <v>32</v>
      </c>
      <c r="K6545" s="20">
        <v>2</v>
      </c>
      <c r="L6545" s="20">
        <v>6</v>
      </c>
      <c r="M6545" s="20" t="s">
        <v>25</v>
      </c>
      <c r="N6545" s="20">
        <v>14400</v>
      </c>
      <c r="O6545" s="20">
        <v>7200</v>
      </c>
      <c r="P6545" s="43"/>
    </row>
    <row r="6546" s="4" customFormat="true" ht="35" customHeight="true" spans="1:16">
      <c r="A6546" s="17">
        <v>6543</v>
      </c>
      <c r="B6546" s="77" t="s">
        <v>6304</v>
      </c>
      <c r="C6546" s="95">
        <v>306</v>
      </c>
      <c r="D6546" s="20">
        <v>19</v>
      </c>
      <c r="E6546" s="24" t="s">
        <v>6577</v>
      </c>
      <c r="F6546" s="20" t="s">
        <v>6594</v>
      </c>
      <c r="G6546" s="20" t="s">
        <v>21</v>
      </c>
      <c r="H6546" s="18" t="s">
        <v>22</v>
      </c>
      <c r="I6546" s="20" t="s">
        <v>31</v>
      </c>
      <c r="J6546" s="20" t="s">
        <v>32</v>
      </c>
      <c r="K6546" s="20">
        <v>3</v>
      </c>
      <c r="L6546" s="20">
        <v>3</v>
      </c>
      <c r="M6546" s="20" t="s">
        <v>25</v>
      </c>
      <c r="N6546" s="20">
        <v>7200</v>
      </c>
      <c r="O6546" s="20">
        <v>3600</v>
      </c>
      <c r="P6546" s="43"/>
    </row>
    <row r="6547" s="4" customFormat="true" ht="35" customHeight="true" spans="1:16">
      <c r="A6547" s="17">
        <v>6544</v>
      </c>
      <c r="B6547" s="77" t="s">
        <v>6304</v>
      </c>
      <c r="C6547" s="95">
        <v>307</v>
      </c>
      <c r="D6547" s="20">
        <v>20</v>
      </c>
      <c r="E6547" s="24" t="s">
        <v>6577</v>
      </c>
      <c r="F6547" s="20" t="s">
        <v>6595</v>
      </c>
      <c r="G6547" s="20" t="s">
        <v>21</v>
      </c>
      <c r="H6547" s="18" t="s">
        <v>22</v>
      </c>
      <c r="I6547" s="20" t="s">
        <v>31</v>
      </c>
      <c r="J6547" s="20" t="s">
        <v>39</v>
      </c>
      <c r="K6547" s="20">
        <v>5</v>
      </c>
      <c r="L6547" s="20">
        <v>9</v>
      </c>
      <c r="M6547" s="20" t="s">
        <v>25</v>
      </c>
      <c r="N6547" s="20">
        <v>21600</v>
      </c>
      <c r="O6547" s="20">
        <v>10800</v>
      </c>
      <c r="P6547" s="43"/>
    </row>
    <row r="6548" s="4" customFormat="true" ht="35" customHeight="true" spans="1:16">
      <c r="A6548" s="17">
        <v>6545</v>
      </c>
      <c r="B6548" s="77" t="s">
        <v>6304</v>
      </c>
      <c r="C6548" s="95">
        <v>308</v>
      </c>
      <c r="D6548" s="20">
        <v>21</v>
      </c>
      <c r="E6548" s="24" t="s">
        <v>6577</v>
      </c>
      <c r="F6548" s="20" t="s">
        <v>6596</v>
      </c>
      <c r="G6548" s="20" t="s">
        <v>21</v>
      </c>
      <c r="H6548" s="18" t="s">
        <v>89</v>
      </c>
      <c r="I6548" s="20" t="s">
        <v>49</v>
      </c>
      <c r="J6548" s="20" t="s">
        <v>32</v>
      </c>
      <c r="K6548" s="20">
        <v>1</v>
      </c>
      <c r="L6548" s="20">
        <v>8</v>
      </c>
      <c r="M6548" s="20" t="s">
        <v>25</v>
      </c>
      <c r="N6548" s="20">
        <v>19200</v>
      </c>
      <c r="O6548" s="20">
        <v>9600</v>
      </c>
      <c r="P6548" s="43"/>
    </row>
    <row r="6549" s="4" customFormat="true" ht="35" customHeight="true" spans="1:16">
      <c r="A6549" s="17">
        <v>6546</v>
      </c>
      <c r="B6549" s="77" t="s">
        <v>6304</v>
      </c>
      <c r="C6549" s="95">
        <v>309</v>
      </c>
      <c r="D6549" s="20">
        <v>22</v>
      </c>
      <c r="E6549" s="24" t="s">
        <v>6577</v>
      </c>
      <c r="F6549" s="20" t="s">
        <v>6597</v>
      </c>
      <c r="G6549" s="20" t="s">
        <v>21</v>
      </c>
      <c r="H6549" s="18" t="s">
        <v>89</v>
      </c>
      <c r="I6549" s="20" t="s">
        <v>49</v>
      </c>
      <c r="J6549" s="20" t="s">
        <v>35</v>
      </c>
      <c r="K6549" s="20">
        <v>3</v>
      </c>
      <c r="L6549" s="20">
        <v>10</v>
      </c>
      <c r="M6549" s="20" t="s">
        <v>25</v>
      </c>
      <c r="N6549" s="20">
        <v>24000</v>
      </c>
      <c r="O6549" s="20">
        <v>12000</v>
      </c>
      <c r="P6549" s="43"/>
    </row>
    <row r="6550" s="4" customFormat="true" ht="35" customHeight="true" spans="1:16">
      <c r="A6550" s="17">
        <v>6547</v>
      </c>
      <c r="B6550" s="77" t="s">
        <v>6304</v>
      </c>
      <c r="C6550" s="95">
        <v>310</v>
      </c>
      <c r="D6550" s="20">
        <v>23</v>
      </c>
      <c r="E6550" s="24" t="s">
        <v>6577</v>
      </c>
      <c r="F6550" s="20" t="s">
        <v>6598</v>
      </c>
      <c r="G6550" s="20" t="s">
        <v>21</v>
      </c>
      <c r="H6550" s="18" t="s">
        <v>89</v>
      </c>
      <c r="I6550" s="20" t="s">
        <v>49</v>
      </c>
      <c r="J6550" s="20" t="s">
        <v>32</v>
      </c>
      <c r="K6550" s="20">
        <v>3</v>
      </c>
      <c r="L6550" s="20">
        <v>3</v>
      </c>
      <c r="M6550" s="20" t="s">
        <v>25</v>
      </c>
      <c r="N6550" s="20">
        <v>7200</v>
      </c>
      <c r="O6550" s="20">
        <v>3600</v>
      </c>
      <c r="P6550" s="43"/>
    </row>
    <row r="6551" s="4" customFormat="true" ht="35" customHeight="true" spans="1:16">
      <c r="A6551" s="17">
        <v>6548</v>
      </c>
      <c r="B6551" s="77" t="s">
        <v>6304</v>
      </c>
      <c r="C6551" s="95">
        <v>311</v>
      </c>
      <c r="D6551" s="20">
        <v>24</v>
      </c>
      <c r="E6551" s="24" t="s">
        <v>6577</v>
      </c>
      <c r="F6551" s="20" t="s">
        <v>6599</v>
      </c>
      <c r="G6551" s="20" t="s">
        <v>21</v>
      </c>
      <c r="H6551" s="18" t="s">
        <v>89</v>
      </c>
      <c r="I6551" s="20" t="s">
        <v>49</v>
      </c>
      <c r="J6551" s="20" t="s">
        <v>32</v>
      </c>
      <c r="K6551" s="20">
        <v>2</v>
      </c>
      <c r="L6551" s="20">
        <v>3</v>
      </c>
      <c r="M6551" s="20" t="s">
        <v>25</v>
      </c>
      <c r="N6551" s="20">
        <v>7200</v>
      </c>
      <c r="O6551" s="20">
        <v>3600</v>
      </c>
      <c r="P6551" s="43"/>
    </row>
    <row r="6552" s="4" customFormat="true" ht="35" customHeight="true" spans="1:16">
      <c r="A6552" s="17">
        <v>6549</v>
      </c>
      <c r="B6552" s="77" t="s">
        <v>6304</v>
      </c>
      <c r="C6552" s="95">
        <v>312</v>
      </c>
      <c r="D6552" s="20">
        <v>25</v>
      </c>
      <c r="E6552" s="24" t="s">
        <v>6577</v>
      </c>
      <c r="F6552" s="20" t="s">
        <v>6600</v>
      </c>
      <c r="G6552" s="20" t="s">
        <v>21</v>
      </c>
      <c r="H6552" s="18" t="s">
        <v>89</v>
      </c>
      <c r="I6552" s="20" t="s">
        <v>49</v>
      </c>
      <c r="J6552" s="20" t="s">
        <v>35</v>
      </c>
      <c r="K6552" s="20">
        <v>2</v>
      </c>
      <c r="L6552" s="20">
        <v>4</v>
      </c>
      <c r="M6552" s="20" t="s">
        <v>25</v>
      </c>
      <c r="N6552" s="20">
        <v>9600</v>
      </c>
      <c r="O6552" s="20">
        <v>4800</v>
      </c>
      <c r="P6552" s="43"/>
    </row>
    <row r="6553" s="4" customFormat="true" ht="35" customHeight="true" spans="1:16">
      <c r="A6553" s="17">
        <v>6550</v>
      </c>
      <c r="B6553" s="77" t="s">
        <v>6304</v>
      </c>
      <c r="C6553" s="95">
        <v>313</v>
      </c>
      <c r="D6553" s="20">
        <v>26</v>
      </c>
      <c r="E6553" s="24" t="s">
        <v>6577</v>
      </c>
      <c r="F6553" s="20" t="s">
        <v>6601</v>
      </c>
      <c r="G6553" s="20" t="s">
        <v>21</v>
      </c>
      <c r="H6553" s="18" t="s">
        <v>89</v>
      </c>
      <c r="I6553" s="20" t="s">
        <v>49</v>
      </c>
      <c r="J6553" s="20" t="s">
        <v>39</v>
      </c>
      <c r="K6553" s="20">
        <v>2</v>
      </c>
      <c r="L6553" s="20">
        <v>3</v>
      </c>
      <c r="M6553" s="20" t="s">
        <v>25</v>
      </c>
      <c r="N6553" s="20">
        <v>7200</v>
      </c>
      <c r="O6553" s="20">
        <v>3600</v>
      </c>
      <c r="P6553" s="43"/>
    </row>
    <row r="6554" s="4" customFormat="true" ht="35" customHeight="true" spans="1:16">
      <c r="A6554" s="17">
        <v>6551</v>
      </c>
      <c r="B6554" s="77" t="s">
        <v>6304</v>
      </c>
      <c r="C6554" s="95">
        <v>314</v>
      </c>
      <c r="D6554" s="20">
        <v>27</v>
      </c>
      <c r="E6554" s="24" t="s">
        <v>6577</v>
      </c>
      <c r="F6554" s="20" t="s">
        <v>2053</v>
      </c>
      <c r="G6554" s="20" t="s">
        <v>21</v>
      </c>
      <c r="H6554" s="18" t="s">
        <v>89</v>
      </c>
      <c r="I6554" s="20" t="s">
        <v>49</v>
      </c>
      <c r="J6554" s="20" t="s">
        <v>39</v>
      </c>
      <c r="K6554" s="20">
        <v>4</v>
      </c>
      <c r="L6554" s="20">
        <v>5</v>
      </c>
      <c r="M6554" s="20" t="s">
        <v>25</v>
      </c>
      <c r="N6554" s="20">
        <v>12000</v>
      </c>
      <c r="O6554" s="20">
        <v>6000</v>
      </c>
      <c r="P6554" s="43"/>
    </row>
    <row r="6555" s="4" customFormat="true" ht="35" customHeight="true" spans="1:16">
      <c r="A6555" s="17">
        <v>6552</v>
      </c>
      <c r="B6555" s="77" t="s">
        <v>6304</v>
      </c>
      <c r="C6555" s="95">
        <v>315</v>
      </c>
      <c r="D6555" s="20">
        <v>28</v>
      </c>
      <c r="E6555" s="24" t="s">
        <v>6577</v>
      </c>
      <c r="F6555" s="20" t="s">
        <v>6602</v>
      </c>
      <c r="G6555" s="20" t="s">
        <v>21</v>
      </c>
      <c r="H6555" s="18" t="s">
        <v>89</v>
      </c>
      <c r="I6555" s="20" t="s">
        <v>49</v>
      </c>
      <c r="J6555" s="20" t="s">
        <v>39</v>
      </c>
      <c r="K6555" s="20">
        <v>3</v>
      </c>
      <c r="L6555" s="20">
        <v>5</v>
      </c>
      <c r="M6555" s="20" t="s">
        <v>25</v>
      </c>
      <c r="N6555" s="20">
        <v>12000</v>
      </c>
      <c r="O6555" s="20">
        <v>6000</v>
      </c>
      <c r="P6555" s="43"/>
    </row>
    <row r="6556" s="4" customFormat="true" ht="35" customHeight="true" spans="1:16">
      <c r="A6556" s="17">
        <v>6553</v>
      </c>
      <c r="B6556" s="77" t="s">
        <v>6304</v>
      </c>
      <c r="C6556" s="95">
        <v>316</v>
      </c>
      <c r="D6556" s="20">
        <v>29</v>
      </c>
      <c r="E6556" s="24" t="s">
        <v>6577</v>
      </c>
      <c r="F6556" s="20" t="s">
        <v>6603</v>
      </c>
      <c r="G6556" s="20" t="s">
        <v>21</v>
      </c>
      <c r="H6556" s="18" t="s">
        <v>89</v>
      </c>
      <c r="I6556" s="20" t="s">
        <v>49</v>
      </c>
      <c r="J6556" s="20" t="s">
        <v>35</v>
      </c>
      <c r="K6556" s="20">
        <v>4</v>
      </c>
      <c r="L6556" s="20">
        <v>2</v>
      </c>
      <c r="M6556" s="20" t="s">
        <v>25</v>
      </c>
      <c r="N6556" s="20">
        <v>4800</v>
      </c>
      <c r="O6556" s="20">
        <v>2400</v>
      </c>
      <c r="P6556" s="43"/>
    </row>
    <row r="6557" s="4" customFormat="true" ht="35" customHeight="true" spans="1:16">
      <c r="A6557" s="17">
        <v>6554</v>
      </c>
      <c r="B6557" s="77" t="s">
        <v>6304</v>
      </c>
      <c r="C6557" s="95">
        <v>317</v>
      </c>
      <c r="D6557" s="20">
        <v>30</v>
      </c>
      <c r="E6557" s="24" t="s">
        <v>6577</v>
      </c>
      <c r="F6557" s="20" t="s">
        <v>6604</v>
      </c>
      <c r="G6557" s="20" t="s">
        <v>21</v>
      </c>
      <c r="H6557" s="18" t="s">
        <v>22</v>
      </c>
      <c r="I6557" s="20" t="s">
        <v>31</v>
      </c>
      <c r="J6557" s="20" t="s">
        <v>32</v>
      </c>
      <c r="K6557" s="20">
        <v>3</v>
      </c>
      <c r="L6557" s="20">
        <v>4</v>
      </c>
      <c r="M6557" s="20" t="s">
        <v>25</v>
      </c>
      <c r="N6557" s="20">
        <v>9600</v>
      </c>
      <c r="O6557" s="20">
        <v>4800</v>
      </c>
      <c r="P6557" s="43"/>
    </row>
    <row r="6558" s="4" customFormat="true" ht="35" customHeight="true" spans="1:16">
      <c r="A6558" s="17">
        <v>6555</v>
      </c>
      <c r="B6558" s="77" t="s">
        <v>6304</v>
      </c>
      <c r="C6558" s="95">
        <v>318</v>
      </c>
      <c r="D6558" s="20">
        <v>31</v>
      </c>
      <c r="E6558" s="24" t="s">
        <v>6577</v>
      </c>
      <c r="F6558" s="20" t="s">
        <v>6605</v>
      </c>
      <c r="G6558" s="20" t="s">
        <v>21</v>
      </c>
      <c r="H6558" s="18" t="s">
        <v>89</v>
      </c>
      <c r="I6558" s="20" t="s">
        <v>49</v>
      </c>
      <c r="J6558" s="20" t="s">
        <v>39</v>
      </c>
      <c r="K6558" s="20">
        <v>5</v>
      </c>
      <c r="L6558" s="20">
        <v>4</v>
      </c>
      <c r="M6558" s="20" t="s">
        <v>25</v>
      </c>
      <c r="N6558" s="20">
        <v>9600</v>
      </c>
      <c r="O6558" s="20">
        <v>4800</v>
      </c>
      <c r="P6558" s="43"/>
    </row>
    <row r="6559" s="4" customFormat="true" ht="35" customHeight="true" spans="1:16">
      <c r="A6559" s="17">
        <v>6556</v>
      </c>
      <c r="B6559" s="77" t="s">
        <v>6304</v>
      </c>
      <c r="C6559" s="95">
        <v>319</v>
      </c>
      <c r="D6559" s="20">
        <v>32</v>
      </c>
      <c r="E6559" s="24" t="s">
        <v>6577</v>
      </c>
      <c r="F6559" s="20" t="s">
        <v>2761</v>
      </c>
      <c r="G6559" s="20" t="s">
        <v>21</v>
      </c>
      <c r="H6559" s="18" t="s">
        <v>22</v>
      </c>
      <c r="I6559" s="20" t="s">
        <v>37</v>
      </c>
      <c r="J6559" s="20" t="s">
        <v>24</v>
      </c>
      <c r="K6559" s="20" t="s">
        <v>24</v>
      </c>
      <c r="L6559" s="20">
        <v>1</v>
      </c>
      <c r="M6559" s="20" t="s">
        <v>76</v>
      </c>
      <c r="N6559" s="20">
        <v>2400</v>
      </c>
      <c r="O6559" s="20">
        <v>1200</v>
      </c>
      <c r="P6559" s="43"/>
    </row>
    <row r="6560" s="4" customFormat="true" ht="35" customHeight="true" spans="1:16">
      <c r="A6560" s="17">
        <v>6557</v>
      </c>
      <c r="B6560" s="77" t="s">
        <v>6304</v>
      </c>
      <c r="C6560" s="95">
        <v>320</v>
      </c>
      <c r="D6560" s="20">
        <v>33</v>
      </c>
      <c r="E6560" s="24" t="s">
        <v>6577</v>
      </c>
      <c r="F6560" s="20" t="s">
        <v>4645</v>
      </c>
      <c r="G6560" s="20" t="s">
        <v>21</v>
      </c>
      <c r="H6560" s="18" t="s">
        <v>42</v>
      </c>
      <c r="I6560" s="20" t="s">
        <v>75</v>
      </c>
      <c r="J6560" s="20" t="s">
        <v>24</v>
      </c>
      <c r="K6560" s="20" t="s">
        <v>24</v>
      </c>
      <c r="L6560" s="20">
        <v>1</v>
      </c>
      <c r="M6560" s="20" t="s">
        <v>76</v>
      </c>
      <c r="N6560" s="20">
        <v>2400</v>
      </c>
      <c r="O6560" s="20">
        <v>1200</v>
      </c>
      <c r="P6560" s="43"/>
    </row>
    <row r="6561" s="4" customFormat="true" ht="35" customHeight="true" spans="1:16">
      <c r="A6561" s="17">
        <v>6558</v>
      </c>
      <c r="B6561" s="77" t="s">
        <v>6304</v>
      </c>
      <c r="C6561" s="95">
        <v>321</v>
      </c>
      <c r="D6561" s="20">
        <v>34</v>
      </c>
      <c r="E6561" s="24" t="s">
        <v>6577</v>
      </c>
      <c r="F6561" s="20" t="s">
        <v>6606</v>
      </c>
      <c r="G6561" s="20" t="s">
        <v>21</v>
      </c>
      <c r="H6561" s="18" t="s">
        <v>22</v>
      </c>
      <c r="I6561" s="20" t="s">
        <v>31</v>
      </c>
      <c r="J6561" s="20" t="s">
        <v>39</v>
      </c>
      <c r="K6561" s="20">
        <v>2</v>
      </c>
      <c r="L6561" s="20">
        <v>10</v>
      </c>
      <c r="M6561" s="20" t="s">
        <v>76</v>
      </c>
      <c r="N6561" s="20">
        <v>24000</v>
      </c>
      <c r="O6561" s="20">
        <v>12000</v>
      </c>
      <c r="P6561" s="43"/>
    </row>
    <row r="6562" s="4" customFormat="true" ht="35" customHeight="true" spans="1:16">
      <c r="A6562" s="17">
        <v>6559</v>
      </c>
      <c r="B6562" s="77" t="s">
        <v>6304</v>
      </c>
      <c r="C6562" s="95">
        <v>322</v>
      </c>
      <c r="D6562" s="20">
        <v>35</v>
      </c>
      <c r="E6562" s="24" t="s">
        <v>6577</v>
      </c>
      <c r="F6562" s="20" t="s">
        <v>6607</v>
      </c>
      <c r="G6562" s="20" t="s">
        <v>21</v>
      </c>
      <c r="H6562" s="18" t="s">
        <v>22</v>
      </c>
      <c r="I6562" s="20" t="s">
        <v>31</v>
      </c>
      <c r="J6562" s="20" t="s">
        <v>39</v>
      </c>
      <c r="K6562" s="20">
        <v>3</v>
      </c>
      <c r="L6562" s="20">
        <v>1</v>
      </c>
      <c r="M6562" s="20" t="s">
        <v>76</v>
      </c>
      <c r="N6562" s="20">
        <v>2400</v>
      </c>
      <c r="O6562" s="20">
        <v>1200</v>
      </c>
      <c r="P6562" s="43"/>
    </row>
    <row r="6563" s="4" customFormat="true" ht="35" customHeight="true" spans="1:16">
      <c r="A6563" s="17">
        <v>6560</v>
      </c>
      <c r="B6563" s="77" t="s">
        <v>6304</v>
      </c>
      <c r="C6563" s="95">
        <v>323</v>
      </c>
      <c r="D6563" s="20">
        <v>36</v>
      </c>
      <c r="E6563" s="24" t="s">
        <v>6577</v>
      </c>
      <c r="F6563" s="20" t="s">
        <v>6608</v>
      </c>
      <c r="G6563" s="20" t="s">
        <v>21</v>
      </c>
      <c r="H6563" s="18" t="s">
        <v>22</v>
      </c>
      <c r="I6563" s="20" t="s">
        <v>31</v>
      </c>
      <c r="J6563" s="20" t="s">
        <v>39</v>
      </c>
      <c r="K6563" s="20">
        <v>4</v>
      </c>
      <c r="L6563" s="20">
        <v>9</v>
      </c>
      <c r="M6563" s="20" t="s">
        <v>76</v>
      </c>
      <c r="N6563" s="20">
        <v>21600</v>
      </c>
      <c r="O6563" s="20">
        <v>10800</v>
      </c>
      <c r="P6563" s="43"/>
    </row>
    <row r="6564" s="4" customFormat="true" ht="35" customHeight="true" spans="1:16">
      <c r="A6564" s="17">
        <v>6561</v>
      </c>
      <c r="B6564" s="77" t="s">
        <v>6304</v>
      </c>
      <c r="C6564" s="95">
        <v>324</v>
      </c>
      <c r="D6564" s="20">
        <v>37</v>
      </c>
      <c r="E6564" s="24" t="s">
        <v>6577</v>
      </c>
      <c r="F6564" s="20" t="s">
        <v>6609</v>
      </c>
      <c r="G6564" s="20" t="s">
        <v>63</v>
      </c>
      <c r="H6564" s="18" t="s">
        <v>22</v>
      </c>
      <c r="I6564" s="20" t="s">
        <v>582</v>
      </c>
      <c r="J6564" s="20" t="s">
        <v>24</v>
      </c>
      <c r="K6564" s="20" t="s">
        <v>24</v>
      </c>
      <c r="L6564" s="20">
        <v>1</v>
      </c>
      <c r="M6564" s="20" t="s">
        <v>76</v>
      </c>
      <c r="N6564" s="20">
        <v>2400</v>
      </c>
      <c r="O6564" s="20">
        <v>1200</v>
      </c>
      <c r="P6564" s="43"/>
    </row>
    <row r="6565" s="4" customFormat="true" ht="35" customHeight="true" spans="1:16">
      <c r="A6565" s="17">
        <v>6562</v>
      </c>
      <c r="B6565" s="77" t="s">
        <v>6304</v>
      </c>
      <c r="C6565" s="95">
        <v>325</v>
      </c>
      <c r="D6565" s="20">
        <v>38</v>
      </c>
      <c r="E6565" s="24" t="s">
        <v>6577</v>
      </c>
      <c r="F6565" s="20" t="s">
        <v>6610</v>
      </c>
      <c r="G6565" s="20" t="s">
        <v>21</v>
      </c>
      <c r="H6565" s="18" t="s">
        <v>22</v>
      </c>
      <c r="I6565" s="20" t="s">
        <v>31</v>
      </c>
      <c r="J6565" s="20" t="s">
        <v>32</v>
      </c>
      <c r="K6565" s="20">
        <v>2</v>
      </c>
      <c r="L6565" s="20">
        <v>2</v>
      </c>
      <c r="M6565" s="20" t="s">
        <v>76</v>
      </c>
      <c r="N6565" s="20">
        <v>4800</v>
      </c>
      <c r="O6565" s="20">
        <v>2400</v>
      </c>
      <c r="P6565" s="43"/>
    </row>
    <row r="6566" s="4" customFormat="true" ht="35" customHeight="true" spans="1:16">
      <c r="A6566" s="17">
        <v>6563</v>
      </c>
      <c r="B6566" s="77" t="s">
        <v>6304</v>
      </c>
      <c r="C6566" s="95">
        <v>326</v>
      </c>
      <c r="D6566" s="20">
        <v>39</v>
      </c>
      <c r="E6566" s="24" t="s">
        <v>6577</v>
      </c>
      <c r="F6566" s="20" t="s">
        <v>6611</v>
      </c>
      <c r="G6566" s="20" t="s">
        <v>21</v>
      </c>
      <c r="H6566" s="18" t="s">
        <v>22</v>
      </c>
      <c r="I6566" s="20" t="s">
        <v>31</v>
      </c>
      <c r="J6566" s="20" t="s">
        <v>35</v>
      </c>
      <c r="K6566" s="20">
        <v>3</v>
      </c>
      <c r="L6566" s="20">
        <v>1</v>
      </c>
      <c r="M6566" s="20" t="s">
        <v>76</v>
      </c>
      <c r="N6566" s="20">
        <v>2400</v>
      </c>
      <c r="O6566" s="20">
        <v>1200</v>
      </c>
      <c r="P6566" s="43"/>
    </row>
    <row r="6567" s="4" customFormat="true" ht="35" customHeight="true" spans="1:16">
      <c r="A6567" s="17">
        <v>6564</v>
      </c>
      <c r="B6567" s="77" t="s">
        <v>6304</v>
      </c>
      <c r="C6567" s="95">
        <v>327</v>
      </c>
      <c r="D6567" s="20">
        <v>40</v>
      </c>
      <c r="E6567" s="24" t="s">
        <v>6577</v>
      </c>
      <c r="F6567" s="20" t="s">
        <v>6612</v>
      </c>
      <c r="G6567" s="20" t="s">
        <v>21</v>
      </c>
      <c r="H6567" s="18" t="s">
        <v>59</v>
      </c>
      <c r="I6567" s="20" t="s">
        <v>49</v>
      </c>
      <c r="J6567" s="20" t="s">
        <v>39</v>
      </c>
      <c r="K6567" s="20">
        <v>1</v>
      </c>
      <c r="L6567" s="20">
        <v>1</v>
      </c>
      <c r="M6567" s="20" t="s">
        <v>76</v>
      </c>
      <c r="N6567" s="20">
        <v>2400</v>
      </c>
      <c r="O6567" s="20">
        <v>1200</v>
      </c>
      <c r="P6567" s="43"/>
    </row>
    <row r="6568" s="4" customFormat="true" ht="35" customHeight="true" spans="1:16">
      <c r="A6568" s="17">
        <v>6565</v>
      </c>
      <c r="B6568" s="77" t="s">
        <v>6304</v>
      </c>
      <c r="C6568" s="95">
        <v>328</v>
      </c>
      <c r="D6568" s="20">
        <v>41</v>
      </c>
      <c r="E6568" s="24" t="s">
        <v>6577</v>
      </c>
      <c r="F6568" s="20" t="s">
        <v>6613</v>
      </c>
      <c r="G6568" s="20" t="s">
        <v>21</v>
      </c>
      <c r="H6568" s="18" t="s">
        <v>89</v>
      </c>
      <c r="I6568" s="20" t="s">
        <v>49</v>
      </c>
      <c r="J6568" s="20" t="s">
        <v>35</v>
      </c>
      <c r="K6568" s="20">
        <v>1</v>
      </c>
      <c r="L6568" s="20">
        <v>5</v>
      </c>
      <c r="M6568" s="20" t="s">
        <v>76</v>
      </c>
      <c r="N6568" s="20">
        <v>12000</v>
      </c>
      <c r="O6568" s="20">
        <v>6000</v>
      </c>
      <c r="P6568" s="43"/>
    </row>
    <row r="6569" s="1" customFormat="true" ht="35" customHeight="true" spans="1:16">
      <c r="A6569" s="17">
        <v>6566</v>
      </c>
      <c r="B6569" s="77" t="s">
        <v>6614</v>
      </c>
      <c r="C6569" s="44">
        <v>1</v>
      </c>
      <c r="D6569" s="20">
        <v>1</v>
      </c>
      <c r="E6569" s="24" t="s">
        <v>6615</v>
      </c>
      <c r="F6569" s="18" t="s">
        <v>3708</v>
      </c>
      <c r="G6569" s="18" t="s">
        <v>21</v>
      </c>
      <c r="H6569" s="18" t="s">
        <v>22</v>
      </c>
      <c r="I6569" s="18" t="s">
        <v>23</v>
      </c>
      <c r="J6569" s="18" t="s">
        <v>24</v>
      </c>
      <c r="K6569" s="18" t="s">
        <v>24</v>
      </c>
      <c r="L6569" s="18">
        <v>10</v>
      </c>
      <c r="M6569" s="20" t="s">
        <v>25</v>
      </c>
      <c r="N6569" s="18">
        <v>24000</v>
      </c>
      <c r="O6569" s="18">
        <v>12000</v>
      </c>
      <c r="P6569" s="43">
        <f ca="1">SUMIF(E:O,E6569,O:O)</f>
        <v>219600</v>
      </c>
    </row>
    <row r="6570" s="1" customFormat="true" ht="35" customHeight="true" spans="1:16">
      <c r="A6570" s="17">
        <v>6567</v>
      </c>
      <c r="B6570" s="77" t="s">
        <v>6614</v>
      </c>
      <c r="C6570" s="44">
        <v>2</v>
      </c>
      <c r="D6570" s="20">
        <v>2</v>
      </c>
      <c r="E6570" s="24" t="s">
        <v>6615</v>
      </c>
      <c r="F6570" s="18" t="s">
        <v>6616</v>
      </c>
      <c r="G6570" s="18" t="s">
        <v>21</v>
      </c>
      <c r="H6570" s="18" t="s">
        <v>22</v>
      </c>
      <c r="I6570" s="18" t="s">
        <v>29</v>
      </c>
      <c r="J6570" s="18" t="s">
        <v>24</v>
      </c>
      <c r="K6570" s="18" t="s">
        <v>24</v>
      </c>
      <c r="L6570" s="18">
        <v>2</v>
      </c>
      <c r="M6570" s="20" t="s">
        <v>25</v>
      </c>
      <c r="N6570" s="18">
        <v>4800</v>
      </c>
      <c r="O6570" s="18">
        <v>2400</v>
      </c>
      <c r="P6570" s="43"/>
    </row>
    <row r="6571" s="1" customFormat="true" ht="35" customHeight="true" spans="1:16">
      <c r="A6571" s="17">
        <v>6568</v>
      </c>
      <c r="B6571" s="77" t="s">
        <v>6614</v>
      </c>
      <c r="C6571" s="44">
        <v>3</v>
      </c>
      <c r="D6571" s="20">
        <v>3</v>
      </c>
      <c r="E6571" s="24" t="s">
        <v>6615</v>
      </c>
      <c r="F6571" s="18" t="s">
        <v>6617</v>
      </c>
      <c r="G6571" s="18" t="s">
        <v>21</v>
      </c>
      <c r="H6571" s="18" t="s">
        <v>22</v>
      </c>
      <c r="I6571" s="18" t="s">
        <v>54</v>
      </c>
      <c r="J6571" s="18" t="s">
        <v>24</v>
      </c>
      <c r="K6571" s="18" t="s">
        <v>24</v>
      </c>
      <c r="L6571" s="18">
        <v>10</v>
      </c>
      <c r="M6571" s="20" t="s">
        <v>25</v>
      </c>
      <c r="N6571" s="18">
        <v>24000</v>
      </c>
      <c r="O6571" s="18">
        <v>12000</v>
      </c>
      <c r="P6571" s="43"/>
    </row>
    <row r="6572" s="1" customFormat="true" ht="35" customHeight="true" spans="1:16">
      <c r="A6572" s="17">
        <v>6569</v>
      </c>
      <c r="B6572" s="77" t="s">
        <v>6614</v>
      </c>
      <c r="C6572" s="44">
        <v>4</v>
      </c>
      <c r="D6572" s="20">
        <v>4</v>
      </c>
      <c r="E6572" s="24" t="s">
        <v>6615</v>
      </c>
      <c r="F6572" s="18" t="s">
        <v>6618</v>
      </c>
      <c r="G6572" s="18" t="s">
        <v>63</v>
      </c>
      <c r="H6572" s="18" t="s">
        <v>22</v>
      </c>
      <c r="I6572" s="18" t="s">
        <v>64</v>
      </c>
      <c r="J6572" s="18" t="s">
        <v>24</v>
      </c>
      <c r="K6572" s="18" t="s">
        <v>24</v>
      </c>
      <c r="L6572" s="18">
        <v>2</v>
      </c>
      <c r="M6572" s="20" t="s">
        <v>25</v>
      </c>
      <c r="N6572" s="18">
        <v>4800</v>
      </c>
      <c r="O6572" s="18">
        <v>2400</v>
      </c>
      <c r="P6572" s="43"/>
    </row>
    <row r="6573" s="1" customFormat="true" ht="35" customHeight="true" spans="1:16">
      <c r="A6573" s="17">
        <v>6570</v>
      </c>
      <c r="B6573" s="77" t="s">
        <v>6614</v>
      </c>
      <c r="C6573" s="44">
        <v>5</v>
      </c>
      <c r="D6573" s="20">
        <v>5</v>
      </c>
      <c r="E6573" s="24" t="s">
        <v>6615</v>
      </c>
      <c r="F6573" s="18" t="s">
        <v>3004</v>
      </c>
      <c r="G6573" s="18" t="s">
        <v>21</v>
      </c>
      <c r="H6573" s="18" t="s">
        <v>42</v>
      </c>
      <c r="I6573" s="18" t="s">
        <v>43</v>
      </c>
      <c r="J6573" s="18" t="s">
        <v>24</v>
      </c>
      <c r="K6573" s="18" t="s">
        <v>24</v>
      </c>
      <c r="L6573" s="18">
        <v>9</v>
      </c>
      <c r="M6573" s="20" t="s">
        <v>25</v>
      </c>
      <c r="N6573" s="18">
        <v>21600</v>
      </c>
      <c r="O6573" s="18">
        <v>10800</v>
      </c>
      <c r="P6573" s="43"/>
    </row>
    <row r="6574" s="1" customFormat="true" ht="35" customHeight="true" spans="1:16">
      <c r="A6574" s="17">
        <v>6571</v>
      </c>
      <c r="B6574" s="77" t="s">
        <v>6614</v>
      </c>
      <c r="C6574" s="44">
        <v>6</v>
      </c>
      <c r="D6574" s="20">
        <v>6</v>
      </c>
      <c r="E6574" s="24" t="s">
        <v>6615</v>
      </c>
      <c r="F6574" s="18" t="s">
        <v>6619</v>
      </c>
      <c r="G6574" s="18" t="s">
        <v>21</v>
      </c>
      <c r="H6574" s="18" t="s">
        <v>22</v>
      </c>
      <c r="I6574" s="18" t="s">
        <v>31</v>
      </c>
      <c r="J6574" s="18" t="s">
        <v>35</v>
      </c>
      <c r="K6574" s="18">
        <v>3</v>
      </c>
      <c r="L6574" s="18">
        <v>8</v>
      </c>
      <c r="M6574" s="20" t="s">
        <v>25</v>
      </c>
      <c r="N6574" s="18">
        <v>19200</v>
      </c>
      <c r="O6574" s="18">
        <v>9600</v>
      </c>
      <c r="P6574" s="43"/>
    </row>
    <row r="6575" s="1" customFormat="true" ht="35" customHeight="true" spans="1:16">
      <c r="A6575" s="17">
        <v>6572</v>
      </c>
      <c r="B6575" s="77" t="s">
        <v>6614</v>
      </c>
      <c r="C6575" s="44">
        <v>7</v>
      </c>
      <c r="D6575" s="20">
        <v>7</v>
      </c>
      <c r="E6575" s="24" t="s">
        <v>6615</v>
      </c>
      <c r="F6575" s="18" t="s">
        <v>6620</v>
      </c>
      <c r="G6575" s="18" t="s">
        <v>21</v>
      </c>
      <c r="H6575" s="18" t="s">
        <v>22</v>
      </c>
      <c r="I6575" s="18" t="s">
        <v>31</v>
      </c>
      <c r="J6575" s="18" t="s">
        <v>39</v>
      </c>
      <c r="K6575" s="18">
        <v>1</v>
      </c>
      <c r="L6575" s="18">
        <v>8</v>
      </c>
      <c r="M6575" s="20" t="s">
        <v>25</v>
      </c>
      <c r="N6575" s="18">
        <v>19200</v>
      </c>
      <c r="O6575" s="18">
        <v>9600</v>
      </c>
      <c r="P6575" s="43"/>
    </row>
    <row r="6576" s="1" customFormat="true" ht="35" customHeight="true" spans="1:16">
      <c r="A6576" s="17">
        <v>6573</v>
      </c>
      <c r="B6576" s="77" t="s">
        <v>6614</v>
      </c>
      <c r="C6576" s="44">
        <v>8</v>
      </c>
      <c r="D6576" s="20">
        <v>8</v>
      </c>
      <c r="E6576" s="24" t="s">
        <v>6615</v>
      </c>
      <c r="F6576" s="18" t="s">
        <v>6621</v>
      </c>
      <c r="G6576" s="18" t="s">
        <v>21</v>
      </c>
      <c r="H6576" s="18" t="s">
        <v>22</v>
      </c>
      <c r="I6576" s="18" t="s">
        <v>31</v>
      </c>
      <c r="J6576" s="18" t="s">
        <v>35</v>
      </c>
      <c r="K6576" s="18">
        <v>3</v>
      </c>
      <c r="L6576" s="18">
        <v>9</v>
      </c>
      <c r="M6576" s="20" t="s">
        <v>25</v>
      </c>
      <c r="N6576" s="18">
        <v>21600</v>
      </c>
      <c r="O6576" s="18">
        <v>10800</v>
      </c>
      <c r="P6576" s="43"/>
    </row>
    <row r="6577" s="1" customFormat="true" ht="35" customHeight="true" spans="1:16">
      <c r="A6577" s="17">
        <v>6574</v>
      </c>
      <c r="B6577" s="77" t="s">
        <v>6614</v>
      </c>
      <c r="C6577" s="44">
        <v>9</v>
      </c>
      <c r="D6577" s="20">
        <v>9</v>
      </c>
      <c r="E6577" s="24" t="s">
        <v>6615</v>
      </c>
      <c r="F6577" s="18" t="s">
        <v>6622</v>
      </c>
      <c r="G6577" s="18" t="s">
        <v>21</v>
      </c>
      <c r="H6577" s="18" t="s">
        <v>22</v>
      </c>
      <c r="I6577" s="18" t="s">
        <v>31</v>
      </c>
      <c r="J6577" s="18" t="s">
        <v>39</v>
      </c>
      <c r="K6577" s="18">
        <v>3</v>
      </c>
      <c r="L6577" s="18">
        <v>8</v>
      </c>
      <c r="M6577" s="20" t="s">
        <v>25</v>
      </c>
      <c r="N6577" s="18">
        <v>19200</v>
      </c>
      <c r="O6577" s="18">
        <v>9600</v>
      </c>
      <c r="P6577" s="43"/>
    </row>
    <row r="6578" s="1" customFormat="true" ht="35" customHeight="true" spans="1:16">
      <c r="A6578" s="17">
        <v>6575</v>
      </c>
      <c r="B6578" s="77" t="s">
        <v>6614</v>
      </c>
      <c r="C6578" s="44">
        <v>10</v>
      </c>
      <c r="D6578" s="20">
        <v>10</v>
      </c>
      <c r="E6578" s="24" t="s">
        <v>6615</v>
      </c>
      <c r="F6578" s="18" t="s">
        <v>6623</v>
      </c>
      <c r="G6578" s="18" t="s">
        <v>21</v>
      </c>
      <c r="H6578" s="18" t="s">
        <v>22</v>
      </c>
      <c r="I6578" s="18" t="s">
        <v>31</v>
      </c>
      <c r="J6578" s="18" t="s">
        <v>32</v>
      </c>
      <c r="K6578" s="18">
        <v>3</v>
      </c>
      <c r="L6578" s="18">
        <v>6</v>
      </c>
      <c r="M6578" s="20" t="s">
        <v>25</v>
      </c>
      <c r="N6578" s="18">
        <v>14400</v>
      </c>
      <c r="O6578" s="18">
        <v>7200</v>
      </c>
      <c r="P6578" s="43"/>
    </row>
    <row r="6579" s="1" customFormat="true" ht="35" customHeight="true" spans="1:16">
      <c r="A6579" s="17">
        <v>6576</v>
      </c>
      <c r="B6579" s="77" t="s">
        <v>6614</v>
      </c>
      <c r="C6579" s="44">
        <v>11</v>
      </c>
      <c r="D6579" s="20">
        <v>11</v>
      </c>
      <c r="E6579" s="24" t="s">
        <v>6615</v>
      </c>
      <c r="F6579" s="18" t="s">
        <v>6624</v>
      </c>
      <c r="G6579" s="18" t="s">
        <v>21</v>
      </c>
      <c r="H6579" s="18" t="s">
        <v>22</v>
      </c>
      <c r="I6579" s="18" t="s">
        <v>31</v>
      </c>
      <c r="J6579" s="18" t="s">
        <v>35</v>
      </c>
      <c r="K6579" s="18">
        <v>2</v>
      </c>
      <c r="L6579" s="18">
        <v>5</v>
      </c>
      <c r="M6579" s="20" t="s">
        <v>25</v>
      </c>
      <c r="N6579" s="18">
        <v>12000</v>
      </c>
      <c r="O6579" s="18">
        <v>6000</v>
      </c>
      <c r="P6579" s="43"/>
    </row>
    <row r="6580" s="1" customFormat="true" ht="35" customHeight="true" spans="1:16">
      <c r="A6580" s="17">
        <v>6577</v>
      </c>
      <c r="B6580" s="77" t="s">
        <v>6614</v>
      </c>
      <c r="C6580" s="44">
        <v>12</v>
      </c>
      <c r="D6580" s="20">
        <v>12</v>
      </c>
      <c r="E6580" s="24" t="s">
        <v>6615</v>
      </c>
      <c r="F6580" s="18" t="s">
        <v>6625</v>
      </c>
      <c r="G6580" s="18" t="s">
        <v>21</v>
      </c>
      <c r="H6580" s="18" t="s">
        <v>22</v>
      </c>
      <c r="I6580" s="18" t="s">
        <v>31</v>
      </c>
      <c r="J6580" s="18" t="s">
        <v>35</v>
      </c>
      <c r="K6580" s="18">
        <v>2</v>
      </c>
      <c r="L6580" s="18">
        <v>5</v>
      </c>
      <c r="M6580" s="20" t="s">
        <v>25</v>
      </c>
      <c r="N6580" s="18">
        <v>12000</v>
      </c>
      <c r="O6580" s="18">
        <v>6000</v>
      </c>
      <c r="P6580" s="43"/>
    </row>
    <row r="6581" s="1" customFormat="true" ht="35" customHeight="true" spans="1:16">
      <c r="A6581" s="17">
        <v>6578</v>
      </c>
      <c r="B6581" s="77" t="s">
        <v>6614</v>
      </c>
      <c r="C6581" s="44">
        <v>13</v>
      </c>
      <c r="D6581" s="20">
        <v>13</v>
      </c>
      <c r="E6581" s="24" t="s">
        <v>6615</v>
      </c>
      <c r="F6581" s="18" t="s">
        <v>6626</v>
      </c>
      <c r="G6581" s="18" t="s">
        <v>21</v>
      </c>
      <c r="H6581" s="18" t="s">
        <v>22</v>
      </c>
      <c r="I6581" s="18" t="s">
        <v>31</v>
      </c>
      <c r="J6581" s="18" t="s">
        <v>32</v>
      </c>
      <c r="K6581" s="18">
        <v>2</v>
      </c>
      <c r="L6581" s="18">
        <v>5</v>
      </c>
      <c r="M6581" s="20" t="s">
        <v>25</v>
      </c>
      <c r="N6581" s="18">
        <v>12000</v>
      </c>
      <c r="O6581" s="18">
        <v>6000</v>
      </c>
      <c r="P6581" s="43"/>
    </row>
    <row r="6582" s="1" customFormat="true" ht="35" customHeight="true" spans="1:16">
      <c r="A6582" s="17">
        <v>6579</v>
      </c>
      <c r="B6582" s="77" t="s">
        <v>6614</v>
      </c>
      <c r="C6582" s="44">
        <v>14</v>
      </c>
      <c r="D6582" s="20">
        <v>14</v>
      </c>
      <c r="E6582" s="24" t="s">
        <v>6615</v>
      </c>
      <c r="F6582" s="18" t="s">
        <v>1804</v>
      </c>
      <c r="G6582" s="18" t="s">
        <v>21</v>
      </c>
      <c r="H6582" s="18" t="s">
        <v>22</v>
      </c>
      <c r="I6582" s="18" t="s">
        <v>31</v>
      </c>
      <c r="J6582" s="18" t="s">
        <v>39</v>
      </c>
      <c r="K6582" s="18">
        <v>4</v>
      </c>
      <c r="L6582" s="18">
        <v>4</v>
      </c>
      <c r="M6582" s="20" t="s">
        <v>25</v>
      </c>
      <c r="N6582" s="18">
        <v>9600</v>
      </c>
      <c r="O6582" s="18">
        <v>4800</v>
      </c>
      <c r="P6582" s="43"/>
    </row>
    <row r="6583" s="1" customFormat="true" ht="35" customHeight="true" spans="1:16">
      <c r="A6583" s="17">
        <v>6580</v>
      </c>
      <c r="B6583" s="77" t="s">
        <v>6614</v>
      </c>
      <c r="C6583" s="44">
        <v>15</v>
      </c>
      <c r="D6583" s="20">
        <v>15</v>
      </c>
      <c r="E6583" s="24" t="s">
        <v>6615</v>
      </c>
      <c r="F6583" s="18" t="s">
        <v>6627</v>
      </c>
      <c r="G6583" s="18" t="s">
        <v>21</v>
      </c>
      <c r="H6583" s="18" t="s">
        <v>22</v>
      </c>
      <c r="I6583" s="18" t="s">
        <v>31</v>
      </c>
      <c r="J6583" s="18" t="s">
        <v>39</v>
      </c>
      <c r="K6583" s="18">
        <v>4</v>
      </c>
      <c r="L6583" s="18">
        <v>4</v>
      </c>
      <c r="M6583" s="20" t="s">
        <v>25</v>
      </c>
      <c r="N6583" s="18">
        <v>9600</v>
      </c>
      <c r="O6583" s="18">
        <v>4800</v>
      </c>
      <c r="P6583" s="43"/>
    </row>
    <row r="6584" s="1" customFormat="true" ht="35" customHeight="true" spans="1:16">
      <c r="A6584" s="17">
        <v>6581</v>
      </c>
      <c r="B6584" s="77" t="s">
        <v>6614</v>
      </c>
      <c r="C6584" s="44">
        <v>16</v>
      </c>
      <c r="D6584" s="20">
        <v>16</v>
      </c>
      <c r="E6584" s="24" t="s">
        <v>6615</v>
      </c>
      <c r="F6584" s="18" t="s">
        <v>6628</v>
      </c>
      <c r="G6584" s="18" t="s">
        <v>21</v>
      </c>
      <c r="H6584" s="18" t="s">
        <v>22</v>
      </c>
      <c r="I6584" s="18" t="s">
        <v>31</v>
      </c>
      <c r="J6584" s="18" t="s">
        <v>39</v>
      </c>
      <c r="K6584" s="18">
        <v>2</v>
      </c>
      <c r="L6584" s="18">
        <v>4</v>
      </c>
      <c r="M6584" s="20" t="s">
        <v>25</v>
      </c>
      <c r="N6584" s="18">
        <v>9600</v>
      </c>
      <c r="O6584" s="18">
        <v>4800</v>
      </c>
      <c r="P6584" s="43"/>
    </row>
    <row r="6585" s="1" customFormat="true" ht="35" customHeight="true" spans="1:16">
      <c r="A6585" s="17">
        <v>6582</v>
      </c>
      <c r="B6585" s="77" t="s">
        <v>6614</v>
      </c>
      <c r="C6585" s="44">
        <v>17</v>
      </c>
      <c r="D6585" s="20">
        <v>17</v>
      </c>
      <c r="E6585" s="24" t="s">
        <v>6615</v>
      </c>
      <c r="F6585" s="18" t="s">
        <v>6629</v>
      </c>
      <c r="G6585" s="18" t="s">
        <v>21</v>
      </c>
      <c r="H6585" s="18" t="s">
        <v>22</v>
      </c>
      <c r="I6585" s="18" t="s">
        <v>31</v>
      </c>
      <c r="J6585" s="18" t="s">
        <v>35</v>
      </c>
      <c r="K6585" s="18">
        <v>1</v>
      </c>
      <c r="L6585" s="18">
        <v>4</v>
      </c>
      <c r="M6585" s="20" t="s">
        <v>25</v>
      </c>
      <c r="N6585" s="18">
        <v>9600</v>
      </c>
      <c r="O6585" s="18">
        <v>4800</v>
      </c>
      <c r="P6585" s="43"/>
    </row>
    <row r="6586" s="1" customFormat="true" ht="35" customHeight="true" spans="1:16">
      <c r="A6586" s="17">
        <v>6583</v>
      </c>
      <c r="B6586" s="77" t="s">
        <v>6614</v>
      </c>
      <c r="C6586" s="44">
        <v>18</v>
      </c>
      <c r="D6586" s="20">
        <v>18</v>
      </c>
      <c r="E6586" s="24" t="s">
        <v>6615</v>
      </c>
      <c r="F6586" s="18" t="s">
        <v>6630</v>
      </c>
      <c r="G6586" s="18" t="s">
        <v>21</v>
      </c>
      <c r="H6586" s="18" t="s">
        <v>22</v>
      </c>
      <c r="I6586" s="18" t="s">
        <v>31</v>
      </c>
      <c r="J6586" s="18" t="s">
        <v>32</v>
      </c>
      <c r="K6586" s="18">
        <v>3</v>
      </c>
      <c r="L6586" s="18">
        <v>7</v>
      </c>
      <c r="M6586" s="20" t="s">
        <v>25</v>
      </c>
      <c r="N6586" s="18">
        <v>16800</v>
      </c>
      <c r="O6586" s="18">
        <v>8400</v>
      </c>
      <c r="P6586" s="43"/>
    </row>
    <row r="6587" s="1" customFormat="true" ht="35" customHeight="true" spans="1:16">
      <c r="A6587" s="17">
        <v>6584</v>
      </c>
      <c r="B6587" s="77" t="s">
        <v>6614</v>
      </c>
      <c r="C6587" s="44">
        <v>19</v>
      </c>
      <c r="D6587" s="20">
        <v>19</v>
      </c>
      <c r="E6587" s="24" t="s">
        <v>6615</v>
      </c>
      <c r="F6587" s="18" t="s">
        <v>6631</v>
      </c>
      <c r="G6587" s="18" t="s">
        <v>21</v>
      </c>
      <c r="H6587" s="18" t="s">
        <v>22</v>
      </c>
      <c r="I6587" s="18" t="s">
        <v>31</v>
      </c>
      <c r="J6587" s="18" t="s">
        <v>32</v>
      </c>
      <c r="K6587" s="18">
        <v>2</v>
      </c>
      <c r="L6587" s="18">
        <v>3</v>
      </c>
      <c r="M6587" s="20" t="s">
        <v>25</v>
      </c>
      <c r="N6587" s="18">
        <v>7200</v>
      </c>
      <c r="O6587" s="18">
        <v>3600</v>
      </c>
      <c r="P6587" s="43"/>
    </row>
    <row r="6588" s="1" customFormat="true" ht="35" customHeight="true" spans="1:16">
      <c r="A6588" s="17">
        <v>6585</v>
      </c>
      <c r="B6588" s="77" t="s">
        <v>6614</v>
      </c>
      <c r="C6588" s="44">
        <v>20</v>
      </c>
      <c r="D6588" s="20">
        <v>20</v>
      </c>
      <c r="E6588" s="24" t="s">
        <v>6615</v>
      </c>
      <c r="F6588" s="18" t="s">
        <v>6632</v>
      </c>
      <c r="G6588" s="18" t="s">
        <v>21</v>
      </c>
      <c r="H6588" s="18" t="s">
        <v>22</v>
      </c>
      <c r="I6588" s="18" t="s">
        <v>31</v>
      </c>
      <c r="J6588" s="18" t="s">
        <v>32</v>
      </c>
      <c r="K6588" s="18">
        <v>3</v>
      </c>
      <c r="L6588" s="18">
        <v>6</v>
      </c>
      <c r="M6588" s="20" t="s">
        <v>25</v>
      </c>
      <c r="N6588" s="18">
        <v>14400</v>
      </c>
      <c r="O6588" s="18">
        <v>7200</v>
      </c>
      <c r="P6588" s="43"/>
    </row>
    <row r="6589" s="1" customFormat="true" ht="35" customHeight="true" spans="1:16">
      <c r="A6589" s="17">
        <v>6586</v>
      </c>
      <c r="B6589" s="77" t="s">
        <v>6614</v>
      </c>
      <c r="C6589" s="44">
        <v>21</v>
      </c>
      <c r="D6589" s="20">
        <v>21</v>
      </c>
      <c r="E6589" s="24" t="s">
        <v>6615</v>
      </c>
      <c r="F6589" s="18" t="s">
        <v>1449</v>
      </c>
      <c r="G6589" s="18" t="s">
        <v>21</v>
      </c>
      <c r="H6589" s="18" t="s">
        <v>22</v>
      </c>
      <c r="I6589" s="18" t="s">
        <v>31</v>
      </c>
      <c r="J6589" s="18" t="s">
        <v>35</v>
      </c>
      <c r="K6589" s="18">
        <v>1</v>
      </c>
      <c r="L6589" s="18">
        <v>3</v>
      </c>
      <c r="M6589" s="20" t="s">
        <v>25</v>
      </c>
      <c r="N6589" s="18">
        <v>7200</v>
      </c>
      <c r="O6589" s="18">
        <v>3600</v>
      </c>
      <c r="P6589" s="43"/>
    </row>
    <row r="6590" s="1" customFormat="true" ht="35" customHeight="true" spans="1:16">
      <c r="A6590" s="17">
        <v>6587</v>
      </c>
      <c r="B6590" s="77" t="s">
        <v>6614</v>
      </c>
      <c r="C6590" s="44">
        <v>22</v>
      </c>
      <c r="D6590" s="20">
        <v>22</v>
      </c>
      <c r="E6590" s="24" t="s">
        <v>6615</v>
      </c>
      <c r="F6590" s="18" t="s">
        <v>5961</v>
      </c>
      <c r="G6590" s="18" t="s">
        <v>21</v>
      </c>
      <c r="H6590" s="18" t="s">
        <v>89</v>
      </c>
      <c r="I6590" s="18" t="s">
        <v>49</v>
      </c>
      <c r="J6590" s="18" t="s">
        <v>32</v>
      </c>
      <c r="K6590" s="18">
        <v>3</v>
      </c>
      <c r="L6590" s="18">
        <v>9</v>
      </c>
      <c r="M6590" s="20" t="s">
        <v>25</v>
      </c>
      <c r="N6590" s="18">
        <v>21600</v>
      </c>
      <c r="O6590" s="18">
        <v>10800</v>
      </c>
      <c r="P6590" s="43"/>
    </row>
    <row r="6591" s="1" customFormat="true" ht="35" customHeight="true" spans="1:16">
      <c r="A6591" s="17">
        <v>6588</v>
      </c>
      <c r="B6591" s="77" t="s">
        <v>6614</v>
      </c>
      <c r="C6591" s="44">
        <v>23</v>
      </c>
      <c r="D6591" s="20">
        <v>23</v>
      </c>
      <c r="E6591" s="24" t="s">
        <v>6615</v>
      </c>
      <c r="F6591" s="18" t="s">
        <v>6633</v>
      </c>
      <c r="G6591" s="18" t="s">
        <v>21</v>
      </c>
      <c r="H6591" s="18" t="s">
        <v>89</v>
      </c>
      <c r="I6591" s="18" t="s">
        <v>49</v>
      </c>
      <c r="J6591" s="18" t="s">
        <v>39</v>
      </c>
      <c r="K6591" s="18">
        <v>3</v>
      </c>
      <c r="L6591" s="18">
        <v>6</v>
      </c>
      <c r="M6591" s="20" t="s">
        <v>25</v>
      </c>
      <c r="N6591" s="18">
        <v>14400</v>
      </c>
      <c r="O6591" s="18">
        <v>7200</v>
      </c>
      <c r="P6591" s="43"/>
    </row>
    <row r="6592" s="1" customFormat="true" ht="35" customHeight="true" spans="1:16">
      <c r="A6592" s="17">
        <v>6589</v>
      </c>
      <c r="B6592" s="77" t="s">
        <v>6614</v>
      </c>
      <c r="C6592" s="44">
        <v>24</v>
      </c>
      <c r="D6592" s="20">
        <v>24</v>
      </c>
      <c r="E6592" s="24" t="s">
        <v>6615</v>
      </c>
      <c r="F6592" s="18" t="s">
        <v>6634</v>
      </c>
      <c r="G6592" s="18" t="s">
        <v>21</v>
      </c>
      <c r="H6592" s="18" t="s">
        <v>89</v>
      </c>
      <c r="I6592" s="18" t="s">
        <v>49</v>
      </c>
      <c r="J6592" s="18" t="s">
        <v>35</v>
      </c>
      <c r="K6592" s="18">
        <v>2</v>
      </c>
      <c r="L6592" s="18">
        <v>6</v>
      </c>
      <c r="M6592" s="20" t="s">
        <v>25</v>
      </c>
      <c r="N6592" s="18">
        <v>14400</v>
      </c>
      <c r="O6592" s="18">
        <v>7200</v>
      </c>
      <c r="P6592" s="43"/>
    </row>
    <row r="6593" s="1" customFormat="true" ht="35" customHeight="true" spans="1:16">
      <c r="A6593" s="17">
        <v>6590</v>
      </c>
      <c r="B6593" s="77" t="s">
        <v>6614</v>
      </c>
      <c r="C6593" s="44">
        <v>25</v>
      </c>
      <c r="D6593" s="20">
        <v>25</v>
      </c>
      <c r="E6593" s="24" t="s">
        <v>6615</v>
      </c>
      <c r="F6593" s="18" t="s">
        <v>6635</v>
      </c>
      <c r="G6593" s="18" t="s">
        <v>21</v>
      </c>
      <c r="H6593" s="18" t="s">
        <v>89</v>
      </c>
      <c r="I6593" s="18" t="s">
        <v>49</v>
      </c>
      <c r="J6593" s="18" t="s">
        <v>35</v>
      </c>
      <c r="K6593" s="18">
        <v>1</v>
      </c>
      <c r="L6593" s="18">
        <v>6</v>
      </c>
      <c r="M6593" s="20" t="s">
        <v>25</v>
      </c>
      <c r="N6593" s="18">
        <v>14400</v>
      </c>
      <c r="O6593" s="18">
        <v>7200</v>
      </c>
      <c r="P6593" s="43"/>
    </row>
    <row r="6594" s="1" customFormat="true" ht="35" customHeight="true" spans="1:16">
      <c r="A6594" s="17">
        <v>6591</v>
      </c>
      <c r="B6594" s="77" t="s">
        <v>6614</v>
      </c>
      <c r="C6594" s="44">
        <v>26</v>
      </c>
      <c r="D6594" s="20">
        <v>26</v>
      </c>
      <c r="E6594" s="24" t="s">
        <v>6615</v>
      </c>
      <c r="F6594" s="18" t="s">
        <v>3192</v>
      </c>
      <c r="G6594" s="18" t="s">
        <v>21</v>
      </c>
      <c r="H6594" s="18" t="s">
        <v>89</v>
      </c>
      <c r="I6594" s="18" t="s">
        <v>49</v>
      </c>
      <c r="J6594" s="18" t="s">
        <v>35</v>
      </c>
      <c r="K6594" s="18">
        <v>3</v>
      </c>
      <c r="L6594" s="18">
        <v>6</v>
      </c>
      <c r="M6594" s="20" t="s">
        <v>25</v>
      </c>
      <c r="N6594" s="18">
        <v>14400</v>
      </c>
      <c r="O6594" s="18">
        <v>7200</v>
      </c>
      <c r="P6594" s="43"/>
    </row>
    <row r="6595" s="1" customFormat="true" ht="35" customHeight="true" spans="1:16">
      <c r="A6595" s="17">
        <v>6592</v>
      </c>
      <c r="B6595" s="77" t="s">
        <v>6614</v>
      </c>
      <c r="C6595" s="44">
        <v>27</v>
      </c>
      <c r="D6595" s="20">
        <v>27</v>
      </c>
      <c r="E6595" s="24" t="s">
        <v>6615</v>
      </c>
      <c r="F6595" s="18" t="s">
        <v>6636</v>
      </c>
      <c r="G6595" s="18" t="s">
        <v>21</v>
      </c>
      <c r="H6595" s="18" t="s">
        <v>89</v>
      </c>
      <c r="I6595" s="18" t="s">
        <v>49</v>
      </c>
      <c r="J6595" s="18" t="s">
        <v>39</v>
      </c>
      <c r="K6595" s="18">
        <v>2</v>
      </c>
      <c r="L6595" s="18">
        <v>5</v>
      </c>
      <c r="M6595" s="20" t="s">
        <v>25</v>
      </c>
      <c r="N6595" s="18">
        <v>12000</v>
      </c>
      <c r="O6595" s="18">
        <v>6000</v>
      </c>
      <c r="P6595" s="43"/>
    </row>
    <row r="6596" s="1" customFormat="true" ht="35" customHeight="true" spans="1:16">
      <c r="A6596" s="17">
        <v>6593</v>
      </c>
      <c r="B6596" s="77" t="s">
        <v>6614</v>
      </c>
      <c r="C6596" s="44">
        <v>28</v>
      </c>
      <c r="D6596" s="20">
        <v>28</v>
      </c>
      <c r="E6596" s="24" t="s">
        <v>6615</v>
      </c>
      <c r="F6596" s="18" t="s">
        <v>6637</v>
      </c>
      <c r="G6596" s="18" t="s">
        <v>21</v>
      </c>
      <c r="H6596" s="18" t="s">
        <v>89</v>
      </c>
      <c r="I6596" s="18" t="s">
        <v>49</v>
      </c>
      <c r="J6596" s="18" t="s">
        <v>32</v>
      </c>
      <c r="K6596" s="18">
        <v>2</v>
      </c>
      <c r="L6596" s="18">
        <v>8</v>
      </c>
      <c r="M6596" s="20" t="s">
        <v>25</v>
      </c>
      <c r="N6596" s="18">
        <v>19200</v>
      </c>
      <c r="O6596" s="18">
        <v>9600</v>
      </c>
      <c r="P6596" s="43"/>
    </row>
    <row r="6597" s="1" customFormat="true" ht="35" customHeight="true" spans="1:16">
      <c r="A6597" s="17">
        <v>6594</v>
      </c>
      <c r="B6597" s="77" t="s">
        <v>6614</v>
      </c>
      <c r="C6597" s="44">
        <v>29</v>
      </c>
      <c r="D6597" s="20">
        <v>29</v>
      </c>
      <c r="E6597" s="24" t="s">
        <v>6615</v>
      </c>
      <c r="F6597" s="18" t="s">
        <v>6638</v>
      </c>
      <c r="G6597" s="18" t="s">
        <v>21</v>
      </c>
      <c r="H6597" s="18" t="s">
        <v>89</v>
      </c>
      <c r="I6597" s="18" t="s">
        <v>49</v>
      </c>
      <c r="J6597" s="18" t="s">
        <v>39</v>
      </c>
      <c r="K6597" s="18">
        <v>1</v>
      </c>
      <c r="L6597" s="18">
        <v>4</v>
      </c>
      <c r="M6597" s="20" t="s">
        <v>25</v>
      </c>
      <c r="N6597" s="18">
        <v>9600</v>
      </c>
      <c r="O6597" s="18">
        <v>4800</v>
      </c>
      <c r="P6597" s="43"/>
    </row>
    <row r="6598" s="1" customFormat="true" ht="35" customHeight="true" spans="1:16">
      <c r="A6598" s="17">
        <v>6595</v>
      </c>
      <c r="B6598" s="77" t="s">
        <v>6614</v>
      </c>
      <c r="C6598" s="44">
        <v>30</v>
      </c>
      <c r="D6598" s="20">
        <v>30</v>
      </c>
      <c r="E6598" s="24" t="s">
        <v>6615</v>
      </c>
      <c r="F6598" s="18" t="s">
        <v>6639</v>
      </c>
      <c r="G6598" s="18" t="s">
        <v>21</v>
      </c>
      <c r="H6598" s="18" t="s">
        <v>22</v>
      </c>
      <c r="I6598" s="18" t="s">
        <v>146</v>
      </c>
      <c r="J6598" s="18" t="s">
        <v>24</v>
      </c>
      <c r="K6598" s="18" t="s">
        <v>24</v>
      </c>
      <c r="L6598" s="18">
        <v>10</v>
      </c>
      <c r="M6598" s="20" t="s">
        <v>25</v>
      </c>
      <c r="N6598" s="18">
        <v>24000</v>
      </c>
      <c r="O6598" s="18">
        <v>12000</v>
      </c>
      <c r="P6598" s="43"/>
    </row>
    <row r="6599" s="1" customFormat="true" ht="35" customHeight="true" spans="1:16">
      <c r="A6599" s="17">
        <v>6596</v>
      </c>
      <c r="B6599" s="77" t="s">
        <v>6614</v>
      </c>
      <c r="C6599" s="44">
        <v>31</v>
      </c>
      <c r="D6599" s="20">
        <v>31</v>
      </c>
      <c r="E6599" s="24" t="s">
        <v>6615</v>
      </c>
      <c r="F6599" s="18" t="s">
        <v>6640</v>
      </c>
      <c r="G6599" s="18" t="s">
        <v>21</v>
      </c>
      <c r="H6599" s="18" t="s">
        <v>22</v>
      </c>
      <c r="I6599" s="18" t="s">
        <v>49</v>
      </c>
      <c r="J6599" s="18" t="s">
        <v>39</v>
      </c>
      <c r="K6599" s="18">
        <v>4</v>
      </c>
      <c r="L6599" s="18">
        <v>1</v>
      </c>
      <c r="M6599" s="20" t="s">
        <v>25</v>
      </c>
      <c r="N6599" s="18">
        <v>2400</v>
      </c>
      <c r="O6599" s="18">
        <v>1200</v>
      </c>
      <c r="P6599" s="43"/>
    </row>
    <row r="6600" s="1" customFormat="true" ht="35" customHeight="true" spans="1:16">
      <c r="A6600" s="17">
        <v>6597</v>
      </c>
      <c r="B6600" s="77" t="s">
        <v>6614</v>
      </c>
      <c r="C6600" s="44">
        <v>32</v>
      </c>
      <c r="D6600" s="20">
        <v>1</v>
      </c>
      <c r="E6600" s="24" t="s">
        <v>6641</v>
      </c>
      <c r="F6600" s="20" t="s">
        <v>6642</v>
      </c>
      <c r="G6600" s="20" t="s">
        <v>21</v>
      </c>
      <c r="H6600" s="18" t="s">
        <v>22</v>
      </c>
      <c r="I6600" s="20" t="s">
        <v>23</v>
      </c>
      <c r="J6600" s="20" t="s">
        <v>24</v>
      </c>
      <c r="K6600" s="20" t="s">
        <v>24</v>
      </c>
      <c r="L6600" s="20">
        <v>10</v>
      </c>
      <c r="M6600" s="20" t="s">
        <v>25</v>
      </c>
      <c r="N6600" s="20">
        <f t="shared" ref="N6600:N6626" si="27">200*12*L6600</f>
        <v>24000</v>
      </c>
      <c r="O6600" s="20">
        <f t="shared" ref="O6600:O6626" si="28">N6600/2</f>
        <v>12000</v>
      </c>
      <c r="P6600" s="43">
        <f ca="1">SUMIF(E:O,E6600,O:O)</f>
        <v>147600</v>
      </c>
    </row>
    <row r="6601" s="1" customFormat="true" ht="35" customHeight="true" spans="1:16">
      <c r="A6601" s="17">
        <v>6598</v>
      </c>
      <c r="B6601" s="77" t="s">
        <v>6614</v>
      </c>
      <c r="C6601" s="44">
        <v>33</v>
      </c>
      <c r="D6601" s="20">
        <v>2</v>
      </c>
      <c r="E6601" s="24" t="s">
        <v>6641</v>
      </c>
      <c r="F6601" s="20" t="s">
        <v>6643</v>
      </c>
      <c r="G6601" s="20" t="s">
        <v>21</v>
      </c>
      <c r="H6601" s="18" t="s">
        <v>22</v>
      </c>
      <c r="I6601" s="20" t="s">
        <v>27</v>
      </c>
      <c r="J6601" s="20" t="s">
        <v>24</v>
      </c>
      <c r="K6601" s="20" t="s">
        <v>24</v>
      </c>
      <c r="L6601" s="20">
        <v>4</v>
      </c>
      <c r="M6601" s="20" t="s">
        <v>25</v>
      </c>
      <c r="N6601" s="20">
        <f t="shared" si="27"/>
        <v>9600</v>
      </c>
      <c r="O6601" s="20">
        <f t="shared" si="28"/>
        <v>4800</v>
      </c>
      <c r="P6601" s="43"/>
    </row>
    <row r="6602" s="1" customFormat="true" ht="35" customHeight="true" spans="1:16">
      <c r="A6602" s="17">
        <v>6599</v>
      </c>
      <c r="B6602" s="77" t="s">
        <v>6614</v>
      </c>
      <c r="C6602" s="44">
        <v>34</v>
      </c>
      <c r="D6602" s="20">
        <v>3</v>
      </c>
      <c r="E6602" s="24" t="s">
        <v>6641</v>
      </c>
      <c r="F6602" s="20" t="s">
        <v>6644</v>
      </c>
      <c r="G6602" s="20" t="s">
        <v>21</v>
      </c>
      <c r="H6602" s="18" t="s">
        <v>22</v>
      </c>
      <c r="I6602" s="20" t="s">
        <v>31</v>
      </c>
      <c r="J6602" s="20" t="s">
        <v>39</v>
      </c>
      <c r="K6602" s="20">
        <v>1</v>
      </c>
      <c r="L6602" s="20">
        <v>6</v>
      </c>
      <c r="M6602" s="20" t="s">
        <v>25</v>
      </c>
      <c r="N6602" s="20">
        <f t="shared" si="27"/>
        <v>14400</v>
      </c>
      <c r="O6602" s="20">
        <f t="shared" si="28"/>
        <v>7200</v>
      </c>
      <c r="P6602" s="43"/>
    </row>
    <row r="6603" s="1" customFormat="true" ht="35" customHeight="true" spans="1:16">
      <c r="A6603" s="17">
        <v>6600</v>
      </c>
      <c r="B6603" s="77" t="s">
        <v>6614</v>
      </c>
      <c r="C6603" s="44">
        <v>35</v>
      </c>
      <c r="D6603" s="20">
        <v>4</v>
      </c>
      <c r="E6603" s="24" t="s">
        <v>6641</v>
      </c>
      <c r="F6603" s="20" t="s">
        <v>6645</v>
      </c>
      <c r="G6603" s="20" t="s">
        <v>21</v>
      </c>
      <c r="H6603" s="18" t="s">
        <v>89</v>
      </c>
      <c r="I6603" s="20" t="s">
        <v>49</v>
      </c>
      <c r="J6603" s="20" t="s">
        <v>35</v>
      </c>
      <c r="K6603" s="20">
        <v>2</v>
      </c>
      <c r="L6603" s="20">
        <v>6</v>
      </c>
      <c r="M6603" s="20" t="s">
        <v>25</v>
      </c>
      <c r="N6603" s="20">
        <f t="shared" si="27"/>
        <v>14400</v>
      </c>
      <c r="O6603" s="20">
        <f t="shared" si="28"/>
        <v>7200</v>
      </c>
      <c r="P6603" s="43"/>
    </row>
    <row r="6604" s="1" customFormat="true" ht="35" customHeight="true" spans="1:16">
      <c r="A6604" s="17">
        <v>6601</v>
      </c>
      <c r="B6604" s="77" t="s">
        <v>6614</v>
      </c>
      <c r="C6604" s="44">
        <v>36</v>
      </c>
      <c r="D6604" s="20">
        <v>5</v>
      </c>
      <c r="E6604" s="24" t="s">
        <v>6641</v>
      </c>
      <c r="F6604" s="20" t="s">
        <v>3371</v>
      </c>
      <c r="G6604" s="20" t="s">
        <v>21</v>
      </c>
      <c r="H6604" s="18" t="s">
        <v>22</v>
      </c>
      <c r="I6604" s="20" t="s">
        <v>31</v>
      </c>
      <c r="J6604" s="20" t="s">
        <v>24</v>
      </c>
      <c r="K6604" s="20">
        <v>1</v>
      </c>
      <c r="L6604" s="20">
        <v>5</v>
      </c>
      <c r="M6604" s="20" t="s">
        <v>25</v>
      </c>
      <c r="N6604" s="20">
        <f t="shared" si="27"/>
        <v>12000</v>
      </c>
      <c r="O6604" s="20">
        <f t="shared" si="28"/>
        <v>6000</v>
      </c>
      <c r="P6604" s="43"/>
    </row>
    <row r="6605" s="1" customFormat="true" ht="35" customHeight="true" spans="1:16">
      <c r="A6605" s="17">
        <v>6602</v>
      </c>
      <c r="B6605" s="77" t="s">
        <v>6614</v>
      </c>
      <c r="C6605" s="44">
        <v>37</v>
      </c>
      <c r="D6605" s="20">
        <v>6</v>
      </c>
      <c r="E6605" s="24" t="s">
        <v>6641</v>
      </c>
      <c r="F6605" s="20" t="s">
        <v>6646</v>
      </c>
      <c r="G6605" s="20" t="s">
        <v>21</v>
      </c>
      <c r="H6605" s="18" t="s">
        <v>89</v>
      </c>
      <c r="I6605" s="20" t="s">
        <v>49</v>
      </c>
      <c r="J6605" s="20" t="s">
        <v>39</v>
      </c>
      <c r="K6605" s="20">
        <v>1</v>
      </c>
      <c r="L6605" s="20">
        <v>5</v>
      </c>
      <c r="M6605" s="20" t="s">
        <v>25</v>
      </c>
      <c r="N6605" s="20">
        <f t="shared" si="27"/>
        <v>12000</v>
      </c>
      <c r="O6605" s="20">
        <f t="shared" si="28"/>
        <v>6000</v>
      </c>
      <c r="P6605" s="43"/>
    </row>
    <row r="6606" s="1" customFormat="true" ht="35" customHeight="true" spans="1:16">
      <c r="A6606" s="17">
        <v>6603</v>
      </c>
      <c r="B6606" s="77" t="s">
        <v>6614</v>
      </c>
      <c r="C6606" s="44">
        <v>38</v>
      </c>
      <c r="D6606" s="20">
        <v>7</v>
      </c>
      <c r="E6606" s="24" t="s">
        <v>6641</v>
      </c>
      <c r="F6606" s="20" t="s">
        <v>6647</v>
      </c>
      <c r="G6606" s="20" t="s">
        <v>21</v>
      </c>
      <c r="H6606" s="18" t="s">
        <v>89</v>
      </c>
      <c r="I6606" s="20" t="s">
        <v>49</v>
      </c>
      <c r="J6606" s="20" t="s">
        <v>35</v>
      </c>
      <c r="K6606" s="20">
        <v>1</v>
      </c>
      <c r="L6606" s="20">
        <v>5</v>
      </c>
      <c r="M6606" s="20" t="s">
        <v>25</v>
      </c>
      <c r="N6606" s="20">
        <f t="shared" si="27"/>
        <v>12000</v>
      </c>
      <c r="O6606" s="20">
        <f t="shared" si="28"/>
        <v>6000</v>
      </c>
      <c r="P6606" s="43"/>
    </row>
    <row r="6607" s="1" customFormat="true" ht="35" customHeight="true" spans="1:16">
      <c r="A6607" s="17">
        <v>6604</v>
      </c>
      <c r="B6607" s="77" t="s">
        <v>6614</v>
      </c>
      <c r="C6607" s="44">
        <v>39</v>
      </c>
      <c r="D6607" s="20">
        <v>8</v>
      </c>
      <c r="E6607" s="24" t="s">
        <v>6641</v>
      </c>
      <c r="F6607" s="20" t="s">
        <v>6648</v>
      </c>
      <c r="G6607" s="20" t="s">
        <v>21</v>
      </c>
      <c r="H6607" s="18" t="s">
        <v>89</v>
      </c>
      <c r="I6607" s="20" t="s">
        <v>49</v>
      </c>
      <c r="J6607" s="20" t="s">
        <v>32</v>
      </c>
      <c r="K6607" s="20">
        <v>2</v>
      </c>
      <c r="L6607" s="20">
        <v>5</v>
      </c>
      <c r="M6607" s="20" t="s">
        <v>25</v>
      </c>
      <c r="N6607" s="20">
        <f t="shared" si="27"/>
        <v>12000</v>
      </c>
      <c r="O6607" s="20">
        <f t="shared" si="28"/>
        <v>6000</v>
      </c>
      <c r="P6607" s="43"/>
    </row>
    <row r="6608" s="1" customFormat="true" ht="35" customHeight="true" spans="1:16">
      <c r="A6608" s="17">
        <v>6605</v>
      </c>
      <c r="B6608" s="77" t="s">
        <v>6614</v>
      </c>
      <c r="C6608" s="44">
        <v>40</v>
      </c>
      <c r="D6608" s="20">
        <v>9</v>
      </c>
      <c r="E6608" s="24" t="s">
        <v>6641</v>
      </c>
      <c r="F6608" s="20" t="s">
        <v>6649</v>
      </c>
      <c r="G6608" s="20" t="s">
        <v>21</v>
      </c>
      <c r="H6608" s="18" t="s">
        <v>22</v>
      </c>
      <c r="I6608" s="20" t="s">
        <v>31</v>
      </c>
      <c r="J6608" s="20" t="s">
        <v>32</v>
      </c>
      <c r="K6608" s="20">
        <v>1</v>
      </c>
      <c r="L6608" s="20">
        <v>4</v>
      </c>
      <c r="M6608" s="20" t="s">
        <v>25</v>
      </c>
      <c r="N6608" s="20">
        <f t="shared" si="27"/>
        <v>9600</v>
      </c>
      <c r="O6608" s="20">
        <f t="shared" si="28"/>
        <v>4800</v>
      </c>
      <c r="P6608" s="43"/>
    </row>
    <row r="6609" s="1" customFormat="true" ht="35" customHeight="true" spans="1:16">
      <c r="A6609" s="17">
        <v>6606</v>
      </c>
      <c r="B6609" s="77" t="s">
        <v>6614</v>
      </c>
      <c r="C6609" s="44">
        <v>41</v>
      </c>
      <c r="D6609" s="20">
        <v>10</v>
      </c>
      <c r="E6609" s="24" t="s">
        <v>6641</v>
      </c>
      <c r="F6609" s="20" t="s">
        <v>6650</v>
      </c>
      <c r="G6609" s="20" t="s">
        <v>21</v>
      </c>
      <c r="H6609" s="18" t="s">
        <v>22</v>
      </c>
      <c r="I6609" s="20" t="s">
        <v>31</v>
      </c>
      <c r="J6609" s="20" t="s">
        <v>35</v>
      </c>
      <c r="K6609" s="20">
        <v>2</v>
      </c>
      <c r="L6609" s="20">
        <v>4</v>
      </c>
      <c r="M6609" s="20" t="s">
        <v>25</v>
      </c>
      <c r="N6609" s="20">
        <f t="shared" si="27"/>
        <v>9600</v>
      </c>
      <c r="O6609" s="20">
        <f t="shared" si="28"/>
        <v>4800</v>
      </c>
      <c r="P6609" s="43"/>
    </row>
    <row r="6610" s="1" customFormat="true" ht="35" customHeight="true" spans="1:16">
      <c r="A6610" s="17">
        <v>6607</v>
      </c>
      <c r="B6610" s="77" t="s">
        <v>6614</v>
      </c>
      <c r="C6610" s="44">
        <v>42</v>
      </c>
      <c r="D6610" s="20">
        <v>11</v>
      </c>
      <c r="E6610" s="24" t="s">
        <v>6641</v>
      </c>
      <c r="F6610" s="20" t="s">
        <v>6651</v>
      </c>
      <c r="G6610" s="20" t="s">
        <v>21</v>
      </c>
      <c r="H6610" s="18" t="s">
        <v>22</v>
      </c>
      <c r="I6610" s="20" t="s">
        <v>31</v>
      </c>
      <c r="J6610" s="20" t="s">
        <v>39</v>
      </c>
      <c r="K6610" s="20">
        <v>2</v>
      </c>
      <c r="L6610" s="20">
        <v>4</v>
      </c>
      <c r="M6610" s="20" t="s">
        <v>25</v>
      </c>
      <c r="N6610" s="20">
        <f t="shared" si="27"/>
        <v>9600</v>
      </c>
      <c r="O6610" s="20">
        <f t="shared" si="28"/>
        <v>4800</v>
      </c>
      <c r="P6610" s="43"/>
    </row>
    <row r="6611" s="1" customFormat="true" ht="35" customHeight="true" spans="1:16">
      <c r="A6611" s="17">
        <v>6608</v>
      </c>
      <c r="B6611" s="77" t="s">
        <v>6614</v>
      </c>
      <c r="C6611" s="44">
        <v>43</v>
      </c>
      <c r="D6611" s="20">
        <v>12</v>
      </c>
      <c r="E6611" s="24" t="s">
        <v>6641</v>
      </c>
      <c r="F6611" s="20" t="s">
        <v>6652</v>
      </c>
      <c r="G6611" s="20" t="s">
        <v>21</v>
      </c>
      <c r="H6611" s="18" t="s">
        <v>22</v>
      </c>
      <c r="I6611" s="20" t="s">
        <v>31</v>
      </c>
      <c r="J6611" s="20" t="s">
        <v>32</v>
      </c>
      <c r="K6611" s="20">
        <v>2</v>
      </c>
      <c r="L6611" s="20">
        <v>4</v>
      </c>
      <c r="M6611" s="20" t="s">
        <v>25</v>
      </c>
      <c r="N6611" s="20">
        <f t="shared" si="27"/>
        <v>9600</v>
      </c>
      <c r="O6611" s="20">
        <f t="shared" si="28"/>
        <v>4800</v>
      </c>
      <c r="P6611" s="43"/>
    </row>
    <row r="6612" s="1" customFormat="true" ht="35" customHeight="true" spans="1:16">
      <c r="A6612" s="17">
        <v>6609</v>
      </c>
      <c r="B6612" s="77" t="s">
        <v>6614</v>
      </c>
      <c r="C6612" s="44">
        <v>44</v>
      </c>
      <c r="D6612" s="20">
        <v>13</v>
      </c>
      <c r="E6612" s="24" t="s">
        <v>6641</v>
      </c>
      <c r="F6612" s="20" t="s">
        <v>6653</v>
      </c>
      <c r="G6612" s="20" t="s">
        <v>21</v>
      </c>
      <c r="H6612" s="18" t="s">
        <v>22</v>
      </c>
      <c r="I6612" s="20" t="s">
        <v>31</v>
      </c>
      <c r="J6612" s="20" t="s">
        <v>32</v>
      </c>
      <c r="K6612" s="20">
        <v>1</v>
      </c>
      <c r="L6612" s="20">
        <v>3</v>
      </c>
      <c r="M6612" s="20" t="s">
        <v>25</v>
      </c>
      <c r="N6612" s="20">
        <f t="shared" si="27"/>
        <v>7200</v>
      </c>
      <c r="O6612" s="20">
        <f t="shared" si="28"/>
        <v>3600</v>
      </c>
      <c r="P6612" s="43"/>
    </row>
    <row r="6613" s="1" customFormat="true" ht="35" customHeight="true" spans="1:16">
      <c r="A6613" s="17">
        <v>6610</v>
      </c>
      <c r="B6613" s="77" t="s">
        <v>6614</v>
      </c>
      <c r="C6613" s="44">
        <v>45</v>
      </c>
      <c r="D6613" s="20">
        <v>14</v>
      </c>
      <c r="E6613" s="24" t="s">
        <v>6641</v>
      </c>
      <c r="F6613" s="20" t="s">
        <v>6654</v>
      </c>
      <c r="G6613" s="20" t="s">
        <v>21</v>
      </c>
      <c r="H6613" s="18" t="s">
        <v>42</v>
      </c>
      <c r="I6613" s="20" t="s">
        <v>43</v>
      </c>
      <c r="J6613" s="20" t="s">
        <v>24</v>
      </c>
      <c r="K6613" s="20" t="s">
        <v>24</v>
      </c>
      <c r="L6613" s="20">
        <v>3</v>
      </c>
      <c r="M6613" s="20" t="s">
        <v>25</v>
      </c>
      <c r="N6613" s="20">
        <f t="shared" si="27"/>
        <v>7200</v>
      </c>
      <c r="O6613" s="20">
        <f t="shared" si="28"/>
        <v>3600</v>
      </c>
      <c r="P6613" s="43"/>
    </row>
    <row r="6614" s="1" customFormat="true" ht="35" customHeight="true" spans="1:16">
      <c r="A6614" s="17">
        <v>6611</v>
      </c>
      <c r="B6614" s="77" t="s">
        <v>6614</v>
      </c>
      <c r="C6614" s="44">
        <v>46</v>
      </c>
      <c r="D6614" s="20">
        <v>15</v>
      </c>
      <c r="E6614" s="24" t="s">
        <v>6641</v>
      </c>
      <c r="F6614" s="20" t="s">
        <v>6655</v>
      </c>
      <c r="G6614" s="20" t="s">
        <v>21</v>
      </c>
      <c r="H6614" s="18" t="s">
        <v>89</v>
      </c>
      <c r="I6614" s="20" t="s">
        <v>49</v>
      </c>
      <c r="J6614" s="20" t="s">
        <v>35</v>
      </c>
      <c r="K6614" s="20">
        <v>3</v>
      </c>
      <c r="L6614" s="20">
        <v>3</v>
      </c>
      <c r="M6614" s="20" t="s">
        <v>25</v>
      </c>
      <c r="N6614" s="20">
        <f t="shared" si="27"/>
        <v>7200</v>
      </c>
      <c r="O6614" s="20">
        <f t="shared" si="28"/>
        <v>3600</v>
      </c>
      <c r="P6614" s="43"/>
    </row>
    <row r="6615" s="1" customFormat="true" ht="35" customHeight="true" spans="1:16">
      <c r="A6615" s="17">
        <v>6612</v>
      </c>
      <c r="B6615" s="77" t="s">
        <v>6614</v>
      </c>
      <c r="C6615" s="44">
        <v>47</v>
      </c>
      <c r="D6615" s="20">
        <v>16</v>
      </c>
      <c r="E6615" s="24" t="s">
        <v>6641</v>
      </c>
      <c r="F6615" s="20" t="s">
        <v>6656</v>
      </c>
      <c r="G6615" s="20" t="s">
        <v>21</v>
      </c>
      <c r="H6615" s="18" t="s">
        <v>89</v>
      </c>
      <c r="I6615" s="20" t="s">
        <v>49</v>
      </c>
      <c r="J6615" s="20" t="s">
        <v>39</v>
      </c>
      <c r="K6615" s="20">
        <v>2</v>
      </c>
      <c r="L6615" s="20">
        <v>3</v>
      </c>
      <c r="M6615" s="20" t="s">
        <v>25</v>
      </c>
      <c r="N6615" s="20">
        <f t="shared" si="27"/>
        <v>7200</v>
      </c>
      <c r="O6615" s="20">
        <f t="shared" si="28"/>
        <v>3600</v>
      </c>
      <c r="P6615" s="43"/>
    </row>
    <row r="6616" s="1" customFormat="true" ht="35" customHeight="true" spans="1:16">
      <c r="A6616" s="17">
        <v>6613</v>
      </c>
      <c r="B6616" s="77" t="s">
        <v>6614</v>
      </c>
      <c r="C6616" s="44">
        <v>48</v>
      </c>
      <c r="D6616" s="20">
        <v>17</v>
      </c>
      <c r="E6616" s="24" t="s">
        <v>6641</v>
      </c>
      <c r="F6616" s="20" t="s">
        <v>6657</v>
      </c>
      <c r="G6616" s="20" t="s">
        <v>21</v>
      </c>
      <c r="H6616" s="18" t="s">
        <v>22</v>
      </c>
      <c r="I6616" s="20" t="s">
        <v>31</v>
      </c>
      <c r="J6616" s="20" t="s">
        <v>35</v>
      </c>
      <c r="K6616" s="20">
        <v>3</v>
      </c>
      <c r="L6616" s="20">
        <v>3</v>
      </c>
      <c r="M6616" s="20" t="s">
        <v>25</v>
      </c>
      <c r="N6616" s="20">
        <f t="shared" si="27"/>
        <v>7200</v>
      </c>
      <c r="O6616" s="20">
        <f t="shared" si="28"/>
        <v>3600</v>
      </c>
      <c r="P6616" s="43"/>
    </row>
    <row r="6617" s="1" customFormat="true" ht="35" customHeight="true" spans="1:16">
      <c r="A6617" s="17">
        <v>6614</v>
      </c>
      <c r="B6617" s="77" t="s">
        <v>6614</v>
      </c>
      <c r="C6617" s="44">
        <v>49</v>
      </c>
      <c r="D6617" s="20">
        <v>18</v>
      </c>
      <c r="E6617" s="24" t="s">
        <v>6641</v>
      </c>
      <c r="F6617" s="20" t="s">
        <v>6658</v>
      </c>
      <c r="G6617" s="20" t="s">
        <v>21</v>
      </c>
      <c r="H6617" s="20" t="s">
        <v>22</v>
      </c>
      <c r="I6617" s="20" t="s">
        <v>31</v>
      </c>
      <c r="J6617" s="20" t="s">
        <v>35</v>
      </c>
      <c r="K6617" s="20">
        <v>3</v>
      </c>
      <c r="L6617" s="20">
        <v>2</v>
      </c>
      <c r="M6617" s="20" t="s">
        <v>25</v>
      </c>
      <c r="N6617" s="20">
        <f t="shared" si="27"/>
        <v>4800</v>
      </c>
      <c r="O6617" s="20">
        <f t="shared" si="28"/>
        <v>2400</v>
      </c>
      <c r="P6617" s="43"/>
    </row>
    <row r="6618" s="1" customFormat="true" ht="35" customHeight="true" spans="1:16">
      <c r="A6618" s="17">
        <v>6615</v>
      </c>
      <c r="B6618" s="77" t="s">
        <v>6614</v>
      </c>
      <c r="C6618" s="44">
        <v>50</v>
      </c>
      <c r="D6618" s="20">
        <v>19</v>
      </c>
      <c r="E6618" s="24" t="s">
        <v>6641</v>
      </c>
      <c r="F6618" s="20" t="s">
        <v>6659</v>
      </c>
      <c r="G6618" s="20" t="s">
        <v>63</v>
      </c>
      <c r="H6618" s="20" t="s">
        <v>22</v>
      </c>
      <c r="I6618" s="20" t="s">
        <v>64</v>
      </c>
      <c r="J6618" s="20" t="s">
        <v>24</v>
      </c>
      <c r="K6618" s="20" t="s">
        <v>24</v>
      </c>
      <c r="L6618" s="20">
        <v>2</v>
      </c>
      <c r="M6618" s="20" t="s">
        <v>25</v>
      </c>
      <c r="N6618" s="20">
        <f t="shared" si="27"/>
        <v>4800</v>
      </c>
      <c r="O6618" s="20">
        <f t="shared" si="28"/>
        <v>2400</v>
      </c>
      <c r="P6618" s="43"/>
    </row>
    <row r="6619" s="1" customFormat="true" ht="35" customHeight="true" spans="1:16">
      <c r="A6619" s="17">
        <v>6616</v>
      </c>
      <c r="B6619" s="77" t="s">
        <v>6614</v>
      </c>
      <c r="C6619" s="44">
        <v>51</v>
      </c>
      <c r="D6619" s="20">
        <v>20</v>
      </c>
      <c r="E6619" s="24" t="s">
        <v>6641</v>
      </c>
      <c r="F6619" s="20" t="s">
        <v>6660</v>
      </c>
      <c r="G6619" s="20" t="s">
        <v>21</v>
      </c>
      <c r="H6619" s="20" t="s">
        <v>22</v>
      </c>
      <c r="I6619" s="20" t="s">
        <v>31</v>
      </c>
      <c r="J6619" s="20" t="s">
        <v>39</v>
      </c>
      <c r="K6619" s="20">
        <v>1</v>
      </c>
      <c r="L6619" s="20">
        <v>8</v>
      </c>
      <c r="M6619" s="20" t="s">
        <v>25</v>
      </c>
      <c r="N6619" s="20">
        <f t="shared" si="27"/>
        <v>19200</v>
      </c>
      <c r="O6619" s="20">
        <f t="shared" si="28"/>
        <v>9600</v>
      </c>
      <c r="P6619" s="43"/>
    </row>
    <row r="6620" s="1" customFormat="true" ht="35" customHeight="true" spans="1:16">
      <c r="A6620" s="17">
        <v>6617</v>
      </c>
      <c r="B6620" s="77" t="s">
        <v>6614</v>
      </c>
      <c r="C6620" s="44">
        <v>52</v>
      </c>
      <c r="D6620" s="20">
        <v>21</v>
      </c>
      <c r="E6620" s="24" t="s">
        <v>6641</v>
      </c>
      <c r="F6620" s="20" t="s">
        <v>6661</v>
      </c>
      <c r="G6620" s="20" t="s">
        <v>21</v>
      </c>
      <c r="H6620" s="20" t="s">
        <v>22</v>
      </c>
      <c r="I6620" s="20" t="s">
        <v>31</v>
      </c>
      <c r="J6620" s="20" t="s">
        <v>35</v>
      </c>
      <c r="K6620" s="20">
        <v>2</v>
      </c>
      <c r="L6620" s="20">
        <v>2</v>
      </c>
      <c r="M6620" s="20" t="s">
        <v>25</v>
      </c>
      <c r="N6620" s="20">
        <f t="shared" si="27"/>
        <v>4800</v>
      </c>
      <c r="O6620" s="20">
        <f t="shared" si="28"/>
        <v>2400</v>
      </c>
      <c r="P6620" s="43"/>
    </row>
    <row r="6621" s="1" customFormat="true" ht="35" customHeight="true" spans="1:16">
      <c r="A6621" s="17">
        <v>6618</v>
      </c>
      <c r="B6621" s="77" t="s">
        <v>6614</v>
      </c>
      <c r="C6621" s="44">
        <v>53</v>
      </c>
      <c r="D6621" s="20">
        <v>22</v>
      </c>
      <c r="E6621" s="24" t="s">
        <v>6641</v>
      </c>
      <c r="F6621" s="20" t="s">
        <v>6662</v>
      </c>
      <c r="G6621" s="20" t="s">
        <v>21</v>
      </c>
      <c r="H6621" s="20" t="s">
        <v>22</v>
      </c>
      <c r="I6621" s="20" t="s">
        <v>31</v>
      </c>
      <c r="J6621" s="20" t="s">
        <v>35</v>
      </c>
      <c r="K6621" s="20">
        <v>1</v>
      </c>
      <c r="L6621" s="20">
        <v>7</v>
      </c>
      <c r="M6621" s="20" t="s">
        <v>25</v>
      </c>
      <c r="N6621" s="20">
        <f t="shared" si="27"/>
        <v>16800</v>
      </c>
      <c r="O6621" s="20">
        <f t="shared" si="28"/>
        <v>8400</v>
      </c>
      <c r="P6621" s="43"/>
    </row>
    <row r="6622" s="1" customFormat="true" ht="35" customHeight="true" spans="1:16">
      <c r="A6622" s="17">
        <v>6619</v>
      </c>
      <c r="B6622" s="77" t="s">
        <v>6614</v>
      </c>
      <c r="C6622" s="44">
        <v>54</v>
      </c>
      <c r="D6622" s="20">
        <v>23</v>
      </c>
      <c r="E6622" s="24" t="s">
        <v>6641</v>
      </c>
      <c r="F6622" s="20" t="s">
        <v>638</v>
      </c>
      <c r="G6622" s="20" t="s">
        <v>21</v>
      </c>
      <c r="H6622" s="20" t="s">
        <v>22</v>
      </c>
      <c r="I6622" s="18" t="s">
        <v>146</v>
      </c>
      <c r="J6622" s="20" t="s">
        <v>24</v>
      </c>
      <c r="K6622" s="20" t="s">
        <v>24</v>
      </c>
      <c r="L6622" s="20">
        <v>9</v>
      </c>
      <c r="M6622" s="20" t="s">
        <v>25</v>
      </c>
      <c r="N6622" s="20">
        <f t="shared" si="27"/>
        <v>21600</v>
      </c>
      <c r="O6622" s="20">
        <f t="shared" si="28"/>
        <v>10800</v>
      </c>
      <c r="P6622" s="43"/>
    </row>
    <row r="6623" s="1" customFormat="true" ht="35" customHeight="true" spans="1:16">
      <c r="A6623" s="17">
        <v>6620</v>
      </c>
      <c r="B6623" s="77" t="s">
        <v>6614</v>
      </c>
      <c r="C6623" s="44">
        <v>55</v>
      </c>
      <c r="D6623" s="20">
        <v>24</v>
      </c>
      <c r="E6623" s="24" t="s">
        <v>6641</v>
      </c>
      <c r="F6623" s="20" t="s">
        <v>6663</v>
      </c>
      <c r="G6623" s="20" t="s">
        <v>21</v>
      </c>
      <c r="H6623" s="20" t="s">
        <v>22</v>
      </c>
      <c r="I6623" s="20" t="s">
        <v>31</v>
      </c>
      <c r="J6623" s="20" t="s">
        <v>39</v>
      </c>
      <c r="K6623" s="20">
        <v>2</v>
      </c>
      <c r="L6623" s="20">
        <v>2</v>
      </c>
      <c r="M6623" s="20" t="s">
        <v>25</v>
      </c>
      <c r="N6623" s="20">
        <f t="shared" si="27"/>
        <v>4800</v>
      </c>
      <c r="O6623" s="20">
        <f t="shared" si="28"/>
        <v>2400</v>
      </c>
      <c r="P6623" s="43"/>
    </row>
    <row r="6624" s="1" customFormat="true" ht="35" customHeight="true" spans="1:16">
      <c r="A6624" s="17">
        <v>6621</v>
      </c>
      <c r="B6624" s="77" t="s">
        <v>6614</v>
      </c>
      <c r="C6624" s="44">
        <v>56</v>
      </c>
      <c r="D6624" s="20">
        <v>25</v>
      </c>
      <c r="E6624" s="24" t="s">
        <v>6641</v>
      </c>
      <c r="F6624" s="20" t="s">
        <v>6664</v>
      </c>
      <c r="G6624" s="20" t="s">
        <v>21</v>
      </c>
      <c r="H6624" s="18" t="s">
        <v>89</v>
      </c>
      <c r="I6624" s="20" t="s">
        <v>49</v>
      </c>
      <c r="J6624" s="20" t="s">
        <v>32</v>
      </c>
      <c r="K6624" s="20">
        <v>1</v>
      </c>
      <c r="L6624" s="20">
        <v>3</v>
      </c>
      <c r="M6624" s="20" t="s">
        <v>25</v>
      </c>
      <c r="N6624" s="20">
        <f t="shared" si="27"/>
        <v>7200</v>
      </c>
      <c r="O6624" s="20">
        <f t="shared" si="28"/>
        <v>3600</v>
      </c>
      <c r="P6624" s="43"/>
    </row>
    <row r="6625" s="1" customFormat="true" ht="35" customHeight="true" spans="1:16">
      <c r="A6625" s="17">
        <v>6622</v>
      </c>
      <c r="B6625" s="77" t="s">
        <v>6614</v>
      </c>
      <c r="C6625" s="44">
        <v>57</v>
      </c>
      <c r="D6625" s="20">
        <v>26</v>
      </c>
      <c r="E6625" s="24" t="s">
        <v>6641</v>
      </c>
      <c r="F6625" s="20" t="s">
        <v>6665</v>
      </c>
      <c r="G6625" s="20" t="s">
        <v>21</v>
      </c>
      <c r="H6625" s="20" t="s">
        <v>22</v>
      </c>
      <c r="I6625" s="20" t="s">
        <v>31</v>
      </c>
      <c r="J6625" s="20" t="s">
        <v>32</v>
      </c>
      <c r="K6625" s="20">
        <v>2</v>
      </c>
      <c r="L6625" s="20">
        <v>10</v>
      </c>
      <c r="M6625" s="20" t="s">
        <v>25</v>
      </c>
      <c r="N6625" s="20">
        <f t="shared" si="27"/>
        <v>24000</v>
      </c>
      <c r="O6625" s="20">
        <f t="shared" si="28"/>
        <v>12000</v>
      </c>
      <c r="P6625" s="43"/>
    </row>
    <row r="6626" s="1" customFormat="true" ht="35" customHeight="true" spans="1:16">
      <c r="A6626" s="17">
        <v>6623</v>
      </c>
      <c r="B6626" s="77" t="s">
        <v>6614</v>
      </c>
      <c r="C6626" s="44">
        <v>58</v>
      </c>
      <c r="D6626" s="20">
        <v>27</v>
      </c>
      <c r="E6626" s="24" t="s">
        <v>6641</v>
      </c>
      <c r="F6626" s="20" t="s">
        <v>6666</v>
      </c>
      <c r="G6626" s="20" t="s">
        <v>21</v>
      </c>
      <c r="H6626" s="20" t="s">
        <v>42</v>
      </c>
      <c r="I6626" s="20" t="s">
        <v>75</v>
      </c>
      <c r="J6626" s="20" t="s">
        <v>24</v>
      </c>
      <c r="K6626" s="20" t="s">
        <v>24</v>
      </c>
      <c r="L6626" s="20">
        <v>1</v>
      </c>
      <c r="M6626" s="20" t="s">
        <v>25</v>
      </c>
      <c r="N6626" s="20">
        <f t="shared" si="27"/>
        <v>2400</v>
      </c>
      <c r="O6626" s="20">
        <f t="shared" si="28"/>
        <v>1200</v>
      </c>
      <c r="P6626" s="43"/>
    </row>
    <row r="6627" s="1" customFormat="true" ht="35" customHeight="true" spans="1:16">
      <c r="A6627" s="17">
        <v>6624</v>
      </c>
      <c r="B6627" s="77" t="s">
        <v>6614</v>
      </c>
      <c r="C6627" s="44">
        <v>59</v>
      </c>
      <c r="D6627" s="20">
        <v>1</v>
      </c>
      <c r="E6627" s="24" t="s">
        <v>6667</v>
      </c>
      <c r="F6627" s="20" t="s">
        <v>4944</v>
      </c>
      <c r="G6627" s="20" t="s">
        <v>21</v>
      </c>
      <c r="H6627" s="20" t="s">
        <v>22</v>
      </c>
      <c r="I6627" s="20" t="s">
        <v>23</v>
      </c>
      <c r="J6627" s="20"/>
      <c r="K6627" s="20"/>
      <c r="L6627" s="20">
        <v>2</v>
      </c>
      <c r="M6627" s="20" t="s">
        <v>25</v>
      </c>
      <c r="N6627" s="20">
        <v>4800</v>
      </c>
      <c r="O6627" s="20">
        <v>2400</v>
      </c>
      <c r="P6627" s="43">
        <f ca="1">SUMIF(E:O,E6627,O:O)</f>
        <v>49200</v>
      </c>
    </row>
    <row r="6628" s="1" customFormat="true" ht="35" customHeight="true" spans="1:16">
      <c r="A6628" s="17">
        <v>6625</v>
      </c>
      <c r="B6628" s="77" t="s">
        <v>6614</v>
      </c>
      <c r="C6628" s="44">
        <v>60</v>
      </c>
      <c r="D6628" s="20">
        <v>2</v>
      </c>
      <c r="E6628" s="24" t="s">
        <v>6667</v>
      </c>
      <c r="F6628" s="20" t="s">
        <v>4325</v>
      </c>
      <c r="G6628" s="20" t="s">
        <v>21</v>
      </c>
      <c r="H6628" s="20" t="s">
        <v>42</v>
      </c>
      <c r="I6628" s="20" t="s">
        <v>43</v>
      </c>
      <c r="J6628" s="20"/>
      <c r="K6628" s="20"/>
      <c r="L6628" s="20">
        <v>6</v>
      </c>
      <c r="M6628" s="20" t="s">
        <v>25</v>
      </c>
      <c r="N6628" s="20">
        <v>14400</v>
      </c>
      <c r="O6628" s="20">
        <v>7200</v>
      </c>
      <c r="P6628" s="43"/>
    </row>
    <row r="6629" s="1" customFormat="true" ht="35" customHeight="true" spans="1:16">
      <c r="A6629" s="17">
        <v>6626</v>
      </c>
      <c r="B6629" s="77" t="s">
        <v>6614</v>
      </c>
      <c r="C6629" s="44">
        <v>61</v>
      </c>
      <c r="D6629" s="20">
        <v>3</v>
      </c>
      <c r="E6629" s="24" t="s">
        <v>6667</v>
      </c>
      <c r="F6629" s="20" t="s">
        <v>6668</v>
      </c>
      <c r="G6629" s="20" t="s">
        <v>21</v>
      </c>
      <c r="H6629" s="20" t="s">
        <v>22</v>
      </c>
      <c r="I6629" s="20" t="s">
        <v>31</v>
      </c>
      <c r="J6629" s="20" t="s">
        <v>35</v>
      </c>
      <c r="K6629" s="20">
        <v>1</v>
      </c>
      <c r="L6629" s="20">
        <v>4</v>
      </c>
      <c r="M6629" s="20" t="s">
        <v>25</v>
      </c>
      <c r="N6629" s="20">
        <v>9600</v>
      </c>
      <c r="O6629" s="20">
        <v>4800</v>
      </c>
      <c r="P6629" s="43"/>
    </row>
    <row r="6630" s="1" customFormat="true" ht="35" customHeight="true" spans="1:16">
      <c r="A6630" s="17">
        <v>6627</v>
      </c>
      <c r="B6630" s="77" t="s">
        <v>6614</v>
      </c>
      <c r="C6630" s="44">
        <v>62</v>
      </c>
      <c r="D6630" s="20">
        <v>4</v>
      </c>
      <c r="E6630" s="24" t="s">
        <v>6667</v>
      </c>
      <c r="F6630" s="20" t="s">
        <v>6669</v>
      </c>
      <c r="G6630" s="20" t="s">
        <v>21</v>
      </c>
      <c r="H6630" s="20" t="s">
        <v>22</v>
      </c>
      <c r="I6630" s="20" t="s">
        <v>31</v>
      </c>
      <c r="J6630" s="20" t="s">
        <v>39</v>
      </c>
      <c r="K6630" s="20">
        <v>1</v>
      </c>
      <c r="L6630" s="20">
        <v>4</v>
      </c>
      <c r="M6630" s="20" t="s">
        <v>25</v>
      </c>
      <c r="N6630" s="20">
        <v>9600</v>
      </c>
      <c r="O6630" s="20">
        <v>4800</v>
      </c>
      <c r="P6630" s="43"/>
    </row>
    <row r="6631" s="1" customFormat="true" ht="35" customHeight="true" spans="1:16">
      <c r="A6631" s="17">
        <v>6628</v>
      </c>
      <c r="B6631" s="77" t="s">
        <v>6614</v>
      </c>
      <c r="C6631" s="44">
        <v>63</v>
      </c>
      <c r="D6631" s="20">
        <v>5</v>
      </c>
      <c r="E6631" s="24" t="s">
        <v>6667</v>
      </c>
      <c r="F6631" s="20" t="s">
        <v>6670</v>
      </c>
      <c r="G6631" s="20" t="s">
        <v>21</v>
      </c>
      <c r="H6631" s="20" t="s">
        <v>89</v>
      </c>
      <c r="I6631" s="20" t="s">
        <v>49</v>
      </c>
      <c r="J6631" s="20" t="s">
        <v>35</v>
      </c>
      <c r="K6631" s="20">
        <v>1</v>
      </c>
      <c r="L6631" s="20">
        <v>3</v>
      </c>
      <c r="M6631" s="20" t="s">
        <v>25</v>
      </c>
      <c r="N6631" s="20">
        <v>7200</v>
      </c>
      <c r="O6631" s="20">
        <v>3600</v>
      </c>
      <c r="P6631" s="43"/>
    </row>
    <row r="6632" s="1" customFormat="true" ht="35" customHeight="true" spans="1:16">
      <c r="A6632" s="17">
        <v>6629</v>
      </c>
      <c r="B6632" s="77" t="s">
        <v>6614</v>
      </c>
      <c r="C6632" s="44">
        <v>64</v>
      </c>
      <c r="D6632" s="20">
        <v>6</v>
      </c>
      <c r="E6632" s="24" t="s">
        <v>6667</v>
      </c>
      <c r="F6632" s="20" t="s">
        <v>6671</v>
      </c>
      <c r="G6632" s="20" t="s">
        <v>21</v>
      </c>
      <c r="H6632" s="20" t="s">
        <v>59</v>
      </c>
      <c r="I6632" s="20" t="s">
        <v>49</v>
      </c>
      <c r="J6632" s="20" t="s">
        <v>39</v>
      </c>
      <c r="K6632" s="20">
        <v>1</v>
      </c>
      <c r="L6632" s="20">
        <v>7</v>
      </c>
      <c r="M6632" s="20" t="s">
        <v>25</v>
      </c>
      <c r="N6632" s="20">
        <v>16800</v>
      </c>
      <c r="O6632" s="20">
        <v>8400</v>
      </c>
      <c r="P6632" s="43"/>
    </row>
    <row r="6633" s="1" customFormat="true" ht="35" customHeight="true" spans="1:16">
      <c r="A6633" s="17">
        <v>6630</v>
      </c>
      <c r="B6633" s="77" t="s">
        <v>6614</v>
      </c>
      <c r="C6633" s="44">
        <v>65</v>
      </c>
      <c r="D6633" s="20">
        <v>7</v>
      </c>
      <c r="E6633" s="24" t="s">
        <v>6667</v>
      </c>
      <c r="F6633" s="20" t="s">
        <v>6672</v>
      </c>
      <c r="G6633" s="20" t="s">
        <v>21</v>
      </c>
      <c r="H6633" s="20" t="s">
        <v>22</v>
      </c>
      <c r="I6633" s="20" t="s">
        <v>31</v>
      </c>
      <c r="J6633" s="20" t="s">
        <v>32</v>
      </c>
      <c r="K6633" s="20">
        <v>1</v>
      </c>
      <c r="L6633" s="20">
        <v>2</v>
      </c>
      <c r="M6633" s="20" t="s">
        <v>25</v>
      </c>
      <c r="N6633" s="20">
        <v>4800</v>
      </c>
      <c r="O6633" s="20">
        <v>2400</v>
      </c>
      <c r="P6633" s="43"/>
    </row>
    <row r="6634" s="1" customFormat="true" ht="35" customHeight="true" spans="1:16">
      <c r="A6634" s="17">
        <v>6631</v>
      </c>
      <c r="B6634" s="77" t="s">
        <v>6614</v>
      </c>
      <c r="C6634" s="44">
        <v>66</v>
      </c>
      <c r="D6634" s="20">
        <v>8</v>
      </c>
      <c r="E6634" s="24" t="s">
        <v>6667</v>
      </c>
      <c r="F6634" s="20" t="s">
        <v>6673</v>
      </c>
      <c r="G6634" s="20" t="s">
        <v>21</v>
      </c>
      <c r="H6634" s="20" t="s">
        <v>59</v>
      </c>
      <c r="I6634" s="20" t="s">
        <v>49</v>
      </c>
      <c r="J6634" s="20" t="s">
        <v>32</v>
      </c>
      <c r="K6634" s="20">
        <v>1</v>
      </c>
      <c r="L6634" s="20">
        <v>6</v>
      </c>
      <c r="M6634" s="20" t="s">
        <v>25</v>
      </c>
      <c r="N6634" s="20">
        <v>14400</v>
      </c>
      <c r="O6634" s="20">
        <v>7200</v>
      </c>
      <c r="P6634" s="43"/>
    </row>
    <row r="6635" s="1" customFormat="true" ht="35" customHeight="true" spans="1:16">
      <c r="A6635" s="17">
        <v>6632</v>
      </c>
      <c r="B6635" s="77" t="s">
        <v>6614</v>
      </c>
      <c r="C6635" s="44">
        <v>67</v>
      </c>
      <c r="D6635" s="20">
        <v>9</v>
      </c>
      <c r="E6635" s="24" t="s">
        <v>6667</v>
      </c>
      <c r="F6635" s="20" t="s">
        <v>6674</v>
      </c>
      <c r="G6635" s="20" t="s">
        <v>21</v>
      </c>
      <c r="H6635" s="20" t="s">
        <v>22</v>
      </c>
      <c r="I6635" s="20" t="s">
        <v>31</v>
      </c>
      <c r="J6635" s="20" t="s">
        <v>35</v>
      </c>
      <c r="K6635" s="20">
        <v>1</v>
      </c>
      <c r="L6635" s="20">
        <v>6</v>
      </c>
      <c r="M6635" s="20" t="s">
        <v>25</v>
      </c>
      <c r="N6635" s="20">
        <v>14400</v>
      </c>
      <c r="O6635" s="20">
        <v>7200</v>
      </c>
      <c r="P6635" s="43"/>
    </row>
    <row r="6636" s="1" customFormat="true" ht="35" customHeight="true" spans="1:16">
      <c r="A6636" s="17">
        <v>6633</v>
      </c>
      <c r="B6636" s="77" t="s">
        <v>6614</v>
      </c>
      <c r="C6636" s="44">
        <v>68</v>
      </c>
      <c r="D6636" s="20">
        <v>10</v>
      </c>
      <c r="E6636" s="24" t="s">
        <v>6667</v>
      </c>
      <c r="F6636" s="20" t="s">
        <v>6675</v>
      </c>
      <c r="G6636" s="20" t="s">
        <v>21</v>
      </c>
      <c r="H6636" s="20" t="s">
        <v>22</v>
      </c>
      <c r="I6636" s="20" t="s">
        <v>31</v>
      </c>
      <c r="J6636" s="20" t="s">
        <v>32</v>
      </c>
      <c r="K6636" s="20">
        <v>1</v>
      </c>
      <c r="L6636" s="20">
        <v>1</v>
      </c>
      <c r="M6636" s="20" t="s">
        <v>25</v>
      </c>
      <c r="N6636" s="20">
        <v>2400</v>
      </c>
      <c r="O6636" s="20">
        <v>1200</v>
      </c>
      <c r="P6636" s="43"/>
    </row>
    <row r="6637" s="1" customFormat="true" ht="35" customHeight="true" spans="1:16">
      <c r="A6637" s="17">
        <v>6634</v>
      </c>
      <c r="B6637" s="77" t="s">
        <v>6614</v>
      </c>
      <c r="C6637" s="44">
        <v>69</v>
      </c>
      <c r="D6637" s="20">
        <v>1</v>
      </c>
      <c r="E6637" s="24" t="s">
        <v>6676</v>
      </c>
      <c r="F6637" s="20" t="s">
        <v>6677</v>
      </c>
      <c r="G6637" s="20" t="s">
        <v>21</v>
      </c>
      <c r="H6637" s="20" t="s">
        <v>22</v>
      </c>
      <c r="I6637" s="20" t="s">
        <v>31</v>
      </c>
      <c r="J6637" s="20" t="s">
        <v>39</v>
      </c>
      <c r="K6637" s="20">
        <v>1</v>
      </c>
      <c r="L6637" s="20">
        <v>10</v>
      </c>
      <c r="M6637" s="20" t="s">
        <v>25</v>
      </c>
      <c r="N6637" s="20">
        <v>24000</v>
      </c>
      <c r="O6637" s="20">
        <v>12000</v>
      </c>
      <c r="P6637" s="43">
        <f ca="1">SUMIF(E:O,E6637,O:O)</f>
        <v>90000</v>
      </c>
    </row>
    <row r="6638" s="1" customFormat="true" ht="35" customHeight="true" spans="1:16">
      <c r="A6638" s="17">
        <v>6635</v>
      </c>
      <c r="B6638" s="77" t="s">
        <v>6614</v>
      </c>
      <c r="C6638" s="44">
        <v>70</v>
      </c>
      <c r="D6638" s="20">
        <v>2</v>
      </c>
      <c r="E6638" s="24" t="s">
        <v>6676</v>
      </c>
      <c r="F6638" s="20" t="s">
        <v>6678</v>
      </c>
      <c r="G6638" s="20" t="s">
        <v>21</v>
      </c>
      <c r="H6638" s="20" t="s">
        <v>59</v>
      </c>
      <c r="I6638" s="20" t="s">
        <v>49</v>
      </c>
      <c r="J6638" s="20" t="s">
        <v>39</v>
      </c>
      <c r="K6638" s="20">
        <v>1</v>
      </c>
      <c r="L6638" s="20">
        <v>10</v>
      </c>
      <c r="M6638" s="20" t="s">
        <v>25</v>
      </c>
      <c r="N6638" s="20">
        <v>24000</v>
      </c>
      <c r="O6638" s="20">
        <v>12000</v>
      </c>
      <c r="P6638" s="43"/>
    </row>
    <row r="6639" s="1" customFormat="true" ht="35" customHeight="true" spans="1:16">
      <c r="A6639" s="17">
        <v>6636</v>
      </c>
      <c r="B6639" s="77" t="s">
        <v>6614</v>
      </c>
      <c r="C6639" s="44">
        <v>71</v>
      </c>
      <c r="D6639" s="20">
        <v>3</v>
      </c>
      <c r="E6639" s="24" t="s">
        <v>6676</v>
      </c>
      <c r="F6639" s="20" t="s">
        <v>6679</v>
      </c>
      <c r="G6639" s="20" t="s">
        <v>21</v>
      </c>
      <c r="H6639" s="20" t="s">
        <v>22</v>
      </c>
      <c r="I6639" s="20" t="s">
        <v>23</v>
      </c>
      <c r="J6639" s="20" t="s">
        <v>24</v>
      </c>
      <c r="K6639" s="20" t="s">
        <v>24</v>
      </c>
      <c r="L6639" s="20">
        <v>10</v>
      </c>
      <c r="M6639" s="20" t="s">
        <v>25</v>
      </c>
      <c r="N6639" s="20">
        <v>24000</v>
      </c>
      <c r="O6639" s="20">
        <v>12000</v>
      </c>
      <c r="P6639" s="43"/>
    </row>
    <row r="6640" s="1" customFormat="true" ht="35" customHeight="true" spans="1:16">
      <c r="A6640" s="17">
        <v>6637</v>
      </c>
      <c r="B6640" s="77" t="s">
        <v>6614</v>
      </c>
      <c r="C6640" s="44">
        <v>72</v>
      </c>
      <c r="D6640" s="20">
        <v>4</v>
      </c>
      <c r="E6640" s="24" t="s">
        <v>6676</v>
      </c>
      <c r="F6640" s="20" t="s">
        <v>6680</v>
      </c>
      <c r="G6640" s="20" t="s">
        <v>63</v>
      </c>
      <c r="H6640" s="20" t="s">
        <v>22</v>
      </c>
      <c r="I6640" s="20" t="s">
        <v>45</v>
      </c>
      <c r="J6640" s="20" t="s">
        <v>24</v>
      </c>
      <c r="K6640" s="20" t="s">
        <v>24</v>
      </c>
      <c r="L6640" s="20">
        <v>10</v>
      </c>
      <c r="M6640" s="20" t="s">
        <v>25</v>
      </c>
      <c r="N6640" s="20">
        <v>24000</v>
      </c>
      <c r="O6640" s="20">
        <v>12000</v>
      </c>
      <c r="P6640" s="43"/>
    </row>
    <row r="6641" s="1" customFormat="true" ht="35" customHeight="true" spans="1:16">
      <c r="A6641" s="17">
        <v>6638</v>
      </c>
      <c r="B6641" s="77" t="s">
        <v>6614</v>
      </c>
      <c r="C6641" s="44">
        <v>73</v>
      </c>
      <c r="D6641" s="20">
        <v>5</v>
      </c>
      <c r="E6641" s="24" t="s">
        <v>6676</v>
      </c>
      <c r="F6641" s="20" t="s">
        <v>6681</v>
      </c>
      <c r="G6641" s="20" t="s">
        <v>21</v>
      </c>
      <c r="H6641" s="20" t="s">
        <v>42</v>
      </c>
      <c r="I6641" s="20" t="s">
        <v>43</v>
      </c>
      <c r="J6641" s="20" t="s">
        <v>24</v>
      </c>
      <c r="K6641" s="20" t="s">
        <v>24</v>
      </c>
      <c r="L6641" s="20">
        <v>7</v>
      </c>
      <c r="M6641" s="20" t="s">
        <v>25</v>
      </c>
      <c r="N6641" s="20">
        <v>16800</v>
      </c>
      <c r="O6641" s="20">
        <v>8400</v>
      </c>
      <c r="P6641" s="43"/>
    </row>
    <row r="6642" s="1" customFormat="true" ht="35" customHeight="true" spans="1:16">
      <c r="A6642" s="17">
        <v>6639</v>
      </c>
      <c r="B6642" s="77" t="s">
        <v>6614</v>
      </c>
      <c r="C6642" s="44">
        <v>74</v>
      </c>
      <c r="D6642" s="20">
        <v>6</v>
      </c>
      <c r="E6642" s="24" t="s">
        <v>6676</v>
      </c>
      <c r="F6642" s="20" t="s">
        <v>6682</v>
      </c>
      <c r="G6642" s="20" t="s">
        <v>21</v>
      </c>
      <c r="H6642" s="20" t="s">
        <v>22</v>
      </c>
      <c r="I6642" s="20" t="s">
        <v>31</v>
      </c>
      <c r="J6642" s="20" t="s">
        <v>35</v>
      </c>
      <c r="K6642" s="20">
        <v>1</v>
      </c>
      <c r="L6642" s="20">
        <v>7</v>
      </c>
      <c r="M6642" s="20" t="s">
        <v>25</v>
      </c>
      <c r="N6642" s="20">
        <v>16800</v>
      </c>
      <c r="O6642" s="20">
        <v>8400</v>
      </c>
      <c r="P6642" s="43"/>
    </row>
    <row r="6643" s="1" customFormat="true" ht="35" customHeight="true" spans="1:16">
      <c r="A6643" s="17">
        <v>6640</v>
      </c>
      <c r="B6643" s="77" t="s">
        <v>6614</v>
      </c>
      <c r="C6643" s="44">
        <v>75</v>
      </c>
      <c r="D6643" s="20">
        <v>7</v>
      </c>
      <c r="E6643" s="24" t="s">
        <v>6676</v>
      </c>
      <c r="F6643" s="20" t="s">
        <v>6683</v>
      </c>
      <c r="G6643" s="20" t="s">
        <v>21</v>
      </c>
      <c r="H6643" s="20" t="s">
        <v>22</v>
      </c>
      <c r="I6643" s="20" t="s">
        <v>146</v>
      </c>
      <c r="J6643" s="20" t="s">
        <v>24</v>
      </c>
      <c r="K6643" s="20" t="s">
        <v>24</v>
      </c>
      <c r="L6643" s="20">
        <v>7</v>
      </c>
      <c r="M6643" s="20" t="s">
        <v>25</v>
      </c>
      <c r="N6643" s="20">
        <v>16800</v>
      </c>
      <c r="O6643" s="20">
        <v>8400</v>
      </c>
      <c r="P6643" s="43"/>
    </row>
    <row r="6644" s="1" customFormat="true" ht="35" customHeight="true" spans="1:16">
      <c r="A6644" s="17">
        <v>6641</v>
      </c>
      <c r="B6644" s="77" t="s">
        <v>6614</v>
      </c>
      <c r="C6644" s="44">
        <v>76</v>
      </c>
      <c r="D6644" s="20">
        <v>8</v>
      </c>
      <c r="E6644" s="24" t="s">
        <v>6676</v>
      </c>
      <c r="F6644" s="20" t="s">
        <v>6684</v>
      </c>
      <c r="G6644" s="20" t="s">
        <v>21</v>
      </c>
      <c r="H6644" s="20" t="s">
        <v>22</v>
      </c>
      <c r="I6644" s="20" t="s">
        <v>31</v>
      </c>
      <c r="J6644" s="20" t="s">
        <v>35</v>
      </c>
      <c r="K6644" s="20">
        <v>1</v>
      </c>
      <c r="L6644" s="20">
        <v>6</v>
      </c>
      <c r="M6644" s="20" t="s">
        <v>25</v>
      </c>
      <c r="N6644" s="20">
        <v>14400</v>
      </c>
      <c r="O6644" s="20">
        <v>7200</v>
      </c>
      <c r="P6644" s="43"/>
    </row>
    <row r="6645" s="1" customFormat="true" ht="35" customHeight="true" spans="1:16">
      <c r="A6645" s="17">
        <v>6642</v>
      </c>
      <c r="B6645" s="77" t="s">
        <v>6614</v>
      </c>
      <c r="C6645" s="44">
        <v>77</v>
      </c>
      <c r="D6645" s="20">
        <v>9</v>
      </c>
      <c r="E6645" s="24" t="s">
        <v>6676</v>
      </c>
      <c r="F6645" s="20" t="s">
        <v>6685</v>
      </c>
      <c r="G6645" s="20" t="s">
        <v>21</v>
      </c>
      <c r="H6645" s="20" t="s">
        <v>59</v>
      </c>
      <c r="I6645" s="20" t="s">
        <v>49</v>
      </c>
      <c r="J6645" s="20" t="s">
        <v>39</v>
      </c>
      <c r="K6645" s="20">
        <v>2</v>
      </c>
      <c r="L6645" s="20">
        <v>3</v>
      </c>
      <c r="M6645" s="20" t="s">
        <v>25</v>
      </c>
      <c r="N6645" s="20">
        <v>7200</v>
      </c>
      <c r="O6645" s="20">
        <v>3600</v>
      </c>
      <c r="P6645" s="43"/>
    </row>
    <row r="6646" s="1" customFormat="true" ht="35" customHeight="true" spans="1:16">
      <c r="A6646" s="17">
        <v>6643</v>
      </c>
      <c r="B6646" s="77" t="s">
        <v>6614</v>
      </c>
      <c r="C6646" s="44">
        <v>78</v>
      </c>
      <c r="D6646" s="20">
        <v>10</v>
      </c>
      <c r="E6646" s="24" t="s">
        <v>6676</v>
      </c>
      <c r="F6646" s="20" t="s">
        <v>6686</v>
      </c>
      <c r="G6646" s="20" t="s">
        <v>21</v>
      </c>
      <c r="H6646" s="20" t="s">
        <v>59</v>
      </c>
      <c r="I6646" s="20" t="s">
        <v>49</v>
      </c>
      <c r="J6646" s="20" t="s">
        <v>35</v>
      </c>
      <c r="K6646" s="20">
        <v>3</v>
      </c>
      <c r="L6646" s="20">
        <v>3</v>
      </c>
      <c r="M6646" s="20" t="s">
        <v>25</v>
      </c>
      <c r="N6646" s="20">
        <v>7200</v>
      </c>
      <c r="O6646" s="20">
        <v>3600</v>
      </c>
      <c r="P6646" s="43"/>
    </row>
    <row r="6647" s="1" customFormat="true" ht="35" customHeight="true" spans="1:16">
      <c r="A6647" s="17">
        <v>6644</v>
      </c>
      <c r="B6647" s="77" t="s">
        <v>6614</v>
      </c>
      <c r="C6647" s="44">
        <v>79</v>
      </c>
      <c r="D6647" s="20">
        <v>11</v>
      </c>
      <c r="E6647" s="24" t="s">
        <v>6676</v>
      </c>
      <c r="F6647" s="18" t="s">
        <v>6687</v>
      </c>
      <c r="G6647" s="20" t="s">
        <v>21</v>
      </c>
      <c r="H6647" s="20" t="s">
        <v>22</v>
      </c>
      <c r="I6647" s="20" t="s">
        <v>31</v>
      </c>
      <c r="J6647" s="20" t="s">
        <v>35</v>
      </c>
      <c r="K6647" s="20">
        <v>3</v>
      </c>
      <c r="L6647" s="20">
        <v>1</v>
      </c>
      <c r="M6647" s="20" t="s">
        <v>25</v>
      </c>
      <c r="N6647" s="20">
        <v>2400</v>
      </c>
      <c r="O6647" s="20">
        <v>1200</v>
      </c>
      <c r="P6647" s="43"/>
    </row>
    <row r="6648" s="1" customFormat="true" ht="35" customHeight="true" spans="1:16">
      <c r="A6648" s="17">
        <v>6645</v>
      </c>
      <c r="B6648" s="77" t="s">
        <v>6614</v>
      </c>
      <c r="C6648" s="44">
        <v>80</v>
      </c>
      <c r="D6648" s="20">
        <v>12</v>
      </c>
      <c r="E6648" s="24" t="s">
        <v>6676</v>
      </c>
      <c r="F6648" s="20" t="s">
        <v>6688</v>
      </c>
      <c r="G6648" s="20" t="s">
        <v>21</v>
      </c>
      <c r="H6648" s="20" t="s">
        <v>59</v>
      </c>
      <c r="I6648" s="20" t="s">
        <v>49</v>
      </c>
      <c r="J6648" s="20" t="s">
        <v>35</v>
      </c>
      <c r="K6648" s="20">
        <v>2</v>
      </c>
      <c r="L6648" s="20">
        <v>1</v>
      </c>
      <c r="M6648" s="20" t="s">
        <v>25</v>
      </c>
      <c r="N6648" s="20">
        <v>2400</v>
      </c>
      <c r="O6648" s="20">
        <v>1200</v>
      </c>
      <c r="P6648" s="43"/>
    </row>
    <row r="6649" s="1" customFormat="true" ht="35" customHeight="true" spans="1:16">
      <c r="A6649" s="17">
        <v>6646</v>
      </c>
      <c r="B6649" s="77" t="s">
        <v>6614</v>
      </c>
      <c r="C6649" s="44">
        <v>81</v>
      </c>
      <c r="D6649" s="20">
        <v>1</v>
      </c>
      <c r="E6649" s="24" t="s">
        <v>6689</v>
      </c>
      <c r="F6649" s="20" t="s">
        <v>6690</v>
      </c>
      <c r="G6649" s="20" t="s">
        <v>21</v>
      </c>
      <c r="H6649" s="18" t="s">
        <v>22</v>
      </c>
      <c r="I6649" s="20" t="s">
        <v>23</v>
      </c>
      <c r="J6649" s="18" t="s">
        <v>24</v>
      </c>
      <c r="K6649" s="18" t="s">
        <v>24</v>
      </c>
      <c r="L6649" s="18">
        <v>10</v>
      </c>
      <c r="M6649" s="20" t="s">
        <v>25</v>
      </c>
      <c r="N6649" s="18">
        <v>24000</v>
      </c>
      <c r="O6649" s="18">
        <v>12000</v>
      </c>
      <c r="P6649" s="43">
        <f ca="1">SUMIF(E:O,E6649,O:O)</f>
        <v>133200</v>
      </c>
    </row>
    <row r="6650" s="1" customFormat="true" ht="35" customHeight="true" spans="1:16">
      <c r="A6650" s="17">
        <v>6647</v>
      </c>
      <c r="B6650" s="77" t="s">
        <v>6614</v>
      </c>
      <c r="C6650" s="44">
        <v>82</v>
      </c>
      <c r="D6650" s="20">
        <v>2</v>
      </c>
      <c r="E6650" s="24" t="s">
        <v>6689</v>
      </c>
      <c r="F6650" s="20" t="s">
        <v>1923</v>
      </c>
      <c r="G6650" s="20" t="s">
        <v>21</v>
      </c>
      <c r="H6650" s="18" t="s">
        <v>42</v>
      </c>
      <c r="I6650" s="20" t="s">
        <v>75</v>
      </c>
      <c r="J6650" s="18" t="s">
        <v>24</v>
      </c>
      <c r="K6650" s="18" t="s">
        <v>24</v>
      </c>
      <c r="L6650" s="18">
        <v>10</v>
      </c>
      <c r="M6650" s="20" t="s">
        <v>25</v>
      </c>
      <c r="N6650" s="18">
        <v>24000</v>
      </c>
      <c r="O6650" s="18">
        <v>12000</v>
      </c>
      <c r="P6650" s="43"/>
    </row>
    <row r="6651" s="1" customFormat="true" ht="35" customHeight="true" spans="1:16">
      <c r="A6651" s="17">
        <v>6648</v>
      </c>
      <c r="B6651" s="77" t="s">
        <v>6614</v>
      </c>
      <c r="C6651" s="44">
        <v>83</v>
      </c>
      <c r="D6651" s="20">
        <v>3</v>
      </c>
      <c r="E6651" s="24" t="s">
        <v>6689</v>
      </c>
      <c r="F6651" s="20" t="s">
        <v>6691</v>
      </c>
      <c r="G6651" s="20" t="s">
        <v>21</v>
      </c>
      <c r="H6651" s="18" t="s">
        <v>22</v>
      </c>
      <c r="I6651" s="20" t="s">
        <v>29</v>
      </c>
      <c r="J6651" s="18" t="s">
        <v>24</v>
      </c>
      <c r="K6651" s="18" t="s">
        <v>24</v>
      </c>
      <c r="L6651" s="18">
        <v>10</v>
      </c>
      <c r="M6651" s="20" t="s">
        <v>25</v>
      </c>
      <c r="N6651" s="18">
        <v>24000</v>
      </c>
      <c r="O6651" s="18">
        <v>12000</v>
      </c>
      <c r="P6651" s="43"/>
    </row>
    <row r="6652" s="1" customFormat="true" ht="35" customHeight="true" spans="1:16">
      <c r="A6652" s="17">
        <v>6649</v>
      </c>
      <c r="B6652" s="77" t="s">
        <v>6614</v>
      </c>
      <c r="C6652" s="44">
        <v>84</v>
      </c>
      <c r="D6652" s="20">
        <v>4</v>
      </c>
      <c r="E6652" s="24" t="s">
        <v>6689</v>
      </c>
      <c r="F6652" s="20" t="s">
        <v>6692</v>
      </c>
      <c r="G6652" s="20" t="s">
        <v>21</v>
      </c>
      <c r="H6652" s="18" t="s">
        <v>42</v>
      </c>
      <c r="I6652" s="20" t="s">
        <v>75</v>
      </c>
      <c r="J6652" s="18" t="s">
        <v>24</v>
      </c>
      <c r="K6652" s="18" t="s">
        <v>24</v>
      </c>
      <c r="L6652" s="18">
        <v>6</v>
      </c>
      <c r="M6652" s="20" t="s">
        <v>25</v>
      </c>
      <c r="N6652" s="18">
        <v>14400</v>
      </c>
      <c r="O6652" s="18">
        <v>7200</v>
      </c>
      <c r="P6652" s="43"/>
    </row>
    <row r="6653" s="1" customFormat="true" ht="35" customHeight="true" spans="1:16">
      <c r="A6653" s="17">
        <v>6650</v>
      </c>
      <c r="B6653" s="77" t="s">
        <v>6614</v>
      </c>
      <c r="C6653" s="44">
        <v>85</v>
      </c>
      <c r="D6653" s="20">
        <v>5</v>
      </c>
      <c r="E6653" s="24" t="s">
        <v>6689</v>
      </c>
      <c r="F6653" s="20" t="s">
        <v>6693</v>
      </c>
      <c r="G6653" s="20" t="s">
        <v>21</v>
      </c>
      <c r="H6653" s="18" t="s">
        <v>22</v>
      </c>
      <c r="I6653" s="20" t="s">
        <v>31</v>
      </c>
      <c r="J6653" s="18" t="s">
        <v>35</v>
      </c>
      <c r="K6653" s="18">
        <v>7</v>
      </c>
      <c r="L6653" s="18">
        <v>4</v>
      </c>
      <c r="M6653" s="20" t="s">
        <v>25</v>
      </c>
      <c r="N6653" s="18">
        <v>9600</v>
      </c>
      <c r="O6653" s="18">
        <v>4800</v>
      </c>
      <c r="P6653" s="43"/>
    </row>
    <row r="6654" s="1" customFormat="true" ht="35" customHeight="true" spans="1:16">
      <c r="A6654" s="17">
        <v>6651</v>
      </c>
      <c r="B6654" s="77" t="s">
        <v>6614</v>
      </c>
      <c r="C6654" s="44">
        <v>86</v>
      </c>
      <c r="D6654" s="20">
        <v>6</v>
      </c>
      <c r="E6654" s="24" t="s">
        <v>6689</v>
      </c>
      <c r="F6654" s="20" t="s">
        <v>6694</v>
      </c>
      <c r="G6654" s="20" t="s">
        <v>21</v>
      </c>
      <c r="H6654" s="18" t="s">
        <v>22</v>
      </c>
      <c r="I6654" s="20" t="s">
        <v>31</v>
      </c>
      <c r="J6654" s="18" t="s">
        <v>32</v>
      </c>
      <c r="K6654" s="18">
        <v>2</v>
      </c>
      <c r="L6654" s="18">
        <v>4</v>
      </c>
      <c r="M6654" s="20" t="s">
        <v>25</v>
      </c>
      <c r="N6654" s="18">
        <v>9600</v>
      </c>
      <c r="O6654" s="18">
        <v>4800</v>
      </c>
      <c r="P6654" s="43"/>
    </row>
    <row r="6655" s="1" customFormat="true" ht="35" customHeight="true" spans="1:16">
      <c r="A6655" s="17">
        <v>6652</v>
      </c>
      <c r="B6655" s="77" t="s">
        <v>6614</v>
      </c>
      <c r="C6655" s="44">
        <v>87</v>
      </c>
      <c r="D6655" s="20">
        <v>7</v>
      </c>
      <c r="E6655" s="24" t="s">
        <v>6689</v>
      </c>
      <c r="F6655" s="20" t="s">
        <v>6695</v>
      </c>
      <c r="G6655" s="20" t="s">
        <v>21</v>
      </c>
      <c r="H6655" s="18" t="s">
        <v>22</v>
      </c>
      <c r="I6655" s="20" t="s">
        <v>146</v>
      </c>
      <c r="J6655" s="18" t="s">
        <v>24</v>
      </c>
      <c r="K6655" s="18" t="s">
        <v>24</v>
      </c>
      <c r="L6655" s="18">
        <v>10</v>
      </c>
      <c r="M6655" s="20" t="s">
        <v>25</v>
      </c>
      <c r="N6655" s="18">
        <v>24000</v>
      </c>
      <c r="O6655" s="18">
        <v>12000</v>
      </c>
      <c r="P6655" s="43"/>
    </row>
    <row r="6656" s="1" customFormat="true" ht="35" customHeight="true" spans="1:16">
      <c r="A6656" s="17">
        <v>6653</v>
      </c>
      <c r="B6656" s="77" t="s">
        <v>6614</v>
      </c>
      <c r="C6656" s="44">
        <v>88</v>
      </c>
      <c r="D6656" s="20">
        <v>8</v>
      </c>
      <c r="E6656" s="24" t="s">
        <v>6689</v>
      </c>
      <c r="F6656" s="20" t="s">
        <v>6696</v>
      </c>
      <c r="G6656" s="20" t="s">
        <v>21</v>
      </c>
      <c r="H6656" s="18" t="s">
        <v>22</v>
      </c>
      <c r="I6656" s="20" t="s">
        <v>31</v>
      </c>
      <c r="J6656" s="18" t="s">
        <v>32</v>
      </c>
      <c r="K6656" s="18">
        <v>1</v>
      </c>
      <c r="L6656" s="18">
        <v>6</v>
      </c>
      <c r="M6656" s="20" t="s">
        <v>25</v>
      </c>
      <c r="N6656" s="18">
        <v>14400</v>
      </c>
      <c r="O6656" s="18">
        <v>7200</v>
      </c>
      <c r="P6656" s="43"/>
    </row>
    <row r="6657" s="1" customFormat="true" ht="35" customHeight="true" spans="1:16">
      <c r="A6657" s="17">
        <v>6654</v>
      </c>
      <c r="B6657" s="77" t="s">
        <v>6614</v>
      </c>
      <c r="C6657" s="44">
        <v>89</v>
      </c>
      <c r="D6657" s="20">
        <v>9</v>
      </c>
      <c r="E6657" s="24" t="s">
        <v>6689</v>
      </c>
      <c r="F6657" s="20" t="s">
        <v>6697</v>
      </c>
      <c r="G6657" s="20" t="s">
        <v>21</v>
      </c>
      <c r="H6657" s="18" t="s">
        <v>22</v>
      </c>
      <c r="I6657" s="20" t="s">
        <v>31</v>
      </c>
      <c r="J6657" s="18" t="s">
        <v>32</v>
      </c>
      <c r="K6657" s="18">
        <v>2</v>
      </c>
      <c r="L6657" s="18">
        <v>5</v>
      </c>
      <c r="M6657" s="20" t="s">
        <v>25</v>
      </c>
      <c r="N6657" s="18">
        <v>12000</v>
      </c>
      <c r="O6657" s="18">
        <v>6000</v>
      </c>
      <c r="P6657" s="43"/>
    </row>
    <row r="6658" s="1" customFormat="true" ht="35" customHeight="true" spans="1:16">
      <c r="A6658" s="17">
        <v>6655</v>
      </c>
      <c r="B6658" s="77" t="s">
        <v>6614</v>
      </c>
      <c r="C6658" s="44">
        <v>90</v>
      </c>
      <c r="D6658" s="20">
        <v>10</v>
      </c>
      <c r="E6658" s="24" t="s">
        <v>6689</v>
      </c>
      <c r="F6658" s="20" t="s">
        <v>6698</v>
      </c>
      <c r="G6658" s="20" t="s">
        <v>21</v>
      </c>
      <c r="H6658" s="18" t="s">
        <v>22</v>
      </c>
      <c r="I6658" s="20" t="s">
        <v>31</v>
      </c>
      <c r="J6658" s="18" t="s">
        <v>35</v>
      </c>
      <c r="K6658" s="18">
        <v>5</v>
      </c>
      <c r="L6658" s="18">
        <v>10</v>
      </c>
      <c r="M6658" s="20" t="s">
        <v>25</v>
      </c>
      <c r="N6658" s="18">
        <v>24000</v>
      </c>
      <c r="O6658" s="18">
        <v>12000</v>
      </c>
      <c r="P6658" s="43"/>
    </row>
    <row r="6659" s="1" customFormat="true" ht="35" customHeight="true" spans="1:16">
      <c r="A6659" s="17">
        <v>6656</v>
      </c>
      <c r="B6659" s="77" t="s">
        <v>6614</v>
      </c>
      <c r="C6659" s="44">
        <v>91</v>
      </c>
      <c r="D6659" s="20">
        <v>11</v>
      </c>
      <c r="E6659" s="24" t="s">
        <v>6689</v>
      </c>
      <c r="F6659" s="20" t="s">
        <v>6699</v>
      </c>
      <c r="G6659" s="20" t="s">
        <v>21</v>
      </c>
      <c r="H6659" s="18" t="s">
        <v>22</v>
      </c>
      <c r="I6659" s="20" t="s">
        <v>31</v>
      </c>
      <c r="J6659" s="18" t="s">
        <v>35</v>
      </c>
      <c r="K6659" s="18">
        <v>5</v>
      </c>
      <c r="L6659" s="18">
        <v>7</v>
      </c>
      <c r="M6659" s="20" t="s">
        <v>25</v>
      </c>
      <c r="N6659" s="18">
        <v>16800</v>
      </c>
      <c r="O6659" s="18">
        <v>8400</v>
      </c>
      <c r="P6659" s="43"/>
    </row>
    <row r="6660" s="1" customFormat="true" ht="35" customHeight="true" spans="1:16">
      <c r="A6660" s="17">
        <v>6657</v>
      </c>
      <c r="B6660" s="77" t="s">
        <v>6614</v>
      </c>
      <c r="C6660" s="44">
        <v>92</v>
      </c>
      <c r="D6660" s="20">
        <v>12</v>
      </c>
      <c r="E6660" s="24" t="s">
        <v>6689</v>
      </c>
      <c r="F6660" s="20" t="s">
        <v>6700</v>
      </c>
      <c r="G6660" s="20" t="s">
        <v>21</v>
      </c>
      <c r="H6660" s="18" t="s">
        <v>59</v>
      </c>
      <c r="I6660" s="20" t="s">
        <v>49</v>
      </c>
      <c r="J6660" s="18" t="s">
        <v>35</v>
      </c>
      <c r="K6660" s="18">
        <v>7</v>
      </c>
      <c r="L6660" s="18">
        <v>3</v>
      </c>
      <c r="M6660" s="20" t="s">
        <v>25</v>
      </c>
      <c r="N6660" s="18">
        <v>7200</v>
      </c>
      <c r="O6660" s="18">
        <v>3600</v>
      </c>
      <c r="P6660" s="43"/>
    </row>
    <row r="6661" s="1" customFormat="true" ht="35" customHeight="true" spans="1:16">
      <c r="A6661" s="17">
        <v>6658</v>
      </c>
      <c r="B6661" s="77" t="s">
        <v>6614</v>
      </c>
      <c r="C6661" s="44">
        <v>93</v>
      </c>
      <c r="D6661" s="20">
        <v>13</v>
      </c>
      <c r="E6661" s="24" t="s">
        <v>6689</v>
      </c>
      <c r="F6661" s="20" t="s">
        <v>6701</v>
      </c>
      <c r="G6661" s="20" t="s">
        <v>21</v>
      </c>
      <c r="H6661" s="18" t="s">
        <v>59</v>
      </c>
      <c r="I6661" s="20" t="s">
        <v>49</v>
      </c>
      <c r="J6661" s="18" t="s">
        <v>35</v>
      </c>
      <c r="K6661" s="18">
        <v>4</v>
      </c>
      <c r="L6661" s="18">
        <v>3</v>
      </c>
      <c r="M6661" s="20" t="s">
        <v>25</v>
      </c>
      <c r="N6661" s="18">
        <v>7200</v>
      </c>
      <c r="O6661" s="18">
        <v>3600</v>
      </c>
      <c r="P6661" s="43"/>
    </row>
    <row r="6662" s="1" customFormat="true" ht="35" customHeight="true" spans="1:16">
      <c r="A6662" s="17">
        <v>6659</v>
      </c>
      <c r="B6662" s="77" t="s">
        <v>6614</v>
      </c>
      <c r="C6662" s="44">
        <v>94</v>
      </c>
      <c r="D6662" s="20">
        <v>14</v>
      </c>
      <c r="E6662" s="24" t="s">
        <v>6689</v>
      </c>
      <c r="F6662" s="20" t="s">
        <v>6702</v>
      </c>
      <c r="G6662" s="20" t="s">
        <v>21</v>
      </c>
      <c r="H6662" s="18" t="s">
        <v>59</v>
      </c>
      <c r="I6662" s="20" t="s">
        <v>49</v>
      </c>
      <c r="J6662" s="18" t="s">
        <v>35</v>
      </c>
      <c r="K6662" s="18">
        <v>3</v>
      </c>
      <c r="L6662" s="18">
        <v>3</v>
      </c>
      <c r="M6662" s="20" t="s">
        <v>25</v>
      </c>
      <c r="N6662" s="18">
        <v>7200</v>
      </c>
      <c r="O6662" s="18">
        <v>3600</v>
      </c>
      <c r="P6662" s="43"/>
    </row>
    <row r="6663" s="1" customFormat="true" ht="35" customHeight="true" spans="1:16">
      <c r="A6663" s="17">
        <v>6660</v>
      </c>
      <c r="B6663" s="77" t="s">
        <v>6614</v>
      </c>
      <c r="C6663" s="44">
        <v>95</v>
      </c>
      <c r="D6663" s="20">
        <v>15</v>
      </c>
      <c r="E6663" s="24" t="s">
        <v>6689</v>
      </c>
      <c r="F6663" s="20" t="s">
        <v>6703</v>
      </c>
      <c r="G6663" s="20" t="s">
        <v>21</v>
      </c>
      <c r="H6663" s="18" t="s">
        <v>22</v>
      </c>
      <c r="I6663" s="20" t="s">
        <v>31</v>
      </c>
      <c r="J6663" s="18" t="s">
        <v>35</v>
      </c>
      <c r="K6663" s="18">
        <v>3</v>
      </c>
      <c r="L6663" s="18">
        <v>2</v>
      </c>
      <c r="M6663" s="20" t="s">
        <v>25</v>
      </c>
      <c r="N6663" s="18">
        <v>4800</v>
      </c>
      <c r="O6663" s="18">
        <v>2400</v>
      </c>
      <c r="P6663" s="43"/>
    </row>
    <row r="6664" s="1" customFormat="true" ht="35" customHeight="true" spans="1:16">
      <c r="A6664" s="17">
        <v>6661</v>
      </c>
      <c r="B6664" s="77" t="s">
        <v>6614</v>
      </c>
      <c r="C6664" s="44">
        <v>96</v>
      </c>
      <c r="D6664" s="20">
        <v>16</v>
      </c>
      <c r="E6664" s="24" t="s">
        <v>6689</v>
      </c>
      <c r="F6664" s="20" t="s">
        <v>6704</v>
      </c>
      <c r="G6664" s="20" t="s">
        <v>21</v>
      </c>
      <c r="H6664" s="18" t="s">
        <v>22</v>
      </c>
      <c r="I6664" s="20" t="s">
        <v>31</v>
      </c>
      <c r="J6664" s="18" t="s">
        <v>35</v>
      </c>
      <c r="K6664" s="18">
        <v>6</v>
      </c>
      <c r="L6664" s="18">
        <v>2</v>
      </c>
      <c r="M6664" s="20" t="s">
        <v>25</v>
      </c>
      <c r="N6664" s="18">
        <v>4800</v>
      </c>
      <c r="O6664" s="18">
        <v>2400</v>
      </c>
      <c r="P6664" s="43"/>
    </row>
    <row r="6665" s="1" customFormat="true" ht="35" customHeight="true" spans="1:16">
      <c r="A6665" s="17">
        <v>6662</v>
      </c>
      <c r="B6665" s="77" t="s">
        <v>6614</v>
      </c>
      <c r="C6665" s="44">
        <v>97</v>
      </c>
      <c r="D6665" s="20">
        <v>17</v>
      </c>
      <c r="E6665" s="24" t="s">
        <v>6689</v>
      </c>
      <c r="F6665" s="20" t="s">
        <v>6705</v>
      </c>
      <c r="G6665" s="20" t="s">
        <v>21</v>
      </c>
      <c r="H6665" s="18" t="s">
        <v>22</v>
      </c>
      <c r="I6665" s="20" t="s">
        <v>49</v>
      </c>
      <c r="J6665" s="18" t="s">
        <v>39</v>
      </c>
      <c r="K6665" s="18">
        <v>1</v>
      </c>
      <c r="L6665" s="18">
        <v>2</v>
      </c>
      <c r="M6665" s="20" t="s">
        <v>25</v>
      </c>
      <c r="N6665" s="18">
        <v>4800</v>
      </c>
      <c r="O6665" s="18">
        <v>2400</v>
      </c>
      <c r="P6665" s="43"/>
    </row>
    <row r="6666" s="1" customFormat="true" ht="35" customHeight="true" spans="1:16">
      <c r="A6666" s="17">
        <v>6663</v>
      </c>
      <c r="B6666" s="77" t="s">
        <v>6614</v>
      </c>
      <c r="C6666" s="44">
        <v>98</v>
      </c>
      <c r="D6666" s="20">
        <v>18</v>
      </c>
      <c r="E6666" s="24" t="s">
        <v>6689</v>
      </c>
      <c r="F6666" s="20" t="s">
        <v>4764</v>
      </c>
      <c r="G6666" s="20" t="s">
        <v>21</v>
      </c>
      <c r="H6666" s="18" t="s">
        <v>59</v>
      </c>
      <c r="I6666" s="20" t="s">
        <v>49</v>
      </c>
      <c r="J6666" s="18" t="s">
        <v>35</v>
      </c>
      <c r="K6666" s="18">
        <v>2</v>
      </c>
      <c r="L6666" s="18">
        <v>2</v>
      </c>
      <c r="M6666" s="20" t="s">
        <v>25</v>
      </c>
      <c r="N6666" s="18">
        <v>4800</v>
      </c>
      <c r="O6666" s="18">
        <v>2400</v>
      </c>
      <c r="P6666" s="43"/>
    </row>
    <row r="6667" s="1" customFormat="true" ht="35" customHeight="true" spans="1:16">
      <c r="A6667" s="17">
        <v>6664</v>
      </c>
      <c r="B6667" s="77" t="s">
        <v>6614</v>
      </c>
      <c r="C6667" s="44">
        <v>99</v>
      </c>
      <c r="D6667" s="20">
        <v>19</v>
      </c>
      <c r="E6667" s="24" t="s">
        <v>6689</v>
      </c>
      <c r="F6667" s="20" t="s">
        <v>6706</v>
      </c>
      <c r="G6667" s="20" t="s">
        <v>21</v>
      </c>
      <c r="H6667" s="20" t="s">
        <v>22</v>
      </c>
      <c r="I6667" s="20" t="s">
        <v>31</v>
      </c>
      <c r="J6667" s="18" t="s">
        <v>35</v>
      </c>
      <c r="K6667" s="18">
        <v>7</v>
      </c>
      <c r="L6667" s="18">
        <v>10</v>
      </c>
      <c r="M6667" s="20" t="s">
        <v>25</v>
      </c>
      <c r="N6667" s="18">
        <v>24000</v>
      </c>
      <c r="O6667" s="18">
        <v>12000</v>
      </c>
      <c r="P6667" s="43"/>
    </row>
    <row r="6668" s="1" customFormat="true" ht="35" customHeight="true" spans="1:16">
      <c r="A6668" s="17">
        <v>6665</v>
      </c>
      <c r="B6668" s="77" t="s">
        <v>6614</v>
      </c>
      <c r="C6668" s="44">
        <v>100</v>
      </c>
      <c r="D6668" s="20">
        <v>20</v>
      </c>
      <c r="E6668" s="24" t="s">
        <v>6689</v>
      </c>
      <c r="F6668" s="20" t="s">
        <v>6707</v>
      </c>
      <c r="G6668" s="20" t="s">
        <v>21</v>
      </c>
      <c r="H6668" s="20" t="s">
        <v>89</v>
      </c>
      <c r="I6668" s="20" t="s">
        <v>49</v>
      </c>
      <c r="J6668" s="18" t="s">
        <v>39</v>
      </c>
      <c r="K6668" s="18">
        <v>2</v>
      </c>
      <c r="L6668" s="18">
        <v>2</v>
      </c>
      <c r="M6668" s="20" t="s">
        <v>25</v>
      </c>
      <c r="N6668" s="18">
        <v>4800</v>
      </c>
      <c r="O6668" s="18">
        <v>2400</v>
      </c>
      <c r="P6668" s="43"/>
    </row>
    <row r="6669" s="1" customFormat="true" ht="35" customHeight="true" spans="1:16">
      <c r="A6669" s="17">
        <v>6666</v>
      </c>
      <c r="B6669" s="77" t="s">
        <v>6614</v>
      </c>
      <c r="C6669" s="44">
        <v>101</v>
      </c>
      <c r="D6669" s="20">
        <v>1</v>
      </c>
      <c r="E6669" s="24" t="s">
        <v>6708</v>
      </c>
      <c r="F6669" s="18" t="s">
        <v>6709</v>
      </c>
      <c r="G6669" s="18" t="s">
        <v>21</v>
      </c>
      <c r="H6669" s="18" t="s">
        <v>786</v>
      </c>
      <c r="I6669" s="18" t="s">
        <v>54</v>
      </c>
      <c r="J6669" s="20" t="s">
        <v>24</v>
      </c>
      <c r="K6669" s="20" t="s">
        <v>24</v>
      </c>
      <c r="L6669" s="20">
        <v>10</v>
      </c>
      <c r="M6669" s="20" t="s">
        <v>25</v>
      </c>
      <c r="N6669" s="20">
        <v>24000</v>
      </c>
      <c r="O6669" s="20">
        <v>12000</v>
      </c>
      <c r="P6669" s="43">
        <f ca="1">SUMIF(E:O,E6669,O:O)</f>
        <v>198000</v>
      </c>
    </row>
    <row r="6670" s="1" customFormat="true" ht="35" customHeight="true" spans="1:16">
      <c r="A6670" s="17">
        <v>6667</v>
      </c>
      <c r="B6670" s="77" t="s">
        <v>6614</v>
      </c>
      <c r="C6670" s="44">
        <v>102</v>
      </c>
      <c r="D6670" s="20">
        <v>2</v>
      </c>
      <c r="E6670" s="24" t="s">
        <v>6708</v>
      </c>
      <c r="F6670" s="18" t="s">
        <v>6710</v>
      </c>
      <c r="G6670" s="18" t="s">
        <v>21</v>
      </c>
      <c r="H6670" s="18" t="s">
        <v>786</v>
      </c>
      <c r="I6670" s="18" t="s">
        <v>64</v>
      </c>
      <c r="J6670" s="20" t="s">
        <v>24</v>
      </c>
      <c r="K6670" s="20" t="s">
        <v>24</v>
      </c>
      <c r="L6670" s="20">
        <v>10</v>
      </c>
      <c r="M6670" s="20" t="s">
        <v>25</v>
      </c>
      <c r="N6670" s="20">
        <v>24000</v>
      </c>
      <c r="O6670" s="20">
        <v>12000</v>
      </c>
      <c r="P6670" s="43"/>
    </row>
    <row r="6671" s="1" customFormat="true" ht="35" customHeight="true" spans="1:16">
      <c r="A6671" s="17">
        <v>6668</v>
      </c>
      <c r="B6671" s="77" t="s">
        <v>6614</v>
      </c>
      <c r="C6671" s="44">
        <v>103</v>
      </c>
      <c r="D6671" s="20">
        <v>3</v>
      </c>
      <c r="E6671" s="24" t="s">
        <v>6708</v>
      </c>
      <c r="F6671" s="18" t="s">
        <v>6711</v>
      </c>
      <c r="G6671" s="18" t="s">
        <v>21</v>
      </c>
      <c r="H6671" s="18" t="s">
        <v>786</v>
      </c>
      <c r="I6671" s="18" t="s">
        <v>2162</v>
      </c>
      <c r="J6671" s="20" t="s">
        <v>24</v>
      </c>
      <c r="K6671" s="20" t="s">
        <v>24</v>
      </c>
      <c r="L6671" s="20">
        <v>9</v>
      </c>
      <c r="M6671" s="20" t="s">
        <v>25</v>
      </c>
      <c r="N6671" s="20">
        <v>21600</v>
      </c>
      <c r="O6671" s="20">
        <v>10800</v>
      </c>
      <c r="P6671" s="43"/>
    </row>
    <row r="6672" s="1" customFormat="true" ht="35" customHeight="true" spans="1:16">
      <c r="A6672" s="17">
        <v>6669</v>
      </c>
      <c r="B6672" s="77" t="s">
        <v>6614</v>
      </c>
      <c r="C6672" s="44">
        <v>104</v>
      </c>
      <c r="D6672" s="20">
        <v>4</v>
      </c>
      <c r="E6672" s="24" t="s">
        <v>6708</v>
      </c>
      <c r="F6672" s="18" t="s">
        <v>1065</v>
      </c>
      <c r="G6672" s="18" t="s">
        <v>21</v>
      </c>
      <c r="H6672" s="18" t="s">
        <v>786</v>
      </c>
      <c r="I6672" s="18" t="s">
        <v>6712</v>
      </c>
      <c r="J6672" s="20" t="s">
        <v>35</v>
      </c>
      <c r="K6672" s="20">
        <v>2</v>
      </c>
      <c r="L6672" s="20">
        <v>8</v>
      </c>
      <c r="M6672" s="20" t="s">
        <v>25</v>
      </c>
      <c r="N6672" s="20">
        <v>19200</v>
      </c>
      <c r="O6672" s="20">
        <v>9600</v>
      </c>
      <c r="P6672" s="43"/>
    </row>
    <row r="6673" s="1" customFormat="true" ht="35" customHeight="true" spans="1:16">
      <c r="A6673" s="17">
        <v>6670</v>
      </c>
      <c r="B6673" s="77" t="s">
        <v>6614</v>
      </c>
      <c r="C6673" s="44">
        <v>105</v>
      </c>
      <c r="D6673" s="20">
        <v>5</v>
      </c>
      <c r="E6673" s="24" t="s">
        <v>6708</v>
      </c>
      <c r="F6673" s="18" t="s">
        <v>6713</v>
      </c>
      <c r="G6673" s="18" t="s">
        <v>21</v>
      </c>
      <c r="H6673" s="18" t="s">
        <v>786</v>
      </c>
      <c r="I6673" s="18" t="s">
        <v>6712</v>
      </c>
      <c r="J6673" s="20" t="s">
        <v>35</v>
      </c>
      <c r="K6673" s="20">
        <v>3</v>
      </c>
      <c r="L6673" s="20">
        <v>6</v>
      </c>
      <c r="M6673" s="20" t="s">
        <v>25</v>
      </c>
      <c r="N6673" s="20">
        <v>14400</v>
      </c>
      <c r="O6673" s="20">
        <v>7200</v>
      </c>
      <c r="P6673" s="43"/>
    </row>
    <row r="6674" s="1" customFormat="true" ht="35" customHeight="true" spans="1:16">
      <c r="A6674" s="17">
        <v>6671</v>
      </c>
      <c r="B6674" s="77" t="s">
        <v>6614</v>
      </c>
      <c r="C6674" s="44">
        <v>106</v>
      </c>
      <c r="D6674" s="20">
        <v>6</v>
      </c>
      <c r="E6674" s="24" t="s">
        <v>6708</v>
      </c>
      <c r="F6674" s="18" t="s">
        <v>6714</v>
      </c>
      <c r="G6674" s="18" t="s">
        <v>21</v>
      </c>
      <c r="H6674" s="18" t="s">
        <v>786</v>
      </c>
      <c r="I6674" s="18" t="s">
        <v>6712</v>
      </c>
      <c r="J6674" s="20" t="s">
        <v>32</v>
      </c>
      <c r="K6674" s="20">
        <v>3</v>
      </c>
      <c r="L6674" s="20">
        <v>6</v>
      </c>
      <c r="M6674" s="20" t="s">
        <v>25</v>
      </c>
      <c r="N6674" s="20">
        <v>14400</v>
      </c>
      <c r="O6674" s="20">
        <v>7200</v>
      </c>
      <c r="P6674" s="43"/>
    </row>
    <row r="6675" s="1" customFormat="true" ht="35" customHeight="true" spans="1:16">
      <c r="A6675" s="17">
        <v>6672</v>
      </c>
      <c r="B6675" s="77" t="s">
        <v>6614</v>
      </c>
      <c r="C6675" s="44">
        <v>107</v>
      </c>
      <c r="D6675" s="20">
        <v>7</v>
      </c>
      <c r="E6675" s="24" t="s">
        <v>6708</v>
      </c>
      <c r="F6675" s="18" t="s">
        <v>6715</v>
      </c>
      <c r="G6675" s="18" t="s">
        <v>21</v>
      </c>
      <c r="H6675" s="18" t="s">
        <v>786</v>
      </c>
      <c r="I6675" s="18" t="s">
        <v>2162</v>
      </c>
      <c r="J6675" s="20" t="s">
        <v>35</v>
      </c>
      <c r="K6675" s="20">
        <v>1</v>
      </c>
      <c r="L6675" s="20">
        <v>7</v>
      </c>
      <c r="M6675" s="20" t="s">
        <v>25</v>
      </c>
      <c r="N6675" s="20">
        <v>16800</v>
      </c>
      <c r="O6675" s="20">
        <v>8400</v>
      </c>
      <c r="P6675" s="43"/>
    </row>
    <row r="6676" s="1" customFormat="true" ht="35" customHeight="true" spans="1:16">
      <c r="A6676" s="17">
        <v>6673</v>
      </c>
      <c r="B6676" s="77" t="s">
        <v>6614</v>
      </c>
      <c r="C6676" s="44">
        <v>108</v>
      </c>
      <c r="D6676" s="20">
        <v>8</v>
      </c>
      <c r="E6676" s="24" t="s">
        <v>6708</v>
      </c>
      <c r="F6676" s="18" t="s">
        <v>6716</v>
      </c>
      <c r="G6676" s="18" t="s">
        <v>21</v>
      </c>
      <c r="H6676" s="18" t="s">
        <v>786</v>
      </c>
      <c r="I6676" s="18" t="s">
        <v>2162</v>
      </c>
      <c r="J6676" s="20" t="s">
        <v>32</v>
      </c>
      <c r="K6676" s="20">
        <v>2</v>
      </c>
      <c r="L6676" s="20">
        <v>6</v>
      </c>
      <c r="M6676" s="20" t="s">
        <v>25</v>
      </c>
      <c r="N6676" s="20">
        <v>14400</v>
      </c>
      <c r="O6676" s="20">
        <v>7200</v>
      </c>
      <c r="P6676" s="43"/>
    </row>
    <row r="6677" s="1" customFormat="true" ht="35" customHeight="true" spans="1:16">
      <c r="A6677" s="17">
        <v>6674</v>
      </c>
      <c r="B6677" s="77" t="s">
        <v>6614</v>
      </c>
      <c r="C6677" s="44">
        <v>109</v>
      </c>
      <c r="D6677" s="20">
        <v>9</v>
      </c>
      <c r="E6677" s="24" t="s">
        <v>6708</v>
      </c>
      <c r="F6677" s="18" t="s">
        <v>6717</v>
      </c>
      <c r="G6677" s="18" t="s">
        <v>21</v>
      </c>
      <c r="H6677" s="18" t="s">
        <v>786</v>
      </c>
      <c r="I6677" s="18" t="s">
        <v>6712</v>
      </c>
      <c r="J6677" s="20" t="s">
        <v>32</v>
      </c>
      <c r="K6677" s="20">
        <v>2</v>
      </c>
      <c r="L6677" s="20">
        <v>7</v>
      </c>
      <c r="M6677" s="20" t="s">
        <v>25</v>
      </c>
      <c r="N6677" s="20">
        <v>16800</v>
      </c>
      <c r="O6677" s="20">
        <v>8400</v>
      </c>
      <c r="P6677" s="43"/>
    </row>
    <row r="6678" s="1" customFormat="true" ht="35" customHeight="true" spans="1:16">
      <c r="A6678" s="17">
        <v>6675</v>
      </c>
      <c r="B6678" s="77" t="s">
        <v>6614</v>
      </c>
      <c r="C6678" s="44">
        <v>110</v>
      </c>
      <c r="D6678" s="20">
        <v>10</v>
      </c>
      <c r="E6678" s="24" t="s">
        <v>6708</v>
      </c>
      <c r="F6678" s="18" t="s">
        <v>6718</v>
      </c>
      <c r="G6678" s="18" t="s">
        <v>21</v>
      </c>
      <c r="H6678" s="18" t="s">
        <v>1550</v>
      </c>
      <c r="I6678" s="18" t="s">
        <v>49</v>
      </c>
      <c r="J6678" s="20" t="s">
        <v>35</v>
      </c>
      <c r="K6678" s="20">
        <v>3</v>
      </c>
      <c r="L6678" s="20">
        <v>5</v>
      </c>
      <c r="M6678" s="20" t="s">
        <v>25</v>
      </c>
      <c r="N6678" s="20">
        <v>12000</v>
      </c>
      <c r="O6678" s="20">
        <v>6000</v>
      </c>
      <c r="P6678" s="43"/>
    </row>
    <row r="6679" s="1" customFormat="true" ht="35" customHeight="true" spans="1:16">
      <c r="A6679" s="17">
        <v>6676</v>
      </c>
      <c r="B6679" s="77" t="s">
        <v>6614</v>
      </c>
      <c r="C6679" s="44">
        <v>111</v>
      </c>
      <c r="D6679" s="20">
        <v>11</v>
      </c>
      <c r="E6679" s="24" t="s">
        <v>6708</v>
      </c>
      <c r="F6679" s="18" t="s">
        <v>6719</v>
      </c>
      <c r="G6679" s="18" t="s">
        <v>21</v>
      </c>
      <c r="H6679" s="18" t="s">
        <v>1550</v>
      </c>
      <c r="I6679" s="18" t="s">
        <v>49</v>
      </c>
      <c r="J6679" s="20" t="s">
        <v>35</v>
      </c>
      <c r="K6679" s="20">
        <v>2</v>
      </c>
      <c r="L6679" s="20">
        <v>5</v>
      </c>
      <c r="M6679" s="20" t="s">
        <v>25</v>
      </c>
      <c r="N6679" s="20">
        <v>12000</v>
      </c>
      <c r="O6679" s="20">
        <v>6000</v>
      </c>
      <c r="P6679" s="43"/>
    </row>
    <row r="6680" s="1" customFormat="true" ht="35" customHeight="true" spans="1:16">
      <c r="A6680" s="17">
        <v>6677</v>
      </c>
      <c r="B6680" s="77" t="s">
        <v>6614</v>
      </c>
      <c r="C6680" s="44">
        <v>112</v>
      </c>
      <c r="D6680" s="20">
        <v>12</v>
      </c>
      <c r="E6680" s="24" t="s">
        <v>6708</v>
      </c>
      <c r="F6680" s="18" t="s">
        <v>6720</v>
      </c>
      <c r="G6680" s="18" t="s">
        <v>21</v>
      </c>
      <c r="H6680" s="18" t="s">
        <v>1550</v>
      </c>
      <c r="I6680" s="18" t="s">
        <v>49</v>
      </c>
      <c r="J6680" s="20" t="s">
        <v>32</v>
      </c>
      <c r="K6680" s="20">
        <v>2</v>
      </c>
      <c r="L6680" s="20">
        <v>5</v>
      </c>
      <c r="M6680" s="20" t="s">
        <v>25</v>
      </c>
      <c r="N6680" s="20">
        <v>12000</v>
      </c>
      <c r="O6680" s="20">
        <v>6000</v>
      </c>
      <c r="P6680" s="43"/>
    </row>
    <row r="6681" s="1" customFormat="true" ht="35" customHeight="true" spans="1:16">
      <c r="A6681" s="17">
        <v>6678</v>
      </c>
      <c r="B6681" s="77" t="s">
        <v>6614</v>
      </c>
      <c r="C6681" s="44">
        <v>113</v>
      </c>
      <c r="D6681" s="20">
        <v>13</v>
      </c>
      <c r="E6681" s="24" t="s">
        <v>6708</v>
      </c>
      <c r="F6681" s="18" t="s">
        <v>6721</v>
      </c>
      <c r="G6681" s="18" t="s">
        <v>21</v>
      </c>
      <c r="H6681" s="18" t="s">
        <v>1550</v>
      </c>
      <c r="I6681" s="18" t="s">
        <v>49</v>
      </c>
      <c r="J6681" s="20" t="s">
        <v>35</v>
      </c>
      <c r="K6681" s="20">
        <v>1</v>
      </c>
      <c r="L6681" s="20">
        <v>6</v>
      </c>
      <c r="M6681" s="20" t="s">
        <v>25</v>
      </c>
      <c r="N6681" s="20">
        <v>14400</v>
      </c>
      <c r="O6681" s="20">
        <v>7200</v>
      </c>
      <c r="P6681" s="43"/>
    </row>
    <row r="6682" s="1" customFormat="true" ht="35" customHeight="true" spans="1:16">
      <c r="A6682" s="17">
        <v>6679</v>
      </c>
      <c r="B6682" s="77" t="s">
        <v>6614</v>
      </c>
      <c r="C6682" s="44">
        <v>114</v>
      </c>
      <c r="D6682" s="20">
        <v>14</v>
      </c>
      <c r="E6682" s="24" t="s">
        <v>6708</v>
      </c>
      <c r="F6682" s="18" t="s">
        <v>6722</v>
      </c>
      <c r="G6682" s="18" t="s">
        <v>21</v>
      </c>
      <c r="H6682" s="18" t="s">
        <v>1550</v>
      </c>
      <c r="I6682" s="18" t="s">
        <v>49</v>
      </c>
      <c r="J6682" s="20" t="s">
        <v>39</v>
      </c>
      <c r="K6682" s="20">
        <v>2</v>
      </c>
      <c r="L6682" s="20">
        <v>7</v>
      </c>
      <c r="M6682" s="20" t="s">
        <v>25</v>
      </c>
      <c r="N6682" s="20">
        <v>16800</v>
      </c>
      <c r="O6682" s="20">
        <v>8400</v>
      </c>
      <c r="P6682" s="43"/>
    </row>
    <row r="6683" s="1" customFormat="true" ht="35" customHeight="true" spans="1:16">
      <c r="A6683" s="17">
        <v>6680</v>
      </c>
      <c r="B6683" s="77" t="s">
        <v>6614</v>
      </c>
      <c r="C6683" s="44">
        <v>115</v>
      </c>
      <c r="D6683" s="20">
        <v>15</v>
      </c>
      <c r="E6683" s="24" t="s">
        <v>6708</v>
      </c>
      <c r="F6683" s="18" t="s">
        <v>6723</v>
      </c>
      <c r="G6683" s="18" t="s">
        <v>21</v>
      </c>
      <c r="H6683" s="18" t="s">
        <v>1550</v>
      </c>
      <c r="I6683" s="18" t="s">
        <v>49</v>
      </c>
      <c r="J6683" s="20" t="s">
        <v>35</v>
      </c>
      <c r="K6683" s="20">
        <v>1</v>
      </c>
      <c r="L6683" s="20">
        <v>7</v>
      </c>
      <c r="M6683" s="20" t="s">
        <v>25</v>
      </c>
      <c r="N6683" s="20">
        <v>16800</v>
      </c>
      <c r="O6683" s="20">
        <v>8400</v>
      </c>
      <c r="P6683" s="43"/>
    </row>
    <row r="6684" s="1" customFormat="true" ht="35" customHeight="true" spans="1:16">
      <c r="A6684" s="17">
        <v>6681</v>
      </c>
      <c r="B6684" s="77" t="s">
        <v>6614</v>
      </c>
      <c r="C6684" s="44">
        <v>116</v>
      </c>
      <c r="D6684" s="20">
        <v>16</v>
      </c>
      <c r="E6684" s="24" t="s">
        <v>6708</v>
      </c>
      <c r="F6684" s="18" t="s">
        <v>6724</v>
      </c>
      <c r="G6684" s="18" t="s">
        <v>21</v>
      </c>
      <c r="H6684" s="18" t="s">
        <v>1550</v>
      </c>
      <c r="I6684" s="18" t="s">
        <v>49</v>
      </c>
      <c r="J6684" s="20" t="s">
        <v>39</v>
      </c>
      <c r="K6684" s="20">
        <v>1</v>
      </c>
      <c r="L6684" s="20">
        <v>6</v>
      </c>
      <c r="M6684" s="20" t="s">
        <v>25</v>
      </c>
      <c r="N6684" s="20">
        <v>14400</v>
      </c>
      <c r="O6684" s="20">
        <v>7200</v>
      </c>
      <c r="P6684" s="43"/>
    </row>
    <row r="6685" s="1" customFormat="true" ht="35" customHeight="true" spans="1:16">
      <c r="A6685" s="17">
        <v>6682</v>
      </c>
      <c r="B6685" s="77" t="s">
        <v>6614</v>
      </c>
      <c r="C6685" s="44">
        <v>117</v>
      </c>
      <c r="D6685" s="20">
        <v>17</v>
      </c>
      <c r="E6685" s="24" t="s">
        <v>6708</v>
      </c>
      <c r="F6685" s="18" t="s">
        <v>6725</v>
      </c>
      <c r="G6685" s="18" t="s">
        <v>21</v>
      </c>
      <c r="H6685" s="18" t="s">
        <v>1583</v>
      </c>
      <c r="I6685" s="18" t="s">
        <v>2162</v>
      </c>
      <c r="J6685" s="20" t="s">
        <v>35</v>
      </c>
      <c r="K6685" s="20">
        <v>3</v>
      </c>
      <c r="L6685" s="20">
        <v>5</v>
      </c>
      <c r="M6685" s="20" t="s">
        <v>25</v>
      </c>
      <c r="N6685" s="20">
        <v>12000</v>
      </c>
      <c r="O6685" s="20">
        <v>6000</v>
      </c>
      <c r="P6685" s="43"/>
    </row>
    <row r="6686" s="1" customFormat="true" ht="35" customHeight="true" spans="1:16">
      <c r="A6686" s="17">
        <v>6683</v>
      </c>
      <c r="B6686" s="77" t="s">
        <v>6614</v>
      </c>
      <c r="C6686" s="44">
        <v>118</v>
      </c>
      <c r="D6686" s="20">
        <v>18</v>
      </c>
      <c r="E6686" s="24" t="s">
        <v>6708</v>
      </c>
      <c r="F6686" s="18" t="s">
        <v>6726</v>
      </c>
      <c r="G6686" s="18" t="s">
        <v>21</v>
      </c>
      <c r="H6686" s="18" t="s">
        <v>786</v>
      </c>
      <c r="I6686" s="18" t="s">
        <v>6712</v>
      </c>
      <c r="J6686" s="20" t="s">
        <v>39</v>
      </c>
      <c r="K6686" s="20">
        <v>1</v>
      </c>
      <c r="L6686" s="20">
        <v>4</v>
      </c>
      <c r="M6686" s="20" t="s">
        <v>25</v>
      </c>
      <c r="N6686" s="20">
        <v>9600</v>
      </c>
      <c r="O6686" s="20">
        <v>4800</v>
      </c>
      <c r="P6686" s="43"/>
    </row>
    <row r="6687" s="1" customFormat="true" ht="35" customHeight="true" spans="1:16">
      <c r="A6687" s="17">
        <v>6684</v>
      </c>
      <c r="B6687" s="77" t="s">
        <v>6614</v>
      </c>
      <c r="C6687" s="44">
        <v>119</v>
      </c>
      <c r="D6687" s="20">
        <v>19</v>
      </c>
      <c r="E6687" s="24" t="s">
        <v>6708</v>
      </c>
      <c r="F6687" s="18" t="s">
        <v>6727</v>
      </c>
      <c r="G6687" s="18" t="s">
        <v>21</v>
      </c>
      <c r="H6687" s="18" t="s">
        <v>786</v>
      </c>
      <c r="I6687" s="18" t="s">
        <v>23</v>
      </c>
      <c r="J6687" s="20" t="s">
        <v>24</v>
      </c>
      <c r="K6687" s="20" t="s">
        <v>24</v>
      </c>
      <c r="L6687" s="20">
        <v>10</v>
      </c>
      <c r="M6687" s="20" t="s">
        <v>25</v>
      </c>
      <c r="N6687" s="20">
        <v>24000</v>
      </c>
      <c r="O6687" s="20">
        <v>12000</v>
      </c>
      <c r="P6687" s="43"/>
    </row>
    <row r="6688" s="1" customFormat="true" ht="35" customHeight="true" spans="1:16">
      <c r="A6688" s="17">
        <v>6685</v>
      </c>
      <c r="B6688" s="77" t="s">
        <v>6614</v>
      </c>
      <c r="C6688" s="44">
        <v>120</v>
      </c>
      <c r="D6688" s="20">
        <v>20</v>
      </c>
      <c r="E6688" s="24" t="s">
        <v>6708</v>
      </c>
      <c r="F6688" s="18" t="s">
        <v>6728</v>
      </c>
      <c r="G6688" s="18" t="s">
        <v>21</v>
      </c>
      <c r="H6688" s="18" t="s">
        <v>786</v>
      </c>
      <c r="I6688" s="18" t="s">
        <v>6712</v>
      </c>
      <c r="J6688" s="20" t="s">
        <v>39</v>
      </c>
      <c r="K6688" s="20">
        <v>3</v>
      </c>
      <c r="L6688" s="20">
        <v>5</v>
      </c>
      <c r="M6688" s="20" t="s">
        <v>25</v>
      </c>
      <c r="N6688" s="20">
        <v>12000</v>
      </c>
      <c r="O6688" s="20">
        <v>6000</v>
      </c>
      <c r="P6688" s="43"/>
    </row>
    <row r="6689" s="1" customFormat="true" ht="35" customHeight="true" spans="1:16">
      <c r="A6689" s="17">
        <v>6686</v>
      </c>
      <c r="B6689" s="77" t="s">
        <v>6614</v>
      </c>
      <c r="C6689" s="44">
        <v>121</v>
      </c>
      <c r="D6689" s="20">
        <v>21</v>
      </c>
      <c r="E6689" s="24" t="s">
        <v>6708</v>
      </c>
      <c r="F6689" s="18" t="s">
        <v>6729</v>
      </c>
      <c r="G6689" s="18" t="s">
        <v>21</v>
      </c>
      <c r="H6689" s="18" t="s">
        <v>786</v>
      </c>
      <c r="I6689" s="18" t="s">
        <v>6712</v>
      </c>
      <c r="J6689" s="20" t="s">
        <v>35</v>
      </c>
      <c r="K6689" s="20">
        <v>2</v>
      </c>
      <c r="L6689" s="20">
        <v>6</v>
      </c>
      <c r="M6689" s="20" t="s">
        <v>25</v>
      </c>
      <c r="N6689" s="20">
        <v>14400</v>
      </c>
      <c r="O6689" s="20">
        <v>7200</v>
      </c>
      <c r="P6689" s="43"/>
    </row>
    <row r="6690" s="1" customFormat="true" ht="35" customHeight="true" spans="1:16">
      <c r="A6690" s="17">
        <v>6687</v>
      </c>
      <c r="B6690" s="77" t="s">
        <v>6614</v>
      </c>
      <c r="C6690" s="44">
        <v>122</v>
      </c>
      <c r="D6690" s="20">
        <v>22</v>
      </c>
      <c r="E6690" s="24" t="s">
        <v>6708</v>
      </c>
      <c r="F6690" s="18" t="s">
        <v>6730</v>
      </c>
      <c r="G6690" s="18" t="s">
        <v>21</v>
      </c>
      <c r="H6690" s="18" t="s">
        <v>6731</v>
      </c>
      <c r="I6690" s="18" t="s">
        <v>43</v>
      </c>
      <c r="J6690" s="20" t="s">
        <v>24</v>
      </c>
      <c r="K6690" s="20" t="s">
        <v>24</v>
      </c>
      <c r="L6690" s="20">
        <v>2</v>
      </c>
      <c r="M6690" s="20" t="s">
        <v>25</v>
      </c>
      <c r="N6690" s="20">
        <v>4800</v>
      </c>
      <c r="O6690" s="20">
        <v>2400</v>
      </c>
      <c r="P6690" s="43"/>
    </row>
    <row r="6691" s="1" customFormat="true" ht="35" customHeight="true" spans="1:16">
      <c r="A6691" s="17">
        <v>6688</v>
      </c>
      <c r="B6691" s="77" t="s">
        <v>6614</v>
      </c>
      <c r="C6691" s="44">
        <v>123</v>
      </c>
      <c r="D6691" s="20">
        <v>23</v>
      </c>
      <c r="E6691" s="24" t="s">
        <v>6708</v>
      </c>
      <c r="F6691" s="18" t="s">
        <v>6732</v>
      </c>
      <c r="G6691" s="18" t="s">
        <v>21</v>
      </c>
      <c r="H6691" s="18" t="s">
        <v>6733</v>
      </c>
      <c r="I6691" s="18" t="s">
        <v>2162</v>
      </c>
      <c r="J6691" s="20" t="s">
        <v>24</v>
      </c>
      <c r="K6691" s="20" t="s">
        <v>24</v>
      </c>
      <c r="L6691" s="20">
        <v>2</v>
      </c>
      <c r="M6691" s="20" t="s">
        <v>25</v>
      </c>
      <c r="N6691" s="20">
        <v>4800</v>
      </c>
      <c r="O6691" s="20">
        <v>2400</v>
      </c>
      <c r="P6691" s="43"/>
    </row>
    <row r="6692" s="1" customFormat="true" ht="35" customHeight="true" spans="1:16">
      <c r="A6692" s="17">
        <v>6689</v>
      </c>
      <c r="B6692" s="77" t="s">
        <v>6614</v>
      </c>
      <c r="C6692" s="44">
        <v>124</v>
      </c>
      <c r="D6692" s="20">
        <v>24</v>
      </c>
      <c r="E6692" s="24" t="s">
        <v>6708</v>
      </c>
      <c r="F6692" s="18" t="s">
        <v>6734</v>
      </c>
      <c r="G6692" s="18" t="s">
        <v>21</v>
      </c>
      <c r="H6692" s="18" t="s">
        <v>786</v>
      </c>
      <c r="I6692" s="18" t="s">
        <v>2162</v>
      </c>
      <c r="J6692" s="20" t="s">
        <v>39</v>
      </c>
      <c r="K6692" s="20">
        <v>2</v>
      </c>
      <c r="L6692" s="20">
        <v>2</v>
      </c>
      <c r="M6692" s="20" t="s">
        <v>25</v>
      </c>
      <c r="N6692" s="20">
        <v>4800</v>
      </c>
      <c r="O6692" s="20">
        <v>2400</v>
      </c>
      <c r="P6692" s="43"/>
    </row>
    <row r="6693" s="1" customFormat="true" ht="35" customHeight="true" spans="1:16">
      <c r="A6693" s="17">
        <v>6690</v>
      </c>
      <c r="B6693" s="77" t="s">
        <v>6614</v>
      </c>
      <c r="C6693" s="44">
        <v>125</v>
      </c>
      <c r="D6693" s="20">
        <v>25</v>
      </c>
      <c r="E6693" s="24" t="s">
        <v>6708</v>
      </c>
      <c r="F6693" s="18" t="s">
        <v>4913</v>
      </c>
      <c r="G6693" s="20" t="s">
        <v>21</v>
      </c>
      <c r="H6693" s="18" t="s">
        <v>42</v>
      </c>
      <c r="I6693" s="20" t="s">
        <v>75</v>
      </c>
      <c r="J6693" s="20" t="s">
        <v>24</v>
      </c>
      <c r="K6693" s="20" t="s">
        <v>24</v>
      </c>
      <c r="L6693" s="20">
        <v>2</v>
      </c>
      <c r="M6693" s="20" t="s">
        <v>76</v>
      </c>
      <c r="N6693" s="20">
        <v>4800</v>
      </c>
      <c r="O6693" s="20">
        <v>2400</v>
      </c>
      <c r="P6693" s="43"/>
    </row>
    <row r="6694" s="1" customFormat="true" ht="35" customHeight="true" spans="1:16">
      <c r="A6694" s="17">
        <v>6691</v>
      </c>
      <c r="B6694" s="77" t="s">
        <v>6614</v>
      </c>
      <c r="C6694" s="44">
        <v>126</v>
      </c>
      <c r="D6694" s="20">
        <v>26</v>
      </c>
      <c r="E6694" s="24" t="s">
        <v>6708</v>
      </c>
      <c r="F6694" s="18" t="s">
        <v>6735</v>
      </c>
      <c r="G6694" s="20" t="s">
        <v>21</v>
      </c>
      <c r="H6694" s="18" t="s">
        <v>22</v>
      </c>
      <c r="I6694" s="20" t="s">
        <v>146</v>
      </c>
      <c r="J6694" s="20" t="s">
        <v>24</v>
      </c>
      <c r="K6694" s="20" t="s">
        <v>24</v>
      </c>
      <c r="L6694" s="20">
        <v>10</v>
      </c>
      <c r="M6694" s="20" t="s">
        <v>76</v>
      </c>
      <c r="N6694" s="20">
        <v>24000</v>
      </c>
      <c r="O6694" s="20">
        <v>12000</v>
      </c>
      <c r="P6694" s="43"/>
    </row>
    <row r="6695" s="1" customFormat="true" ht="35" customHeight="true" spans="1:16">
      <c r="A6695" s="17">
        <v>6692</v>
      </c>
      <c r="B6695" s="77" t="s">
        <v>6614</v>
      </c>
      <c r="C6695" s="44">
        <v>127</v>
      </c>
      <c r="D6695" s="20">
        <v>27</v>
      </c>
      <c r="E6695" s="24" t="s">
        <v>6708</v>
      </c>
      <c r="F6695" s="18" t="s">
        <v>6736</v>
      </c>
      <c r="G6695" s="20" t="s">
        <v>21</v>
      </c>
      <c r="H6695" s="18" t="s">
        <v>22</v>
      </c>
      <c r="I6695" s="20" t="s">
        <v>31</v>
      </c>
      <c r="J6695" s="20" t="s">
        <v>39</v>
      </c>
      <c r="K6695" s="20">
        <v>3</v>
      </c>
      <c r="L6695" s="20">
        <v>1</v>
      </c>
      <c r="M6695" s="20" t="s">
        <v>76</v>
      </c>
      <c r="N6695" s="20">
        <v>2400</v>
      </c>
      <c r="O6695" s="20">
        <v>1200</v>
      </c>
      <c r="P6695" s="43"/>
    </row>
    <row r="6696" s="1" customFormat="true" ht="35" customHeight="true" spans="1:16">
      <c r="A6696" s="17">
        <v>6693</v>
      </c>
      <c r="B6696" s="77" t="s">
        <v>6614</v>
      </c>
      <c r="C6696" s="44">
        <v>128</v>
      </c>
      <c r="D6696" s="20">
        <v>28</v>
      </c>
      <c r="E6696" s="24" t="s">
        <v>6708</v>
      </c>
      <c r="F6696" s="18" t="s">
        <v>6737</v>
      </c>
      <c r="G6696" s="20" t="s">
        <v>21</v>
      </c>
      <c r="H6696" s="18" t="s">
        <v>22</v>
      </c>
      <c r="I6696" s="20" t="s">
        <v>31</v>
      </c>
      <c r="J6696" s="20" t="s">
        <v>39</v>
      </c>
      <c r="K6696" s="20">
        <v>1</v>
      </c>
      <c r="L6696" s="20">
        <v>6</v>
      </c>
      <c r="M6696" s="20" t="s">
        <v>76</v>
      </c>
      <c r="N6696" s="20">
        <v>14400</v>
      </c>
      <c r="O6696" s="20">
        <v>7200</v>
      </c>
      <c r="P6696" s="43"/>
    </row>
    <row r="6697" s="1" customFormat="true" ht="35" customHeight="true" spans="1:16">
      <c r="A6697" s="17">
        <v>6694</v>
      </c>
      <c r="B6697" s="77" t="s">
        <v>6614</v>
      </c>
      <c r="C6697" s="44">
        <v>129</v>
      </c>
      <c r="D6697" s="20">
        <v>1</v>
      </c>
      <c r="E6697" s="24" t="s">
        <v>6738</v>
      </c>
      <c r="F6697" s="38" t="s">
        <v>6739</v>
      </c>
      <c r="G6697" s="38" t="s">
        <v>21</v>
      </c>
      <c r="H6697" s="38" t="s">
        <v>22</v>
      </c>
      <c r="I6697" s="38" t="s">
        <v>29</v>
      </c>
      <c r="J6697" s="38" t="s">
        <v>24</v>
      </c>
      <c r="K6697" s="38" t="s">
        <v>24</v>
      </c>
      <c r="L6697" s="38">
        <v>10</v>
      </c>
      <c r="M6697" s="38" t="s">
        <v>25</v>
      </c>
      <c r="N6697" s="38">
        <v>24000</v>
      </c>
      <c r="O6697" s="38">
        <v>12000</v>
      </c>
      <c r="P6697" s="43">
        <f ca="1">SUMIF(E:O,E6697,O:O)</f>
        <v>126000</v>
      </c>
    </row>
    <row r="6698" s="1" customFormat="true" ht="35" customHeight="true" spans="1:16">
      <c r="A6698" s="17">
        <v>6695</v>
      </c>
      <c r="B6698" s="77" t="s">
        <v>6614</v>
      </c>
      <c r="C6698" s="44">
        <v>130</v>
      </c>
      <c r="D6698" s="20">
        <v>2</v>
      </c>
      <c r="E6698" s="24" t="s">
        <v>6738</v>
      </c>
      <c r="F6698" s="38" t="s">
        <v>6740</v>
      </c>
      <c r="G6698" s="38" t="s">
        <v>21</v>
      </c>
      <c r="H6698" s="38" t="s">
        <v>22</v>
      </c>
      <c r="I6698" s="38" t="s">
        <v>54</v>
      </c>
      <c r="J6698" s="38" t="s">
        <v>24</v>
      </c>
      <c r="K6698" s="38" t="s">
        <v>24</v>
      </c>
      <c r="L6698" s="38">
        <v>10</v>
      </c>
      <c r="M6698" s="38" t="s">
        <v>25</v>
      </c>
      <c r="N6698" s="38">
        <v>24000</v>
      </c>
      <c r="O6698" s="38">
        <v>12000</v>
      </c>
      <c r="P6698" s="43"/>
    </row>
    <row r="6699" s="1" customFormat="true" ht="35" customHeight="true" spans="1:16">
      <c r="A6699" s="17">
        <v>6696</v>
      </c>
      <c r="B6699" s="77" t="s">
        <v>6614</v>
      </c>
      <c r="C6699" s="44">
        <v>131</v>
      </c>
      <c r="D6699" s="20">
        <v>3</v>
      </c>
      <c r="E6699" s="24" t="s">
        <v>6738</v>
      </c>
      <c r="F6699" s="38" t="s">
        <v>6741</v>
      </c>
      <c r="G6699" s="38" t="s">
        <v>21</v>
      </c>
      <c r="H6699" s="38" t="s">
        <v>22</v>
      </c>
      <c r="I6699" s="38" t="s">
        <v>64</v>
      </c>
      <c r="J6699" s="38" t="s">
        <v>24</v>
      </c>
      <c r="K6699" s="38" t="s">
        <v>24</v>
      </c>
      <c r="L6699" s="38">
        <v>10</v>
      </c>
      <c r="M6699" s="38" t="s">
        <v>25</v>
      </c>
      <c r="N6699" s="38">
        <v>24000</v>
      </c>
      <c r="O6699" s="38">
        <v>12000</v>
      </c>
      <c r="P6699" s="43"/>
    </row>
    <row r="6700" s="1" customFormat="true" ht="35" customHeight="true" spans="1:16">
      <c r="A6700" s="17">
        <v>6697</v>
      </c>
      <c r="B6700" s="77" t="s">
        <v>6614</v>
      </c>
      <c r="C6700" s="44">
        <v>132</v>
      </c>
      <c r="D6700" s="20">
        <v>4</v>
      </c>
      <c r="E6700" s="24" t="s">
        <v>6738</v>
      </c>
      <c r="F6700" s="38" t="s">
        <v>6742</v>
      </c>
      <c r="G6700" s="38" t="s">
        <v>21</v>
      </c>
      <c r="H6700" s="38" t="s">
        <v>22</v>
      </c>
      <c r="I6700" s="38" t="s">
        <v>45</v>
      </c>
      <c r="J6700" s="38" t="s">
        <v>24</v>
      </c>
      <c r="K6700" s="38" t="s">
        <v>24</v>
      </c>
      <c r="L6700" s="38">
        <v>8</v>
      </c>
      <c r="M6700" s="38" t="s">
        <v>25</v>
      </c>
      <c r="N6700" s="38">
        <v>19200</v>
      </c>
      <c r="O6700" s="38">
        <v>9600</v>
      </c>
      <c r="P6700" s="43"/>
    </row>
    <row r="6701" s="1" customFormat="true" ht="35" customHeight="true" spans="1:16">
      <c r="A6701" s="17">
        <v>6698</v>
      </c>
      <c r="B6701" s="77" t="s">
        <v>6614</v>
      </c>
      <c r="C6701" s="44">
        <v>133</v>
      </c>
      <c r="D6701" s="20">
        <v>5</v>
      </c>
      <c r="E6701" s="24" t="s">
        <v>6738</v>
      </c>
      <c r="F6701" s="38" t="s">
        <v>5845</v>
      </c>
      <c r="G6701" s="38" t="s">
        <v>21</v>
      </c>
      <c r="H6701" s="38" t="s">
        <v>59</v>
      </c>
      <c r="I6701" s="38" t="s">
        <v>49</v>
      </c>
      <c r="J6701" s="38" t="s">
        <v>39</v>
      </c>
      <c r="K6701" s="38">
        <v>1</v>
      </c>
      <c r="L6701" s="38">
        <v>7</v>
      </c>
      <c r="M6701" s="38" t="s">
        <v>25</v>
      </c>
      <c r="N6701" s="38">
        <v>16800</v>
      </c>
      <c r="O6701" s="38">
        <v>8400</v>
      </c>
      <c r="P6701" s="43"/>
    </row>
    <row r="6702" s="1" customFormat="true" ht="35" customHeight="true" spans="1:16">
      <c r="A6702" s="17">
        <v>6699</v>
      </c>
      <c r="B6702" s="77" t="s">
        <v>6614</v>
      </c>
      <c r="C6702" s="44">
        <v>134</v>
      </c>
      <c r="D6702" s="20">
        <v>6</v>
      </c>
      <c r="E6702" s="24" t="s">
        <v>6738</v>
      </c>
      <c r="F6702" s="38" t="s">
        <v>6743</v>
      </c>
      <c r="G6702" s="38" t="s">
        <v>21</v>
      </c>
      <c r="H6702" s="38" t="s">
        <v>22</v>
      </c>
      <c r="I6702" s="38" t="s">
        <v>31</v>
      </c>
      <c r="J6702" s="38" t="s">
        <v>32</v>
      </c>
      <c r="K6702" s="38">
        <v>3</v>
      </c>
      <c r="L6702" s="38">
        <v>6</v>
      </c>
      <c r="M6702" s="38" t="s">
        <v>25</v>
      </c>
      <c r="N6702" s="38">
        <v>14400</v>
      </c>
      <c r="O6702" s="38">
        <v>7200</v>
      </c>
      <c r="P6702" s="43"/>
    </row>
    <row r="6703" s="1" customFormat="true" ht="35" customHeight="true" spans="1:16">
      <c r="A6703" s="17">
        <v>6700</v>
      </c>
      <c r="B6703" s="77" t="s">
        <v>6614</v>
      </c>
      <c r="C6703" s="44">
        <v>135</v>
      </c>
      <c r="D6703" s="20">
        <v>7</v>
      </c>
      <c r="E6703" s="24" t="s">
        <v>6738</v>
      </c>
      <c r="F6703" s="38" t="s">
        <v>6744</v>
      </c>
      <c r="G6703" s="38" t="s">
        <v>21</v>
      </c>
      <c r="H6703" s="38" t="s">
        <v>22</v>
      </c>
      <c r="I6703" s="38" t="s">
        <v>31</v>
      </c>
      <c r="J6703" s="38" t="s">
        <v>32</v>
      </c>
      <c r="K6703" s="38">
        <v>2</v>
      </c>
      <c r="L6703" s="38">
        <v>6</v>
      </c>
      <c r="M6703" s="38" t="s">
        <v>25</v>
      </c>
      <c r="N6703" s="38">
        <v>14400</v>
      </c>
      <c r="O6703" s="38">
        <v>7200</v>
      </c>
      <c r="P6703" s="43"/>
    </row>
    <row r="6704" s="1" customFormat="true" ht="35" customHeight="true" spans="1:16">
      <c r="A6704" s="17">
        <v>6701</v>
      </c>
      <c r="B6704" s="77" t="s">
        <v>6614</v>
      </c>
      <c r="C6704" s="44">
        <v>136</v>
      </c>
      <c r="D6704" s="20">
        <v>8</v>
      </c>
      <c r="E6704" s="24" t="s">
        <v>6738</v>
      </c>
      <c r="F6704" s="38" t="s">
        <v>6745</v>
      </c>
      <c r="G6704" s="38" t="s">
        <v>21</v>
      </c>
      <c r="H6704" s="38" t="s">
        <v>59</v>
      </c>
      <c r="I6704" s="38" t="s">
        <v>49</v>
      </c>
      <c r="J6704" s="38" t="s">
        <v>32</v>
      </c>
      <c r="K6704" s="38">
        <v>2</v>
      </c>
      <c r="L6704" s="38">
        <v>6</v>
      </c>
      <c r="M6704" s="38" t="s">
        <v>25</v>
      </c>
      <c r="N6704" s="38">
        <v>14400</v>
      </c>
      <c r="O6704" s="38">
        <v>7200</v>
      </c>
      <c r="P6704" s="43"/>
    </row>
    <row r="6705" s="1" customFormat="true" ht="35" customHeight="true" spans="1:16">
      <c r="A6705" s="17">
        <v>6702</v>
      </c>
      <c r="B6705" s="77" t="s">
        <v>6614</v>
      </c>
      <c r="C6705" s="44">
        <v>137</v>
      </c>
      <c r="D6705" s="20">
        <v>9</v>
      </c>
      <c r="E6705" s="24" t="s">
        <v>6738</v>
      </c>
      <c r="F6705" s="38" t="s">
        <v>6746</v>
      </c>
      <c r="G6705" s="38" t="s">
        <v>21</v>
      </c>
      <c r="H6705" s="38" t="s">
        <v>22</v>
      </c>
      <c r="I6705" s="38" t="s">
        <v>31</v>
      </c>
      <c r="J6705" s="38" t="s">
        <v>35</v>
      </c>
      <c r="K6705" s="38">
        <v>2</v>
      </c>
      <c r="L6705" s="38">
        <v>5</v>
      </c>
      <c r="M6705" s="38" t="s">
        <v>25</v>
      </c>
      <c r="N6705" s="38">
        <v>12000</v>
      </c>
      <c r="O6705" s="38">
        <v>6000</v>
      </c>
      <c r="P6705" s="43"/>
    </row>
    <row r="6706" s="1" customFormat="true" ht="35" customHeight="true" spans="1:16">
      <c r="A6706" s="17">
        <v>6703</v>
      </c>
      <c r="B6706" s="77" t="s">
        <v>6614</v>
      </c>
      <c r="C6706" s="44">
        <v>138</v>
      </c>
      <c r="D6706" s="20">
        <v>10</v>
      </c>
      <c r="E6706" s="24" t="s">
        <v>6738</v>
      </c>
      <c r="F6706" s="38" t="s">
        <v>6747</v>
      </c>
      <c r="G6706" s="38" t="s">
        <v>21</v>
      </c>
      <c r="H6706" s="38" t="s">
        <v>59</v>
      </c>
      <c r="I6706" s="38" t="s">
        <v>49</v>
      </c>
      <c r="J6706" s="38" t="s">
        <v>39</v>
      </c>
      <c r="K6706" s="38">
        <v>2</v>
      </c>
      <c r="L6706" s="38">
        <v>5</v>
      </c>
      <c r="M6706" s="38" t="s">
        <v>25</v>
      </c>
      <c r="N6706" s="38">
        <v>12000</v>
      </c>
      <c r="O6706" s="38">
        <v>6000</v>
      </c>
      <c r="P6706" s="43"/>
    </row>
    <row r="6707" s="1" customFormat="true" ht="35" customHeight="true" spans="1:16">
      <c r="A6707" s="17">
        <v>6704</v>
      </c>
      <c r="B6707" s="77" t="s">
        <v>6614</v>
      </c>
      <c r="C6707" s="44">
        <v>139</v>
      </c>
      <c r="D6707" s="20">
        <v>11</v>
      </c>
      <c r="E6707" s="24" t="s">
        <v>6738</v>
      </c>
      <c r="F6707" s="38" t="s">
        <v>6748</v>
      </c>
      <c r="G6707" s="38" t="s">
        <v>21</v>
      </c>
      <c r="H6707" s="38" t="s">
        <v>59</v>
      </c>
      <c r="I6707" s="38" t="s">
        <v>49</v>
      </c>
      <c r="J6707" s="38" t="s">
        <v>32</v>
      </c>
      <c r="K6707" s="38">
        <v>3</v>
      </c>
      <c r="L6707" s="38">
        <v>3</v>
      </c>
      <c r="M6707" s="38" t="s">
        <v>25</v>
      </c>
      <c r="N6707" s="38">
        <v>7200</v>
      </c>
      <c r="O6707" s="38">
        <v>3600</v>
      </c>
      <c r="P6707" s="43"/>
    </row>
    <row r="6708" s="1" customFormat="true" ht="35" customHeight="true" spans="1:16">
      <c r="A6708" s="17">
        <v>6705</v>
      </c>
      <c r="B6708" s="77" t="s">
        <v>6614</v>
      </c>
      <c r="C6708" s="44">
        <v>140</v>
      </c>
      <c r="D6708" s="20">
        <v>12</v>
      </c>
      <c r="E6708" s="24" t="s">
        <v>6738</v>
      </c>
      <c r="F6708" s="38" t="s">
        <v>6749</v>
      </c>
      <c r="G6708" s="38" t="s">
        <v>21</v>
      </c>
      <c r="H6708" s="38" t="s">
        <v>22</v>
      </c>
      <c r="I6708" s="38" t="s">
        <v>31</v>
      </c>
      <c r="J6708" s="38" t="s">
        <v>39</v>
      </c>
      <c r="K6708" s="38">
        <v>2</v>
      </c>
      <c r="L6708" s="38">
        <v>3</v>
      </c>
      <c r="M6708" s="38" t="s">
        <v>25</v>
      </c>
      <c r="N6708" s="38">
        <v>7200</v>
      </c>
      <c r="O6708" s="38">
        <v>3600</v>
      </c>
      <c r="P6708" s="43"/>
    </row>
    <row r="6709" s="1" customFormat="true" ht="35" customHeight="true" spans="1:16">
      <c r="A6709" s="17">
        <v>6706</v>
      </c>
      <c r="B6709" s="77" t="s">
        <v>6614</v>
      </c>
      <c r="C6709" s="44">
        <v>141</v>
      </c>
      <c r="D6709" s="20">
        <v>13</v>
      </c>
      <c r="E6709" s="24" t="s">
        <v>6738</v>
      </c>
      <c r="F6709" s="38" t="s">
        <v>6750</v>
      </c>
      <c r="G6709" s="38" t="s">
        <v>21</v>
      </c>
      <c r="H6709" s="38" t="s">
        <v>22</v>
      </c>
      <c r="I6709" s="38" t="s">
        <v>31</v>
      </c>
      <c r="J6709" s="38" t="s">
        <v>39</v>
      </c>
      <c r="K6709" s="38">
        <v>1</v>
      </c>
      <c r="L6709" s="38">
        <v>2</v>
      </c>
      <c r="M6709" s="38" t="s">
        <v>25</v>
      </c>
      <c r="N6709" s="38">
        <v>4800</v>
      </c>
      <c r="O6709" s="38">
        <v>2400</v>
      </c>
      <c r="P6709" s="43"/>
    </row>
    <row r="6710" s="1" customFormat="true" ht="35" customHeight="true" spans="1:16">
      <c r="A6710" s="17">
        <v>6707</v>
      </c>
      <c r="B6710" s="77" t="s">
        <v>6614</v>
      </c>
      <c r="C6710" s="44">
        <v>142</v>
      </c>
      <c r="D6710" s="20">
        <v>14</v>
      </c>
      <c r="E6710" s="24" t="s">
        <v>6738</v>
      </c>
      <c r="F6710" s="38" t="s">
        <v>6751</v>
      </c>
      <c r="G6710" s="38" t="s">
        <v>21</v>
      </c>
      <c r="H6710" s="38" t="s">
        <v>22</v>
      </c>
      <c r="I6710" s="38" t="s">
        <v>31</v>
      </c>
      <c r="J6710" s="38" t="s">
        <v>39</v>
      </c>
      <c r="K6710" s="38">
        <v>2</v>
      </c>
      <c r="L6710" s="38">
        <v>2</v>
      </c>
      <c r="M6710" s="38" t="s">
        <v>25</v>
      </c>
      <c r="N6710" s="38">
        <v>4800</v>
      </c>
      <c r="O6710" s="38">
        <v>2400</v>
      </c>
      <c r="P6710" s="43"/>
    </row>
    <row r="6711" s="1" customFormat="true" ht="35" customHeight="true" spans="1:16">
      <c r="A6711" s="17">
        <v>6708</v>
      </c>
      <c r="B6711" s="77" t="s">
        <v>6614</v>
      </c>
      <c r="C6711" s="44">
        <v>143</v>
      </c>
      <c r="D6711" s="20">
        <v>15</v>
      </c>
      <c r="E6711" s="24" t="s">
        <v>6738</v>
      </c>
      <c r="F6711" s="38" t="s">
        <v>6752</v>
      </c>
      <c r="G6711" s="38" t="s">
        <v>21</v>
      </c>
      <c r="H6711" s="38" t="s">
        <v>22</v>
      </c>
      <c r="I6711" s="38" t="s">
        <v>31</v>
      </c>
      <c r="J6711" s="38" t="s">
        <v>35</v>
      </c>
      <c r="K6711" s="38">
        <v>1</v>
      </c>
      <c r="L6711" s="38">
        <v>2</v>
      </c>
      <c r="M6711" s="38" t="s">
        <v>25</v>
      </c>
      <c r="N6711" s="38">
        <v>4800</v>
      </c>
      <c r="O6711" s="38">
        <v>2400</v>
      </c>
      <c r="P6711" s="43"/>
    </row>
    <row r="6712" s="1" customFormat="true" ht="35" customHeight="true" spans="1:16">
      <c r="A6712" s="17">
        <v>6709</v>
      </c>
      <c r="B6712" s="77" t="s">
        <v>6614</v>
      </c>
      <c r="C6712" s="44">
        <v>144</v>
      </c>
      <c r="D6712" s="20">
        <v>16</v>
      </c>
      <c r="E6712" s="24" t="s">
        <v>6738</v>
      </c>
      <c r="F6712" s="38" t="s">
        <v>6753</v>
      </c>
      <c r="G6712" s="38" t="s">
        <v>21</v>
      </c>
      <c r="H6712" s="38" t="s">
        <v>22</v>
      </c>
      <c r="I6712" s="38" t="s">
        <v>31</v>
      </c>
      <c r="J6712" s="38" t="s">
        <v>39</v>
      </c>
      <c r="K6712" s="38">
        <v>1</v>
      </c>
      <c r="L6712" s="38">
        <v>2</v>
      </c>
      <c r="M6712" s="38" t="s">
        <v>25</v>
      </c>
      <c r="N6712" s="38">
        <v>4800</v>
      </c>
      <c r="O6712" s="38">
        <v>2400</v>
      </c>
      <c r="P6712" s="43"/>
    </row>
    <row r="6713" s="1" customFormat="true" ht="35" customHeight="true" spans="1:16">
      <c r="A6713" s="17">
        <v>6710</v>
      </c>
      <c r="B6713" s="77" t="s">
        <v>6614</v>
      </c>
      <c r="C6713" s="44">
        <v>145</v>
      </c>
      <c r="D6713" s="20">
        <v>17</v>
      </c>
      <c r="E6713" s="24" t="s">
        <v>6738</v>
      </c>
      <c r="F6713" s="20" t="s">
        <v>4678</v>
      </c>
      <c r="G6713" s="20" t="s">
        <v>21</v>
      </c>
      <c r="H6713" s="20" t="s">
        <v>22</v>
      </c>
      <c r="I6713" s="20" t="s">
        <v>23</v>
      </c>
      <c r="J6713" s="20" t="s">
        <v>24</v>
      </c>
      <c r="K6713" s="20" t="s">
        <v>24</v>
      </c>
      <c r="L6713" s="20">
        <v>8</v>
      </c>
      <c r="M6713" s="20" t="s">
        <v>25</v>
      </c>
      <c r="N6713" s="20">
        <v>19200</v>
      </c>
      <c r="O6713" s="20">
        <v>9600</v>
      </c>
      <c r="P6713" s="43"/>
    </row>
    <row r="6714" s="1" customFormat="true" ht="35" customHeight="true" spans="1:16">
      <c r="A6714" s="17">
        <v>6711</v>
      </c>
      <c r="B6714" s="77" t="s">
        <v>6614</v>
      </c>
      <c r="C6714" s="44">
        <v>146</v>
      </c>
      <c r="D6714" s="20">
        <v>18</v>
      </c>
      <c r="E6714" s="24" t="s">
        <v>6738</v>
      </c>
      <c r="F6714" s="38" t="s">
        <v>6754</v>
      </c>
      <c r="G6714" s="38" t="s">
        <v>21</v>
      </c>
      <c r="H6714" s="38" t="s">
        <v>42</v>
      </c>
      <c r="I6714" s="38" t="s">
        <v>43</v>
      </c>
      <c r="J6714" s="38" t="s">
        <v>24</v>
      </c>
      <c r="K6714" s="38" t="s">
        <v>24</v>
      </c>
      <c r="L6714" s="38">
        <v>1</v>
      </c>
      <c r="M6714" s="38" t="s">
        <v>25</v>
      </c>
      <c r="N6714" s="38">
        <v>2400</v>
      </c>
      <c r="O6714" s="38">
        <v>1200</v>
      </c>
      <c r="P6714" s="43"/>
    </row>
    <row r="6715" s="1" customFormat="true" ht="35" customHeight="true" spans="1:16">
      <c r="A6715" s="17">
        <v>6712</v>
      </c>
      <c r="B6715" s="77" t="s">
        <v>6614</v>
      </c>
      <c r="C6715" s="44">
        <v>147</v>
      </c>
      <c r="D6715" s="20">
        <v>19</v>
      </c>
      <c r="E6715" s="24" t="s">
        <v>6738</v>
      </c>
      <c r="F6715" s="38" t="s">
        <v>6755</v>
      </c>
      <c r="G6715" s="38" t="s">
        <v>21</v>
      </c>
      <c r="H6715" s="38" t="s">
        <v>22</v>
      </c>
      <c r="I6715" s="38" t="s">
        <v>31</v>
      </c>
      <c r="J6715" s="38" t="s">
        <v>35</v>
      </c>
      <c r="K6715" s="38">
        <v>1</v>
      </c>
      <c r="L6715" s="38">
        <v>4</v>
      </c>
      <c r="M6715" s="38" t="s">
        <v>25</v>
      </c>
      <c r="N6715" s="38">
        <v>9600</v>
      </c>
      <c r="O6715" s="38">
        <v>4800</v>
      </c>
      <c r="P6715" s="43"/>
    </row>
    <row r="6716" s="1" customFormat="true" ht="35" customHeight="true" spans="1:16">
      <c r="A6716" s="17">
        <v>6713</v>
      </c>
      <c r="B6716" s="77" t="s">
        <v>6614</v>
      </c>
      <c r="C6716" s="44">
        <v>148</v>
      </c>
      <c r="D6716" s="20">
        <v>20</v>
      </c>
      <c r="E6716" s="24" t="s">
        <v>6738</v>
      </c>
      <c r="F6716" s="38" t="s">
        <v>303</v>
      </c>
      <c r="G6716" s="38" t="s">
        <v>21</v>
      </c>
      <c r="H6716" s="38" t="s">
        <v>59</v>
      </c>
      <c r="I6716" s="38" t="s">
        <v>49</v>
      </c>
      <c r="J6716" s="38" t="s">
        <v>35</v>
      </c>
      <c r="K6716" s="38">
        <v>1</v>
      </c>
      <c r="L6716" s="38">
        <v>3</v>
      </c>
      <c r="M6716" s="38" t="s">
        <v>25</v>
      </c>
      <c r="N6716" s="38">
        <v>7200</v>
      </c>
      <c r="O6716" s="38">
        <v>3600</v>
      </c>
      <c r="P6716" s="43"/>
    </row>
    <row r="6717" s="1" customFormat="true" ht="35" customHeight="true" spans="1:16">
      <c r="A6717" s="17">
        <v>6714</v>
      </c>
      <c r="B6717" s="77" t="s">
        <v>6614</v>
      </c>
      <c r="C6717" s="44">
        <v>149</v>
      </c>
      <c r="D6717" s="20">
        <v>21</v>
      </c>
      <c r="E6717" s="24" t="s">
        <v>6738</v>
      </c>
      <c r="F6717" s="38" t="s">
        <v>6756</v>
      </c>
      <c r="G6717" s="38" t="s">
        <v>21</v>
      </c>
      <c r="H6717" s="38" t="s">
        <v>59</v>
      </c>
      <c r="I6717" s="38" t="s">
        <v>49</v>
      </c>
      <c r="J6717" s="38" t="s">
        <v>35</v>
      </c>
      <c r="K6717" s="38">
        <v>2</v>
      </c>
      <c r="L6717" s="38">
        <v>2</v>
      </c>
      <c r="M6717" s="38" t="s">
        <v>25</v>
      </c>
      <c r="N6717" s="38">
        <v>4800</v>
      </c>
      <c r="O6717" s="38">
        <v>2400</v>
      </c>
      <c r="P6717" s="43"/>
    </row>
    <row r="6718" s="1" customFormat="true" ht="35" customHeight="true" spans="1:16">
      <c r="A6718" s="17">
        <v>6715</v>
      </c>
      <c r="B6718" s="77" t="s">
        <v>6614</v>
      </c>
      <c r="C6718" s="44">
        <v>150</v>
      </c>
      <c r="D6718" s="20">
        <v>1</v>
      </c>
      <c r="E6718" s="24" t="s">
        <v>6757</v>
      </c>
      <c r="F6718" s="49" t="s">
        <v>6758</v>
      </c>
      <c r="G6718" s="20" t="s">
        <v>21</v>
      </c>
      <c r="H6718" s="20" t="s">
        <v>22</v>
      </c>
      <c r="I6718" s="20" t="s">
        <v>54</v>
      </c>
      <c r="J6718" s="20" t="s">
        <v>24</v>
      </c>
      <c r="K6718" s="20" t="s">
        <v>24</v>
      </c>
      <c r="L6718" s="20">
        <v>5</v>
      </c>
      <c r="M6718" s="20" t="s">
        <v>25</v>
      </c>
      <c r="N6718" s="20">
        <v>12000</v>
      </c>
      <c r="O6718" s="20">
        <v>6000</v>
      </c>
      <c r="P6718" s="43">
        <f ca="1">SUMIF(E:O,E6718,O:O)</f>
        <v>123600</v>
      </c>
    </row>
    <row r="6719" s="1" customFormat="true" ht="35" customHeight="true" spans="1:16">
      <c r="A6719" s="17">
        <v>6716</v>
      </c>
      <c r="B6719" s="77" t="s">
        <v>6614</v>
      </c>
      <c r="C6719" s="44">
        <v>151</v>
      </c>
      <c r="D6719" s="20">
        <v>2</v>
      </c>
      <c r="E6719" s="24" t="s">
        <v>6757</v>
      </c>
      <c r="F6719" s="107" t="s">
        <v>6759</v>
      </c>
      <c r="G6719" s="20" t="s">
        <v>21</v>
      </c>
      <c r="H6719" s="20" t="s">
        <v>22</v>
      </c>
      <c r="I6719" s="20" t="s">
        <v>31</v>
      </c>
      <c r="J6719" s="20" t="s">
        <v>35</v>
      </c>
      <c r="K6719" s="20">
        <v>3</v>
      </c>
      <c r="L6719" s="20">
        <v>5</v>
      </c>
      <c r="M6719" s="20" t="s">
        <v>25</v>
      </c>
      <c r="N6719" s="20">
        <v>12000</v>
      </c>
      <c r="O6719" s="20">
        <v>6000</v>
      </c>
      <c r="P6719" s="43"/>
    </row>
    <row r="6720" s="1" customFormat="true" ht="35" customHeight="true" spans="1:16">
      <c r="A6720" s="17">
        <v>6717</v>
      </c>
      <c r="B6720" s="77" t="s">
        <v>6614</v>
      </c>
      <c r="C6720" s="44">
        <v>152</v>
      </c>
      <c r="D6720" s="20">
        <v>3</v>
      </c>
      <c r="E6720" s="24" t="s">
        <v>6757</v>
      </c>
      <c r="F6720" s="107" t="s">
        <v>6760</v>
      </c>
      <c r="G6720" s="20" t="s">
        <v>21</v>
      </c>
      <c r="H6720" s="20" t="s">
        <v>22</v>
      </c>
      <c r="I6720" s="20" t="s">
        <v>31</v>
      </c>
      <c r="J6720" s="20" t="s">
        <v>32</v>
      </c>
      <c r="K6720" s="20">
        <v>2</v>
      </c>
      <c r="L6720" s="20">
        <v>5</v>
      </c>
      <c r="M6720" s="20" t="s">
        <v>25</v>
      </c>
      <c r="N6720" s="20">
        <v>12000</v>
      </c>
      <c r="O6720" s="20">
        <v>6000</v>
      </c>
      <c r="P6720" s="43"/>
    </row>
    <row r="6721" s="1" customFormat="true" ht="35" customHeight="true" spans="1:16">
      <c r="A6721" s="17">
        <v>6718</v>
      </c>
      <c r="B6721" s="77" t="s">
        <v>6614</v>
      </c>
      <c r="C6721" s="44">
        <v>153</v>
      </c>
      <c r="D6721" s="20">
        <v>4</v>
      </c>
      <c r="E6721" s="24" t="s">
        <v>6757</v>
      </c>
      <c r="F6721" s="30" t="s">
        <v>6761</v>
      </c>
      <c r="G6721" s="20" t="s">
        <v>21</v>
      </c>
      <c r="H6721" s="20" t="s">
        <v>22</v>
      </c>
      <c r="I6721" s="20" t="s">
        <v>31</v>
      </c>
      <c r="J6721" s="20" t="s">
        <v>35</v>
      </c>
      <c r="K6721" s="20">
        <v>2</v>
      </c>
      <c r="L6721" s="20">
        <v>4</v>
      </c>
      <c r="M6721" s="20" t="s">
        <v>25</v>
      </c>
      <c r="N6721" s="20">
        <v>9600</v>
      </c>
      <c r="O6721" s="20">
        <v>4800</v>
      </c>
      <c r="P6721" s="43"/>
    </row>
    <row r="6722" s="1" customFormat="true" ht="35" customHeight="true" spans="1:16">
      <c r="A6722" s="17">
        <v>6719</v>
      </c>
      <c r="B6722" s="77" t="s">
        <v>6614</v>
      </c>
      <c r="C6722" s="44">
        <v>154</v>
      </c>
      <c r="D6722" s="20">
        <v>5</v>
      </c>
      <c r="E6722" s="24" t="s">
        <v>6757</v>
      </c>
      <c r="F6722" s="107" t="s">
        <v>6762</v>
      </c>
      <c r="G6722" s="20" t="s">
        <v>21</v>
      </c>
      <c r="H6722" s="20" t="s">
        <v>59</v>
      </c>
      <c r="I6722" s="20" t="s">
        <v>49</v>
      </c>
      <c r="J6722" s="20" t="s">
        <v>35</v>
      </c>
      <c r="K6722" s="20">
        <v>3</v>
      </c>
      <c r="L6722" s="20">
        <v>4</v>
      </c>
      <c r="M6722" s="20" t="s">
        <v>25</v>
      </c>
      <c r="N6722" s="20">
        <v>9600</v>
      </c>
      <c r="O6722" s="20">
        <v>4800</v>
      </c>
      <c r="P6722" s="43"/>
    </row>
    <row r="6723" s="1" customFormat="true" ht="35" customHeight="true" spans="1:16">
      <c r="A6723" s="17">
        <v>6720</v>
      </c>
      <c r="B6723" s="77" t="s">
        <v>6614</v>
      </c>
      <c r="C6723" s="44">
        <v>155</v>
      </c>
      <c r="D6723" s="20">
        <v>6</v>
      </c>
      <c r="E6723" s="24" t="s">
        <v>6757</v>
      </c>
      <c r="F6723" s="107" t="s">
        <v>6763</v>
      </c>
      <c r="G6723" s="20" t="s">
        <v>21</v>
      </c>
      <c r="H6723" s="20" t="s">
        <v>59</v>
      </c>
      <c r="I6723" s="20" t="s">
        <v>49</v>
      </c>
      <c r="J6723" s="20" t="s">
        <v>35</v>
      </c>
      <c r="K6723" s="20">
        <v>5</v>
      </c>
      <c r="L6723" s="20">
        <v>5</v>
      </c>
      <c r="M6723" s="20" t="s">
        <v>25</v>
      </c>
      <c r="N6723" s="20">
        <v>12000</v>
      </c>
      <c r="O6723" s="20">
        <v>6000</v>
      </c>
      <c r="P6723" s="43"/>
    </row>
    <row r="6724" s="1" customFormat="true" ht="35" customHeight="true" spans="1:16">
      <c r="A6724" s="17">
        <v>6721</v>
      </c>
      <c r="B6724" s="77" t="s">
        <v>6614</v>
      </c>
      <c r="C6724" s="44">
        <v>156</v>
      </c>
      <c r="D6724" s="20">
        <v>7</v>
      </c>
      <c r="E6724" s="24" t="s">
        <v>6757</v>
      </c>
      <c r="F6724" s="107" t="s">
        <v>6764</v>
      </c>
      <c r="G6724" s="20" t="s">
        <v>21</v>
      </c>
      <c r="H6724" s="20" t="s">
        <v>59</v>
      </c>
      <c r="I6724" s="20" t="s">
        <v>49</v>
      </c>
      <c r="J6724" s="20" t="s">
        <v>32</v>
      </c>
      <c r="K6724" s="20">
        <v>1</v>
      </c>
      <c r="L6724" s="20">
        <v>5</v>
      </c>
      <c r="M6724" s="20" t="s">
        <v>25</v>
      </c>
      <c r="N6724" s="20">
        <v>12000</v>
      </c>
      <c r="O6724" s="20">
        <v>6000</v>
      </c>
      <c r="P6724" s="43"/>
    </row>
    <row r="6725" s="1" customFormat="true" ht="35" customHeight="true" spans="1:16">
      <c r="A6725" s="17">
        <v>6722</v>
      </c>
      <c r="B6725" s="77" t="s">
        <v>6614</v>
      </c>
      <c r="C6725" s="44">
        <v>157</v>
      </c>
      <c r="D6725" s="20">
        <v>8</v>
      </c>
      <c r="E6725" s="24" t="s">
        <v>6757</v>
      </c>
      <c r="F6725" s="107" t="s">
        <v>6765</v>
      </c>
      <c r="G6725" s="20" t="s">
        <v>21</v>
      </c>
      <c r="H6725" s="20" t="s">
        <v>59</v>
      </c>
      <c r="I6725" s="20" t="s">
        <v>49</v>
      </c>
      <c r="J6725" s="20" t="s">
        <v>39</v>
      </c>
      <c r="K6725" s="20">
        <v>4</v>
      </c>
      <c r="L6725" s="20">
        <v>5</v>
      </c>
      <c r="M6725" s="20" t="s">
        <v>25</v>
      </c>
      <c r="N6725" s="20">
        <v>12000</v>
      </c>
      <c r="O6725" s="20">
        <v>6000</v>
      </c>
      <c r="P6725" s="43"/>
    </row>
    <row r="6726" s="1" customFormat="true" ht="35" customHeight="true" spans="1:16">
      <c r="A6726" s="17">
        <v>6723</v>
      </c>
      <c r="B6726" s="77" t="s">
        <v>6614</v>
      </c>
      <c r="C6726" s="44">
        <v>158</v>
      </c>
      <c r="D6726" s="20">
        <v>9</v>
      </c>
      <c r="E6726" s="24" t="s">
        <v>6757</v>
      </c>
      <c r="F6726" s="107" t="s">
        <v>6766</v>
      </c>
      <c r="G6726" s="20" t="s">
        <v>21</v>
      </c>
      <c r="H6726" s="20" t="s">
        <v>22</v>
      </c>
      <c r="I6726" s="20" t="s">
        <v>31</v>
      </c>
      <c r="J6726" s="20" t="s">
        <v>35</v>
      </c>
      <c r="K6726" s="20">
        <v>1</v>
      </c>
      <c r="L6726" s="20">
        <v>4</v>
      </c>
      <c r="M6726" s="20" t="s">
        <v>25</v>
      </c>
      <c r="N6726" s="20">
        <v>9600</v>
      </c>
      <c r="O6726" s="20">
        <v>4800</v>
      </c>
      <c r="P6726" s="43"/>
    </row>
    <row r="6727" s="1" customFormat="true" ht="35" customHeight="true" spans="1:16">
      <c r="A6727" s="17">
        <v>6724</v>
      </c>
      <c r="B6727" s="77" t="s">
        <v>6614</v>
      </c>
      <c r="C6727" s="44">
        <v>159</v>
      </c>
      <c r="D6727" s="20">
        <v>10</v>
      </c>
      <c r="E6727" s="24" t="s">
        <v>6757</v>
      </c>
      <c r="F6727" s="20" t="s">
        <v>6767</v>
      </c>
      <c r="G6727" s="20" t="s">
        <v>21</v>
      </c>
      <c r="H6727" s="20" t="s">
        <v>59</v>
      </c>
      <c r="I6727" s="20" t="s">
        <v>49</v>
      </c>
      <c r="J6727" s="20" t="s">
        <v>32</v>
      </c>
      <c r="K6727" s="20">
        <v>5</v>
      </c>
      <c r="L6727" s="20">
        <v>4</v>
      </c>
      <c r="M6727" s="20" t="s">
        <v>25</v>
      </c>
      <c r="N6727" s="20">
        <v>9600</v>
      </c>
      <c r="O6727" s="20">
        <v>4800</v>
      </c>
      <c r="P6727" s="43"/>
    </row>
    <row r="6728" s="1" customFormat="true" ht="35" customHeight="true" spans="1:16">
      <c r="A6728" s="17">
        <v>6725</v>
      </c>
      <c r="B6728" s="77" t="s">
        <v>6614</v>
      </c>
      <c r="C6728" s="44">
        <v>160</v>
      </c>
      <c r="D6728" s="20">
        <v>11</v>
      </c>
      <c r="E6728" s="24" t="s">
        <v>6757</v>
      </c>
      <c r="F6728" s="107" t="s">
        <v>6768</v>
      </c>
      <c r="G6728" s="20" t="s">
        <v>21</v>
      </c>
      <c r="H6728" s="20" t="s">
        <v>42</v>
      </c>
      <c r="I6728" s="20" t="s">
        <v>43</v>
      </c>
      <c r="J6728" s="20" t="s">
        <v>24</v>
      </c>
      <c r="K6728" s="20" t="s">
        <v>24</v>
      </c>
      <c r="L6728" s="20">
        <v>4</v>
      </c>
      <c r="M6728" s="20" t="s">
        <v>25</v>
      </c>
      <c r="N6728" s="20">
        <v>9600</v>
      </c>
      <c r="O6728" s="20">
        <v>4800</v>
      </c>
      <c r="P6728" s="43"/>
    </row>
    <row r="6729" s="1" customFormat="true" ht="35" customHeight="true" spans="1:16">
      <c r="A6729" s="17">
        <v>6726</v>
      </c>
      <c r="B6729" s="77" t="s">
        <v>6614</v>
      </c>
      <c r="C6729" s="44">
        <v>161</v>
      </c>
      <c r="D6729" s="20">
        <v>12</v>
      </c>
      <c r="E6729" s="24" t="s">
        <v>6757</v>
      </c>
      <c r="F6729" s="107" t="s">
        <v>6769</v>
      </c>
      <c r="G6729" s="20" t="s">
        <v>21</v>
      </c>
      <c r="H6729" s="20" t="s">
        <v>22</v>
      </c>
      <c r="I6729" s="20" t="s">
        <v>31</v>
      </c>
      <c r="J6729" s="20" t="s">
        <v>35</v>
      </c>
      <c r="K6729" s="20">
        <v>5</v>
      </c>
      <c r="L6729" s="20">
        <v>3</v>
      </c>
      <c r="M6729" s="20" t="s">
        <v>25</v>
      </c>
      <c r="N6729" s="20">
        <v>7200</v>
      </c>
      <c r="O6729" s="20">
        <v>3600</v>
      </c>
      <c r="P6729" s="43"/>
    </row>
    <row r="6730" s="1" customFormat="true" ht="35" customHeight="true" spans="1:16">
      <c r="A6730" s="17">
        <v>6727</v>
      </c>
      <c r="B6730" s="77" t="s">
        <v>6614</v>
      </c>
      <c r="C6730" s="44">
        <v>162</v>
      </c>
      <c r="D6730" s="20">
        <v>13</v>
      </c>
      <c r="E6730" s="24" t="s">
        <v>6757</v>
      </c>
      <c r="F6730" s="107" t="s">
        <v>6770</v>
      </c>
      <c r="G6730" s="20" t="s">
        <v>21</v>
      </c>
      <c r="H6730" s="20" t="s">
        <v>59</v>
      </c>
      <c r="I6730" s="20" t="s">
        <v>49</v>
      </c>
      <c r="J6730" s="20" t="s">
        <v>35</v>
      </c>
      <c r="K6730" s="20">
        <v>6</v>
      </c>
      <c r="L6730" s="20">
        <v>3</v>
      </c>
      <c r="M6730" s="20" t="s">
        <v>25</v>
      </c>
      <c r="N6730" s="20">
        <v>7200</v>
      </c>
      <c r="O6730" s="20">
        <v>3600</v>
      </c>
      <c r="P6730" s="43"/>
    </row>
    <row r="6731" s="1" customFormat="true" ht="35" customHeight="true" spans="1:16">
      <c r="A6731" s="17">
        <v>6728</v>
      </c>
      <c r="B6731" s="77" t="s">
        <v>6614</v>
      </c>
      <c r="C6731" s="44">
        <v>163</v>
      </c>
      <c r="D6731" s="20">
        <v>14</v>
      </c>
      <c r="E6731" s="24" t="s">
        <v>6757</v>
      </c>
      <c r="F6731" s="107" t="s">
        <v>6771</v>
      </c>
      <c r="G6731" s="20" t="s">
        <v>21</v>
      </c>
      <c r="H6731" s="20" t="s">
        <v>59</v>
      </c>
      <c r="I6731" s="20" t="s">
        <v>49</v>
      </c>
      <c r="J6731" s="20" t="s">
        <v>39</v>
      </c>
      <c r="K6731" s="20">
        <v>2</v>
      </c>
      <c r="L6731" s="20">
        <v>3</v>
      </c>
      <c r="M6731" s="20" t="s">
        <v>25</v>
      </c>
      <c r="N6731" s="20">
        <v>7200</v>
      </c>
      <c r="O6731" s="20">
        <v>3600</v>
      </c>
      <c r="P6731" s="43"/>
    </row>
    <row r="6732" s="1" customFormat="true" ht="35" customHeight="true" spans="1:16">
      <c r="A6732" s="17">
        <v>6729</v>
      </c>
      <c r="B6732" s="77" t="s">
        <v>6614</v>
      </c>
      <c r="C6732" s="44">
        <v>164</v>
      </c>
      <c r="D6732" s="20">
        <v>15</v>
      </c>
      <c r="E6732" s="24" t="s">
        <v>6757</v>
      </c>
      <c r="F6732" s="107" t="s">
        <v>6772</v>
      </c>
      <c r="G6732" s="20" t="s">
        <v>21</v>
      </c>
      <c r="H6732" s="20" t="s">
        <v>59</v>
      </c>
      <c r="I6732" s="20" t="s">
        <v>49</v>
      </c>
      <c r="J6732" s="20" t="s">
        <v>35</v>
      </c>
      <c r="K6732" s="20">
        <v>7</v>
      </c>
      <c r="L6732" s="20">
        <v>3</v>
      </c>
      <c r="M6732" s="20" t="s">
        <v>25</v>
      </c>
      <c r="N6732" s="20">
        <v>7200</v>
      </c>
      <c r="O6732" s="20">
        <v>3600</v>
      </c>
      <c r="P6732" s="43"/>
    </row>
    <row r="6733" s="1" customFormat="true" ht="35" customHeight="true" spans="1:16">
      <c r="A6733" s="17">
        <v>6730</v>
      </c>
      <c r="B6733" s="77" t="s">
        <v>6614</v>
      </c>
      <c r="C6733" s="44">
        <v>165</v>
      </c>
      <c r="D6733" s="20">
        <v>16</v>
      </c>
      <c r="E6733" s="24" t="s">
        <v>6757</v>
      </c>
      <c r="F6733" s="107" t="s">
        <v>6773</v>
      </c>
      <c r="G6733" s="20" t="s">
        <v>21</v>
      </c>
      <c r="H6733" s="20" t="s">
        <v>59</v>
      </c>
      <c r="I6733" s="20" t="s">
        <v>49</v>
      </c>
      <c r="J6733" s="20" t="s">
        <v>32</v>
      </c>
      <c r="K6733" s="20">
        <v>6</v>
      </c>
      <c r="L6733" s="20">
        <v>3</v>
      </c>
      <c r="M6733" s="20" t="s">
        <v>25</v>
      </c>
      <c r="N6733" s="20">
        <v>7200</v>
      </c>
      <c r="O6733" s="20">
        <v>3600</v>
      </c>
      <c r="P6733" s="43"/>
    </row>
    <row r="6734" s="1" customFormat="true" ht="35" customHeight="true" spans="1:16">
      <c r="A6734" s="17">
        <v>6731</v>
      </c>
      <c r="B6734" s="77" t="s">
        <v>6614</v>
      </c>
      <c r="C6734" s="44">
        <v>166</v>
      </c>
      <c r="D6734" s="20">
        <v>17</v>
      </c>
      <c r="E6734" s="24" t="s">
        <v>6757</v>
      </c>
      <c r="F6734" s="107" t="s">
        <v>6774</v>
      </c>
      <c r="G6734" s="20" t="s">
        <v>21</v>
      </c>
      <c r="H6734" s="20" t="s">
        <v>89</v>
      </c>
      <c r="I6734" s="20" t="s">
        <v>49</v>
      </c>
      <c r="J6734" s="20" t="s">
        <v>35</v>
      </c>
      <c r="K6734" s="20">
        <v>1</v>
      </c>
      <c r="L6734" s="20">
        <v>3</v>
      </c>
      <c r="M6734" s="20" t="s">
        <v>25</v>
      </c>
      <c r="N6734" s="20">
        <v>7200</v>
      </c>
      <c r="O6734" s="20">
        <v>3600</v>
      </c>
      <c r="P6734" s="43"/>
    </row>
    <row r="6735" s="1" customFormat="true" ht="35" customHeight="true" spans="1:16">
      <c r="A6735" s="17">
        <v>6732</v>
      </c>
      <c r="B6735" s="77" t="s">
        <v>6614</v>
      </c>
      <c r="C6735" s="44">
        <v>167</v>
      </c>
      <c r="D6735" s="20">
        <v>18</v>
      </c>
      <c r="E6735" s="24" t="s">
        <v>6757</v>
      </c>
      <c r="F6735" s="20" t="s">
        <v>6775</v>
      </c>
      <c r="G6735" s="20" t="s">
        <v>63</v>
      </c>
      <c r="H6735" s="20" t="s">
        <v>89</v>
      </c>
      <c r="I6735" s="20" t="s">
        <v>49</v>
      </c>
      <c r="J6735" s="20" t="s">
        <v>32</v>
      </c>
      <c r="K6735" s="20">
        <v>3</v>
      </c>
      <c r="L6735" s="20">
        <v>2</v>
      </c>
      <c r="M6735" s="20" t="s">
        <v>25</v>
      </c>
      <c r="N6735" s="20">
        <v>4800</v>
      </c>
      <c r="O6735" s="20">
        <v>2400</v>
      </c>
      <c r="P6735" s="43"/>
    </row>
    <row r="6736" s="1" customFormat="true" ht="35" customHeight="true" spans="1:16">
      <c r="A6736" s="17">
        <v>6733</v>
      </c>
      <c r="B6736" s="77" t="s">
        <v>6614</v>
      </c>
      <c r="C6736" s="44">
        <v>168</v>
      </c>
      <c r="D6736" s="20">
        <v>19</v>
      </c>
      <c r="E6736" s="24" t="s">
        <v>6757</v>
      </c>
      <c r="F6736" s="20" t="s">
        <v>6776</v>
      </c>
      <c r="G6736" s="20" t="s">
        <v>63</v>
      </c>
      <c r="H6736" s="20" t="s">
        <v>22</v>
      </c>
      <c r="I6736" s="20" t="s">
        <v>31</v>
      </c>
      <c r="J6736" s="20" t="s">
        <v>32</v>
      </c>
      <c r="K6736" s="20">
        <v>4</v>
      </c>
      <c r="L6736" s="20">
        <v>10</v>
      </c>
      <c r="M6736" s="20" t="s">
        <v>25</v>
      </c>
      <c r="N6736" s="20">
        <v>24000</v>
      </c>
      <c r="O6736" s="20">
        <v>12000</v>
      </c>
      <c r="P6736" s="43"/>
    </row>
    <row r="6737" s="1" customFormat="true" ht="35" customHeight="true" spans="1:16">
      <c r="A6737" s="17">
        <v>6734</v>
      </c>
      <c r="B6737" s="77" t="s">
        <v>6614</v>
      </c>
      <c r="C6737" s="44">
        <v>169</v>
      </c>
      <c r="D6737" s="20">
        <v>20</v>
      </c>
      <c r="E6737" s="24" t="s">
        <v>6757</v>
      </c>
      <c r="F6737" s="20" t="s">
        <v>6777</v>
      </c>
      <c r="G6737" s="20" t="s">
        <v>21</v>
      </c>
      <c r="H6737" s="20" t="s">
        <v>22</v>
      </c>
      <c r="I6737" s="20" t="s">
        <v>31</v>
      </c>
      <c r="J6737" s="20" t="s">
        <v>32</v>
      </c>
      <c r="K6737" s="20">
        <v>5</v>
      </c>
      <c r="L6737" s="20">
        <v>3</v>
      </c>
      <c r="M6737" s="20" t="s">
        <v>25</v>
      </c>
      <c r="N6737" s="20">
        <v>7200</v>
      </c>
      <c r="O6737" s="20">
        <v>3600</v>
      </c>
      <c r="P6737" s="43"/>
    </row>
    <row r="6738" s="1" customFormat="true" ht="35" customHeight="true" spans="1:16">
      <c r="A6738" s="17">
        <v>6735</v>
      </c>
      <c r="B6738" s="77" t="s">
        <v>6614</v>
      </c>
      <c r="C6738" s="44">
        <v>170</v>
      </c>
      <c r="D6738" s="20">
        <v>21</v>
      </c>
      <c r="E6738" s="24" t="s">
        <v>6757</v>
      </c>
      <c r="F6738" s="20" t="s">
        <v>916</v>
      </c>
      <c r="G6738" s="20" t="s">
        <v>21</v>
      </c>
      <c r="H6738" s="20" t="s">
        <v>22</v>
      </c>
      <c r="I6738" s="20" t="s">
        <v>31</v>
      </c>
      <c r="J6738" s="20" t="s">
        <v>32</v>
      </c>
      <c r="K6738" s="20">
        <v>2</v>
      </c>
      <c r="L6738" s="20">
        <v>7</v>
      </c>
      <c r="M6738" s="20" t="s">
        <v>25</v>
      </c>
      <c r="N6738" s="20">
        <v>16800</v>
      </c>
      <c r="O6738" s="20">
        <v>8400</v>
      </c>
      <c r="P6738" s="43"/>
    </row>
    <row r="6739" s="1" customFormat="true" ht="35" customHeight="true" spans="1:16">
      <c r="A6739" s="17">
        <v>6736</v>
      </c>
      <c r="B6739" s="77" t="s">
        <v>6614</v>
      </c>
      <c r="C6739" s="44">
        <v>171</v>
      </c>
      <c r="D6739" s="20">
        <v>22</v>
      </c>
      <c r="E6739" s="24" t="s">
        <v>6757</v>
      </c>
      <c r="F6739" s="64" t="s">
        <v>6778</v>
      </c>
      <c r="G6739" s="20" t="s">
        <v>21</v>
      </c>
      <c r="H6739" s="20" t="s">
        <v>59</v>
      </c>
      <c r="I6739" s="20" t="s">
        <v>49</v>
      </c>
      <c r="J6739" s="20" t="s">
        <v>39</v>
      </c>
      <c r="K6739" s="20">
        <v>6</v>
      </c>
      <c r="L6739" s="20">
        <v>1</v>
      </c>
      <c r="M6739" s="20" t="s">
        <v>25</v>
      </c>
      <c r="N6739" s="20">
        <v>2400</v>
      </c>
      <c r="O6739" s="20">
        <v>1200</v>
      </c>
      <c r="P6739" s="43"/>
    </row>
    <row r="6740" s="1" customFormat="true" ht="35" customHeight="true" spans="1:16">
      <c r="A6740" s="17">
        <v>6737</v>
      </c>
      <c r="B6740" s="77" t="s">
        <v>6614</v>
      </c>
      <c r="C6740" s="44">
        <v>172</v>
      </c>
      <c r="D6740" s="20">
        <v>23</v>
      </c>
      <c r="E6740" s="24" t="s">
        <v>6757</v>
      </c>
      <c r="F6740" s="64" t="s">
        <v>6779</v>
      </c>
      <c r="G6740" s="20" t="s">
        <v>21</v>
      </c>
      <c r="H6740" s="20" t="s">
        <v>22</v>
      </c>
      <c r="I6740" s="20" t="s">
        <v>31</v>
      </c>
      <c r="J6740" s="20" t="s">
        <v>39</v>
      </c>
      <c r="K6740" s="20">
        <v>5</v>
      </c>
      <c r="L6740" s="20">
        <v>1</v>
      </c>
      <c r="M6740" s="20" t="s">
        <v>25</v>
      </c>
      <c r="N6740" s="20">
        <v>2400</v>
      </c>
      <c r="O6740" s="20">
        <v>1200</v>
      </c>
      <c r="P6740" s="43"/>
    </row>
    <row r="6741" s="1" customFormat="true" ht="35" customHeight="true" spans="1:16">
      <c r="A6741" s="17">
        <v>6738</v>
      </c>
      <c r="B6741" s="77" t="s">
        <v>6614</v>
      </c>
      <c r="C6741" s="44">
        <v>173</v>
      </c>
      <c r="D6741" s="20">
        <v>24</v>
      </c>
      <c r="E6741" s="24" t="s">
        <v>6757</v>
      </c>
      <c r="F6741" s="41" t="s">
        <v>6780</v>
      </c>
      <c r="G6741" s="20" t="s">
        <v>21</v>
      </c>
      <c r="H6741" s="20" t="s">
        <v>59</v>
      </c>
      <c r="I6741" s="20" t="s">
        <v>49</v>
      </c>
      <c r="J6741" s="20" t="s">
        <v>39</v>
      </c>
      <c r="K6741" s="20">
        <v>5</v>
      </c>
      <c r="L6741" s="20">
        <v>1</v>
      </c>
      <c r="M6741" s="20" t="s">
        <v>25</v>
      </c>
      <c r="N6741" s="20">
        <v>2400</v>
      </c>
      <c r="O6741" s="20">
        <v>1200</v>
      </c>
      <c r="P6741" s="43"/>
    </row>
    <row r="6742" s="1" customFormat="true" ht="35" customHeight="true" spans="1:16">
      <c r="A6742" s="17">
        <v>6739</v>
      </c>
      <c r="B6742" s="77" t="s">
        <v>6614</v>
      </c>
      <c r="C6742" s="44">
        <v>174</v>
      </c>
      <c r="D6742" s="20">
        <v>25</v>
      </c>
      <c r="E6742" s="24" t="s">
        <v>6757</v>
      </c>
      <c r="F6742" s="64" t="s">
        <v>6781</v>
      </c>
      <c r="G6742" s="20" t="s">
        <v>21</v>
      </c>
      <c r="H6742" s="20" t="s">
        <v>59</v>
      </c>
      <c r="I6742" s="20" t="s">
        <v>49</v>
      </c>
      <c r="J6742" s="20" t="s">
        <v>35</v>
      </c>
      <c r="K6742" s="20">
        <v>2</v>
      </c>
      <c r="L6742" s="20">
        <v>1</v>
      </c>
      <c r="M6742" s="20" t="s">
        <v>25</v>
      </c>
      <c r="N6742" s="20">
        <v>2400</v>
      </c>
      <c r="O6742" s="20">
        <v>1200</v>
      </c>
      <c r="P6742" s="43"/>
    </row>
    <row r="6743" s="1" customFormat="true" ht="35" customHeight="true" spans="1:16">
      <c r="A6743" s="17">
        <v>6740</v>
      </c>
      <c r="B6743" s="77" t="s">
        <v>6614</v>
      </c>
      <c r="C6743" s="44">
        <v>175</v>
      </c>
      <c r="D6743" s="20">
        <v>26</v>
      </c>
      <c r="E6743" s="24" t="s">
        <v>6757</v>
      </c>
      <c r="F6743" s="64" t="s">
        <v>6782</v>
      </c>
      <c r="G6743" s="20" t="s">
        <v>21</v>
      </c>
      <c r="H6743" s="20" t="s">
        <v>59</v>
      </c>
      <c r="I6743" s="20" t="s">
        <v>49</v>
      </c>
      <c r="J6743" s="20" t="s">
        <v>39</v>
      </c>
      <c r="K6743" s="20">
        <v>3</v>
      </c>
      <c r="L6743" s="20">
        <v>2</v>
      </c>
      <c r="M6743" s="20" t="s">
        <v>25</v>
      </c>
      <c r="N6743" s="20">
        <v>4800</v>
      </c>
      <c r="O6743" s="20">
        <v>2400</v>
      </c>
      <c r="P6743" s="43"/>
    </row>
    <row r="6744" s="1" customFormat="true" ht="35" customHeight="true" spans="1:16">
      <c r="A6744" s="17">
        <v>6741</v>
      </c>
      <c r="B6744" s="77" t="s">
        <v>6614</v>
      </c>
      <c r="C6744" s="44">
        <v>176</v>
      </c>
      <c r="D6744" s="20">
        <v>27</v>
      </c>
      <c r="E6744" s="24" t="s">
        <v>6757</v>
      </c>
      <c r="F6744" s="64" t="s">
        <v>6783</v>
      </c>
      <c r="G6744" s="20" t="s">
        <v>21</v>
      </c>
      <c r="H6744" s="20" t="s">
        <v>59</v>
      </c>
      <c r="I6744" s="20" t="s">
        <v>49</v>
      </c>
      <c r="J6744" s="20" t="s">
        <v>35</v>
      </c>
      <c r="K6744" s="20">
        <v>4</v>
      </c>
      <c r="L6744" s="20">
        <v>1</v>
      </c>
      <c r="M6744" s="20" t="s">
        <v>25</v>
      </c>
      <c r="N6744" s="20">
        <v>2400</v>
      </c>
      <c r="O6744" s="20">
        <v>1200</v>
      </c>
      <c r="P6744" s="43"/>
    </row>
    <row r="6745" s="1" customFormat="true" ht="35" customHeight="true" spans="1:16">
      <c r="A6745" s="17">
        <v>6742</v>
      </c>
      <c r="B6745" s="77" t="s">
        <v>6614</v>
      </c>
      <c r="C6745" s="44">
        <v>177</v>
      </c>
      <c r="D6745" s="20">
        <v>28</v>
      </c>
      <c r="E6745" s="24" t="s">
        <v>6757</v>
      </c>
      <c r="F6745" s="20" t="s">
        <v>6784</v>
      </c>
      <c r="G6745" s="20" t="s">
        <v>21</v>
      </c>
      <c r="H6745" s="20" t="s">
        <v>59</v>
      </c>
      <c r="I6745" s="20" t="s">
        <v>49</v>
      </c>
      <c r="J6745" s="20" t="s">
        <v>39</v>
      </c>
      <c r="K6745" s="20">
        <v>1</v>
      </c>
      <c r="L6745" s="20">
        <v>1</v>
      </c>
      <c r="M6745" s="20" t="s">
        <v>25</v>
      </c>
      <c r="N6745" s="20">
        <v>2400</v>
      </c>
      <c r="O6745" s="20">
        <v>1200</v>
      </c>
      <c r="P6745" s="43"/>
    </row>
    <row r="6746" s="1" customFormat="true" ht="35" customHeight="true" spans="1:16">
      <c r="A6746" s="17">
        <v>6743</v>
      </c>
      <c r="B6746" s="77" t="s">
        <v>6614</v>
      </c>
      <c r="C6746" s="44">
        <v>178</v>
      </c>
      <c r="D6746" s="20">
        <v>29</v>
      </c>
      <c r="E6746" s="24" t="s">
        <v>6757</v>
      </c>
      <c r="F6746" s="20" t="s">
        <v>6785</v>
      </c>
      <c r="G6746" s="20" t="s">
        <v>21</v>
      </c>
      <c r="H6746" s="20" t="s">
        <v>22</v>
      </c>
      <c r="I6746" s="20" t="s">
        <v>31</v>
      </c>
      <c r="J6746" s="20" t="s">
        <v>32</v>
      </c>
      <c r="K6746" s="20">
        <v>4</v>
      </c>
      <c r="L6746" s="20">
        <v>1</v>
      </c>
      <c r="M6746" s="20" t="s">
        <v>25</v>
      </c>
      <c r="N6746" s="20">
        <v>2400</v>
      </c>
      <c r="O6746" s="20">
        <v>1200</v>
      </c>
      <c r="P6746" s="43"/>
    </row>
    <row r="6747" s="1" customFormat="true" ht="35" customHeight="true" spans="1:16">
      <c r="A6747" s="17">
        <v>6744</v>
      </c>
      <c r="B6747" s="77" t="s">
        <v>6614</v>
      </c>
      <c r="C6747" s="44">
        <v>179</v>
      </c>
      <c r="D6747" s="20">
        <v>30</v>
      </c>
      <c r="E6747" s="24" t="s">
        <v>6757</v>
      </c>
      <c r="F6747" s="20" t="s">
        <v>6786</v>
      </c>
      <c r="G6747" s="20" t="s">
        <v>21</v>
      </c>
      <c r="H6747" s="20" t="s">
        <v>59</v>
      </c>
      <c r="I6747" s="20" t="s">
        <v>49</v>
      </c>
      <c r="J6747" s="20" t="s">
        <v>39</v>
      </c>
      <c r="K6747" s="20">
        <v>7</v>
      </c>
      <c r="L6747" s="20">
        <v>1</v>
      </c>
      <c r="M6747" s="20" t="s">
        <v>25</v>
      </c>
      <c r="N6747" s="20">
        <v>2400</v>
      </c>
      <c r="O6747" s="20">
        <v>1200</v>
      </c>
      <c r="P6747" s="43"/>
    </row>
    <row r="6748" s="1" customFormat="true" ht="35" customHeight="true" spans="1:16">
      <c r="A6748" s="17">
        <v>6745</v>
      </c>
      <c r="B6748" s="77" t="s">
        <v>6614</v>
      </c>
      <c r="C6748" s="44">
        <v>180</v>
      </c>
      <c r="D6748" s="20">
        <v>31</v>
      </c>
      <c r="E6748" s="24" t="s">
        <v>6757</v>
      </c>
      <c r="F6748" s="20" t="s">
        <v>4945</v>
      </c>
      <c r="G6748" s="20" t="s">
        <v>21</v>
      </c>
      <c r="H6748" s="20" t="s">
        <v>59</v>
      </c>
      <c r="I6748" s="20" t="s">
        <v>49</v>
      </c>
      <c r="J6748" s="20" t="s">
        <v>32</v>
      </c>
      <c r="K6748" s="20">
        <v>4</v>
      </c>
      <c r="L6748" s="20">
        <v>3</v>
      </c>
      <c r="M6748" s="20" t="s">
        <v>25</v>
      </c>
      <c r="N6748" s="20">
        <v>7200</v>
      </c>
      <c r="O6748" s="20">
        <v>3600</v>
      </c>
      <c r="P6748" s="43"/>
    </row>
    <row r="6749" s="1" customFormat="true" ht="35" customHeight="true" spans="1:16">
      <c r="A6749" s="17">
        <v>6746</v>
      </c>
      <c r="B6749" s="77" t="s">
        <v>6614</v>
      </c>
      <c r="C6749" s="44">
        <v>181</v>
      </c>
      <c r="D6749" s="20">
        <v>1</v>
      </c>
      <c r="E6749" s="24" t="s">
        <v>6787</v>
      </c>
      <c r="F6749" s="20" t="s">
        <v>6788</v>
      </c>
      <c r="G6749" s="20" t="s">
        <v>21</v>
      </c>
      <c r="H6749" s="18" t="s">
        <v>22</v>
      </c>
      <c r="I6749" s="20" t="s">
        <v>23</v>
      </c>
      <c r="J6749" s="20" t="s">
        <v>24</v>
      </c>
      <c r="K6749" s="20" t="s">
        <v>24</v>
      </c>
      <c r="L6749" s="20">
        <v>10</v>
      </c>
      <c r="M6749" s="20" t="s">
        <v>25</v>
      </c>
      <c r="N6749" s="20">
        <v>24000</v>
      </c>
      <c r="O6749" s="20">
        <v>12000</v>
      </c>
      <c r="P6749" s="43">
        <f ca="1">SUMIF(E:O,E6749,O:O)</f>
        <v>264000</v>
      </c>
    </row>
    <row r="6750" s="1" customFormat="true" ht="35" customHeight="true" spans="1:16">
      <c r="A6750" s="17">
        <v>6747</v>
      </c>
      <c r="B6750" s="77" t="s">
        <v>6614</v>
      </c>
      <c r="C6750" s="44">
        <v>182</v>
      </c>
      <c r="D6750" s="20">
        <v>2</v>
      </c>
      <c r="E6750" s="24" t="s">
        <v>6787</v>
      </c>
      <c r="F6750" s="20" t="s">
        <v>6789</v>
      </c>
      <c r="G6750" s="20" t="s">
        <v>21</v>
      </c>
      <c r="H6750" s="18" t="s">
        <v>22</v>
      </c>
      <c r="I6750" s="20" t="s">
        <v>29</v>
      </c>
      <c r="J6750" s="20" t="s">
        <v>24</v>
      </c>
      <c r="K6750" s="20" t="s">
        <v>24</v>
      </c>
      <c r="L6750" s="20">
        <v>10</v>
      </c>
      <c r="M6750" s="20" t="s">
        <v>25</v>
      </c>
      <c r="N6750" s="20">
        <v>24000</v>
      </c>
      <c r="O6750" s="20">
        <v>12000</v>
      </c>
      <c r="P6750" s="43"/>
    </row>
    <row r="6751" s="1" customFormat="true" ht="35" customHeight="true" spans="1:16">
      <c r="A6751" s="17">
        <v>6748</v>
      </c>
      <c r="B6751" s="77" t="s">
        <v>6614</v>
      </c>
      <c r="C6751" s="44">
        <v>183</v>
      </c>
      <c r="D6751" s="20">
        <v>3</v>
      </c>
      <c r="E6751" s="24" t="s">
        <v>6787</v>
      </c>
      <c r="F6751" s="20" t="s">
        <v>6790</v>
      </c>
      <c r="G6751" s="20" t="s">
        <v>21</v>
      </c>
      <c r="H6751" s="18" t="s">
        <v>22</v>
      </c>
      <c r="I6751" s="20" t="s">
        <v>31</v>
      </c>
      <c r="J6751" s="20" t="s">
        <v>32</v>
      </c>
      <c r="K6751" s="20">
        <v>2</v>
      </c>
      <c r="L6751" s="20">
        <v>10</v>
      </c>
      <c r="M6751" s="20" t="s">
        <v>25</v>
      </c>
      <c r="N6751" s="20">
        <v>24000</v>
      </c>
      <c r="O6751" s="20">
        <v>12000</v>
      </c>
      <c r="P6751" s="43"/>
    </row>
    <row r="6752" s="1" customFormat="true" ht="35" customHeight="true" spans="1:16">
      <c r="A6752" s="17">
        <v>6749</v>
      </c>
      <c r="B6752" s="77" t="s">
        <v>6614</v>
      </c>
      <c r="C6752" s="44">
        <v>184</v>
      </c>
      <c r="D6752" s="20">
        <v>4</v>
      </c>
      <c r="E6752" s="24" t="s">
        <v>6787</v>
      </c>
      <c r="F6752" s="20" t="s">
        <v>6791</v>
      </c>
      <c r="G6752" s="20" t="s">
        <v>21</v>
      </c>
      <c r="H6752" s="18" t="s">
        <v>22</v>
      </c>
      <c r="I6752" s="20" t="s">
        <v>31</v>
      </c>
      <c r="J6752" s="20" t="s">
        <v>32</v>
      </c>
      <c r="K6752" s="20">
        <v>2</v>
      </c>
      <c r="L6752" s="20">
        <v>10</v>
      </c>
      <c r="M6752" s="20" t="s">
        <v>25</v>
      </c>
      <c r="N6752" s="20">
        <v>24000</v>
      </c>
      <c r="O6752" s="20">
        <v>12000</v>
      </c>
      <c r="P6752" s="43"/>
    </row>
    <row r="6753" s="1" customFormat="true" ht="35" customHeight="true" spans="1:16">
      <c r="A6753" s="17">
        <v>6750</v>
      </c>
      <c r="B6753" s="77" t="s">
        <v>6614</v>
      </c>
      <c r="C6753" s="44">
        <v>185</v>
      </c>
      <c r="D6753" s="20">
        <v>5</v>
      </c>
      <c r="E6753" s="24" t="s">
        <v>6787</v>
      </c>
      <c r="F6753" s="20" t="s">
        <v>6792</v>
      </c>
      <c r="G6753" s="20" t="s">
        <v>21</v>
      </c>
      <c r="H6753" s="18" t="s">
        <v>89</v>
      </c>
      <c r="I6753" s="20" t="s">
        <v>49</v>
      </c>
      <c r="J6753" s="20" t="s">
        <v>32</v>
      </c>
      <c r="K6753" s="20">
        <v>1</v>
      </c>
      <c r="L6753" s="20">
        <v>10</v>
      </c>
      <c r="M6753" s="20" t="s">
        <v>25</v>
      </c>
      <c r="N6753" s="20">
        <v>24000</v>
      </c>
      <c r="O6753" s="20">
        <v>12000</v>
      </c>
      <c r="P6753" s="43"/>
    </row>
    <row r="6754" s="1" customFormat="true" ht="35" customHeight="true" spans="1:16">
      <c r="A6754" s="17">
        <v>6751</v>
      </c>
      <c r="B6754" s="77" t="s">
        <v>6614</v>
      </c>
      <c r="C6754" s="44">
        <v>186</v>
      </c>
      <c r="D6754" s="20">
        <v>6</v>
      </c>
      <c r="E6754" s="24" t="s">
        <v>6787</v>
      </c>
      <c r="F6754" s="20" t="s">
        <v>6793</v>
      </c>
      <c r="G6754" s="20" t="s">
        <v>21</v>
      </c>
      <c r="H6754" s="18" t="s">
        <v>22</v>
      </c>
      <c r="I6754" s="20" t="s">
        <v>31</v>
      </c>
      <c r="J6754" s="20" t="s">
        <v>39</v>
      </c>
      <c r="K6754" s="20">
        <v>1</v>
      </c>
      <c r="L6754" s="20">
        <v>10</v>
      </c>
      <c r="M6754" s="20" t="s">
        <v>25</v>
      </c>
      <c r="N6754" s="20">
        <v>24000</v>
      </c>
      <c r="O6754" s="20">
        <v>12000</v>
      </c>
      <c r="P6754" s="43"/>
    </row>
    <row r="6755" s="1" customFormat="true" ht="35" customHeight="true" spans="1:16">
      <c r="A6755" s="17">
        <v>6752</v>
      </c>
      <c r="B6755" s="77" t="s">
        <v>6614</v>
      </c>
      <c r="C6755" s="44">
        <v>187</v>
      </c>
      <c r="D6755" s="20">
        <v>7</v>
      </c>
      <c r="E6755" s="24" t="s">
        <v>6787</v>
      </c>
      <c r="F6755" s="20" t="s">
        <v>6794</v>
      </c>
      <c r="G6755" s="20" t="s">
        <v>21</v>
      </c>
      <c r="H6755" s="18" t="s">
        <v>22</v>
      </c>
      <c r="I6755" s="20" t="s">
        <v>31</v>
      </c>
      <c r="J6755" s="20" t="s">
        <v>35</v>
      </c>
      <c r="K6755" s="20">
        <v>5</v>
      </c>
      <c r="L6755" s="20">
        <v>10</v>
      </c>
      <c r="M6755" s="20" t="s">
        <v>25</v>
      </c>
      <c r="N6755" s="20">
        <v>24000</v>
      </c>
      <c r="O6755" s="20">
        <v>12000</v>
      </c>
      <c r="P6755" s="43"/>
    </row>
    <row r="6756" s="1" customFormat="true" ht="35" customHeight="true" spans="1:16">
      <c r="A6756" s="17">
        <v>6753</v>
      </c>
      <c r="B6756" s="77" t="s">
        <v>6614</v>
      </c>
      <c r="C6756" s="44">
        <v>188</v>
      </c>
      <c r="D6756" s="20">
        <v>8</v>
      </c>
      <c r="E6756" s="24" t="s">
        <v>6787</v>
      </c>
      <c r="F6756" s="20" t="s">
        <v>6795</v>
      </c>
      <c r="G6756" s="20" t="s">
        <v>21</v>
      </c>
      <c r="H6756" s="18" t="s">
        <v>22</v>
      </c>
      <c r="I6756" s="20" t="s">
        <v>31</v>
      </c>
      <c r="J6756" s="20" t="s">
        <v>39</v>
      </c>
      <c r="K6756" s="20">
        <v>1</v>
      </c>
      <c r="L6756" s="20">
        <v>10</v>
      </c>
      <c r="M6756" s="20" t="s">
        <v>25</v>
      </c>
      <c r="N6756" s="20">
        <v>24000</v>
      </c>
      <c r="O6756" s="20">
        <v>12000</v>
      </c>
      <c r="P6756" s="43"/>
    </row>
    <row r="6757" s="1" customFormat="true" ht="35" customHeight="true" spans="1:16">
      <c r="A6757" s="17">
        <v>6754</v>
      </c>
      <c r="B6757" s="77" t="s">
        <v>6614</v>
      </c>
      <c r="C6757" s="44">
        <v>189</v>
      </c>
      <c r="D6757" s="20">
        <v>9</v>
      </c>
      <c r="E6757" s="24" t="s">
        <v>6787</v>
      </c>
      <c r="F6757" s="20" t="s">
        <v>1218</v>
      </c>
      <c r="G6757" s="20" t="s">
        <v>21</v>
      </c>
      <c r="H6757" s="18" t="s">
        <v>22</v>
      </c>
      <c r="I6757" s="20" t="s">
        <v>31</v>
      </c>
      <c r="J6757" s="20" t="s">
        <v>39</v>
      </c>
      <c r="K6757" s="20">
        <v>2</v>
      </c>
      <c r="L6757" s="20">
        <v>10</v>
      </c>
      <c r="M6757" s="20" t="s">
        <v>25</v>
      </c>
      <c r="N6757" s="20">
        <v>24000</v>
      </c>
      <c r="O6757" s="20">
        <v>12000</v>
      </c>
      <c r="P6757" s="43"/>
    </row>
    <row r="6758" s="1" customFormat="true" ht="35" customHeight="true" spans="1:16">
      <c r="A6758" s="17">
        <v>6755</v>
      </c>
      <c r="B6758" s="77" t="s">
        <v>6614</v>
      </c>
      <c r="C6758" s="44">
        <v>190</v>
      </c>
      <c r="D6758" s="20">
        <v>10</v>
      </c>
      <c r="E6758" s="24" t="s">
        <v>6787</v>
      </c>
      <c r="F6758" s="20" t="s">
        <v>6796</v>
      </c>
      <c r="G6758" s="20" t="s">
        <v>21</v>
      </c>
      <c r="H6758" s="18" t="s">
        <v>22</v>
      </c>
      <c r="I6758" s="20" t="s">
        <v>31</v>
      </c>
      <c r="J6758" s="20" t="s">
        <v>32</v>
      </c>
      <c r="K6758" s="20">
        <v>4</v>
      </c>
      <c r="L6758" s="20">
        <v>10</v>
      </c>
      <c r="M6758" s="20" t="s">
        <v>25</v>
      </c>
      <c r="N6758" s="20">
        <v>24000</v>
      </c>
      <c r="O6758" s="20">
        <v>12000</v>
      </c>
      <c r="P6758" s="43"/>
    </row>
    <row r="6759" s="1" customFormat="true" ht="35" customHeight="true" spans="1:16">
      <c r="A6759" s="17">
        <v>6756</v>
      </c>
      <c r="B6759" s="77" t="s">
        <v>6614</v>
      </c>
      <c r="C6759" s="44">
        <v>191</v>
      </c>
      <c r="D6759" s="20">
        <v>11</v>
      </c>
      <c r="E6759" s="24" t="s">
        <v>6787</v>
      </c>
      <c r="F6759" s="20" t="s">
        <v>6797</v>
      </c>
      <c r="G6759" s="20" t="s">
        <v>21</v>
      </c>
      <c r="H6759" s="18" t="s">
        <v>22</v>
      </c>
      <c r="I6759" s="20" t="s">
        <v>146</v>
      </c>
      <c r="J6759" s="20" t="s">
        <v>24</v>
      </c>
      <c r="K6759" s="20" t="s">
        <v>24</v>
      </c>
      <c r="L6759" s="20">
        <v>10</v>
      </c>
      <c r="M6759" s="20" t="s">
        <v>25</v>
      </c>
      <c r="N6759" s="20">
        <v>24000</v>
      </c>
      <c r="O6759" s="20">
        <v>12000</v>
      </c>
      <c r="P6759" s="43"/>
    </row>
    <row r="6760" s="1" customFormat="true" ht="35" customHeight="true" spans="1:16">
      <c r="A6760" s="17">
        <v>6757</v>
      </c>
      <c r="B6760" s="77" t="s">
        <v>6614</v>
      </c>
      <c r="C6760" s="44">
        <v>192</v>
      </c>
      <c r="D6760" s="20">
        <v>12</v>
      </c>
      <c r="E6760" s="24" t="s">
        <v>6787</v>
      </c>
      <c r="F6760" s="20" t="s">
        <v>6798</v>
      </c>
      <c r="G6760" s="20" t="s">
        <v>21</v>
      </c>
      <c r="H6760" s="18" t="s">
        <v>89</v>
      </c>
      <c r="I6760" s="20" t="s">
        <v>49</v>
      </c>
      <c r="J6760" s="20" t="s">
        <v>35</v>
      </c>
      <c r="K6760" s="20">
        <v>4</v>
      </c>
      <c r="L6760" s="20">
        <v>9</v>
      </c>
      <c r="M6760" s="20" t="s">
        <v>25</v>
      </c>
      <c r="N6760" s="20">
        <v>21600</v>
      </c>
      <c r="O6760" s="20">
        <v>10800</v>
      </c>
      <c r="P6760" s="43"/>
    </row>
    <row r="6761" s="1" customFormat="true" ht="35" customHeight="true" spans="1:16">
      <c r="A6761" s="17">
        <v>6758</v>
      </c>
      <c r="B6761" s="77" t="s">
        <v>6614</v>
      </c>
      <c r="C6761" s="44">
        <v>193</v>
      </c>
      <c r="D6761" s="20">
        <v>13</v>
      </c>
      <c r="E6761" s="24" t="s">
        <v>6787</v>
      </c>
      <c r="F6761" s="20" t="s">
        <v>6799</v>
      </c>
      <c r="G6761" s="20" t="s">
        <v>21</v>
      </c>
      <c r="H6761" s="18" t="s">
        <v>22</v>
      </c>
      <c r="I6761" s="20" t="s">
        <v>31</v>
      </c>
      <c r="J6761" s="20" t="s">
        <v>39</v>
      </c>
      <c r="K6761" s="20">
        <v>3</v>
      </c>
      <c r="L6761" s="20">
        <v>9</v>
      </c>
      <c r="M6761" s="20" t="s">
        <v>25</v>
      </c>
      <c r="N6761" s="20">
        <v>21600</v>
      </c>
      <c r="O6761" s="20">
        <v>10800</v>
      </c>
      <c r="P6761" s="43"/>
    </row>
    <row r="6762" s="1" customFormat="true" ht="35" customHeight="true" spans="1:16">
      <c r="A6762" s="17">
        <v>6759</v>
      </c>
      <c r="B6762" s="77" t="s">
        <v>6614</v>
      </c>
      <c r="C6762" s="44">
        <v>194</v>
      </c>
      <c r="D6762" s="20">
        <v>14</v>
      </c>
      <c r="E6762" s="24" t="s">
        <v>6787</v>
      </c>
      <c r="F6762" s="20" t="s">
        <v>6800</v>
      </c>
      <c r="G6762" s="20" t="s">
        <v>21</v>
      </c>
      <c r="H6762" s="18" t="s">
        <v>22</v>
      </c>
      <c r="I6762" s="20" t="s">
        <v>31</v>
      </c>
      <c r="J6762" s="20" t="s">
        <v>35</v>
      </c>
      <c r="K6762" s="20">
        <v>2</v>
      </c>
      <c r="L6762" s="20">
        <v>9</v>
      </c>
      <c r="M6762" s="20" t="s">
        <v>25</v>
      </c>
      <c r="N6762" s="20">
        <v>21600</v>
      </c>
      <c r="O6762" s="20">
        <v>10800</v>
      </c>
      <c r="P6762" s="43"/>
    </row>
    <row r="6763" s="1" customFormat="true" ht="35" customHeight="true" spans="1:16">
      <c r="A6763" s="17">
        <v>6760</v>
      </c>
      <c r="B6763" s="77" t="s">
        <v>6614</v>
      </c>
      <c r="C6763" s="44">
        <v>195</v>
      </c>
      <c r="D6763" s="20">
        <v>15</v>
      </c>
      <c r="E6763" s="24" t="s">
        <v>6787</v>
      </c>
      <c r="F6763" s="20" t="s">
        <v>6801</v>
      </c>
      <c r="G6763" s="20" t="s">
        <v>21</v>
      </c>
      <c r="H6763" s="18" t="s">
        <v>22</v>
      </c>
      <c r="I6763" s="20" t="s">
        <v>31</v>
      </c>
      <c r="J6763" s="20" t="s">
        <v>32</v>
      </c>
      <c r="K6763" s="20">
        <v>4</v>
      </c>
      <c r="L6763" s="20">
        <v>9</v>
      </c>
      <c r="M6763" s="20" t="s">
        <v>25</v>
      </c>
      <c r="N6763" s="20">
        <v>21600</v>
      </c>
      <c r="O6763" s="20">
        <v>10800</v>
      </c>
      <c r="P6763" s="43"/>
    </row>
    <row r="6764" s="1" customFormat="true" ht="35" customHeight="true" spans="1:16">
      <c r="A6764" s="17">
        <v>6761</v>
      </c>
      <c r="B6764" s="77" t="s">
        <v>6614</v>
      </c>
      <c r="C6764" s="44">
        <v>196</v>
      </c>
      <c r="D6764" s="20">
        <v>16</v>
      </c>
      <c r="E6764" s="24" t="s">
        <v>6787</v>
      </c>
      <c r="F6764" s="20" t="s">
        <v>6802</v>
      </c>
      <c r="G6764" s="20" t="s">
        <v>21</v>
      </c>
      <c r="H6764" s="18" t="s">
        <v>89</v>
      </c>
      <c r="I6764" s="20" t="s">
        <v>49</v>
      </c>
      <c r="J6764" s="20" t="s">
        <v>35</v>
      </c>
      <c r="K6764" s="20">
        <v>5</v>
      </c>
      <c r="L6764" s="20">
        <v>8</v>
      </c>
      <c r="M6764" s="20" t="s">
        <v>25</v>
      </c>
      <c r="N6764" s="20">
        <v>19200</v>
      </c>
      <c r="O6764" s="20">
        <v>9600</v>
      </c>
      <c r="P6764" s="43"/>
    </row>
    <row r="6765" s="1" customFormat="true" ht="35" customHeight="true" spans="1:16">
      <c r="A6765" s="17">
        <v>6762</v>
      </c>
      <c r="B6765" s="77" t="s">
        <v>6614</v>
      </c>
      <c r="C6765" s="44">
        <v>197</v>
      </c>
      <c r="D6765" s="20">
        <v>17</v>
      </c>
      <c r="E6765" s="24" t="s">
        <v>6787</v>
      </c>
      <c r="F6765" s="20" t="s">
        <v>6803</v>
      </c>
      <c r="G6765" s="20" t="s">
        <v>21</v>
      </c>
      <c r="H6765" s="18" t="s">
        <v>89</v>
      </c>
      <c r="I6765" s="20" t="s">
        <v>49</v>
      </c>
      <c r="J6765" s="20" t="s">
        <v>39</v>
      </c>
      <c r="K6765" s="20">
        <v>2</v>
      </c>
      <c r="L6765" s="20">
        <v>7</v>
      </c>
      <c r="M6765" s="20" t="s">
        <v>25</v>
      </c>
      <c r="N6765" s="20">
        <v>16800</v>
      </c>
      <c r="O6765" s="20">
        <v>8400</v>
      </c>
      <c r="P6765" s="43"/>
    </row>
    <row r="6766" s="1" customFormat="true" ht="35" customHeight="true" spans="1:16">
      <c r="A6766" s="17">
        <v>6763</v>
      </c>
      <c r="B6766" s="77" t="s">
        <v>6614</v>
      </c>
      <c r="C6766" s="44">
        <v>198</v>
      </c>
      <c r="D6766" s="20">
        <v>18</v>
      </c>
      <c r="E6766" s="24" t="s">
        <v>6787</v>
      </c>
      <c r="F6766" s="20" t="s">
        <v>6804</v>
      </c>
      <c r="G6766" s="20" t="s">
        <v>21</v>
      </c>
      <c r="H6766" s="18" t="s">
        <v>89</v>
      </c>
      <c r="I6766" s="20" t="s">
        <v>49</v>
      </c>
      <c r="J6766" s="20" t="s">
        <v>39</v>
      </c>
      <c r="K6766" s="20">
        <v>5</v>
      </c>
      <c r="L6766" s="20">
        <v>8</v>
      </c>
      <c r="M6766" s="20" t="s">
        <v>25</v>
      </c>
      <c r="N6766" s="20">
        <v>19200</v>
      </c>
      <c r="O6766" s="20">
        <v>9600</v>
      </c>
      <c r="P6766" s="43"/>
    </row>
    <row r="6767" s="1" customFormat="true" ht="35" customHeight="true" spans="1:16">
      <c r="A6767" s="17">
        <v>6764</v>
      </c>
      <c r="B6767" s="77" t="s">
        <v>6614</v>
      </c>
      <c r="C6767" s="44">
        <v>199</v>
      </c>
      <c r="D6767" s="20">
        <v>19</v>
      </c>
      <c r="E6767" s="24" t="s">
        <v>6787</v>
      </c>
      <c r="F6767" s="20" t="s">
        <v>4040</v>
      </c>
      <c r="G6767" s="20" t="s">
        <v>21</v>
      </c>
      <c r="H6767" s="18" t="s">
        <v>89</v>
      </c>
      <c r="I6767" s="20" t="s">
        <v>49</v>
      </c>
      <c r="J6767" s="20" t="s">
        <v>35</v>
      </c>
      <c r="K6767" s="20">
        <v>6</v>
      </c>
      <c r="L6767" s="20">
        <v>6</v>
      </c>
      <c r="M6767" s="20" t="s">
        <v>25</v>
      </c>
      <c r="N6767" s="20">
        <v>14400</v>
      </c>
      <c r="O6767" s="20">
        <v>7200</v>
      </c>
      <c r="P6767" s="43"/>
    </row>
    <row r="6768" s="1" customFormat="true" ht="35" customHeight="true" spans="1:16">
      <c r="A6768" s="17">
        <v>6765</v>
      </c>
      <c r="B6768" s="77" t="s">
        <v>6614</v>
      </c>
      <c r="C6768" s="44">
        <v>200</v>
      </c>
      <c r="D6768" s="20">
        <v>20</v>
      </c>
      <c r="E6768" s="24" t="s">
        <v>6787</v>
      </c>
      <c r="F6768" s="20" t="s">
        <v>6805</v>
      </c>
      <c r="G6768" s="20" t="s">
        <v>21</v>
      </c>
      <c r="H6768" s="18" t="s">
        <v>22</v>
      </c>
      <c r="I6768" s="20" t="s">
        <v>31</v>
      </c>
      <c r="J6768" s="20" t="s">
        <v>39</v>
      </c>
      <c r="K6768" s="20">
        <v>4</v>
      </c>
      <c r="L6768" s="20">
        <v>9</v>
      </c>
      <c r="M6768" s="20" t="s">
        <v>25</v>
      </c>
      <c r="N6768" s="20">
        <v>21600</v>
      </c>
      <c r="O6768" s="20">
        <v>10800</v>
      </c>
      <c r="P6768" s="43"/>
    </row>
    <row r="6769" s="1" customFormat="true" ht="35" customHeight="true" spans="1:16">
      <c r="A6769" s="17">
        <v>6766</v>
      </c>
      <c r="B6769" s="77" t="s">
        <v>6614</v>
      </c>
      <c r="C6769" s="44">
        <v>201</v>
      </c>
      <c r="D6769" s="20">
        <v>21</v>
      </c>
      <c r="E6769" s="24" t="s">
        <v>6787</v>
      </c>
      <c r="F6769" s="20" t="s">
        <v>6806</v>
      </c>
      <c r="G6769" s="20" t="s">
        <v>21</v>
      </c>
      <c r="H6769" s="18" t="s">
        <v>89</v>
      </c>
      <c r="I6769" s="20" t="s">
        <v>49</v>
      </c>
      <c r="J6769" s="20" t="s">
        <v>35</v>
      </c>
      <c r="K6769" s="20">
        <v>1</v>
      </c>
      <c r="L6769" s="20">
        <v>3</v>
      </c>
      <c r="M6769" s="20" t="s">
        <v>25</v>
      </c>
      <c r="N6769" s="20">
        <v>7200</v>
      </c>
      <c r="O6769" s="20">
        <v>3600</v>
      </c>
      <c r="P6769" s="43"/>
    </row>
    <row r="6770" s="1" customFormat="true" ht="35" customHeight="true" spans="1:16">
      <c r="A6770" s="17">
        <v>6767</v>
      </c>
      <c r="B6770" s="77" t="s">
        <v>6614</v>
      </c>
      <c r="C6770" s="44">
        <v>202</v>
      </c>
      <c r="D6770" s="20">
        <v>22</v>
      </c>
      <c r="E6770" s="24" t="s">
        <v>6787</v>
      </c>
      <c r="F6770" s="20" t="s">
        <v>6807</v>
      </c>
      <c r="G6770" s="20" t="s">
        <v>21</v>
      </c>
      <c r="H6770" s="18" t="s">
        <v>89</v>
      </c>
      <c r="I6770" s="20" t="s">
        <v>49</v>
      </c>
      <c r="J6770" s="20" t="s">
        <v>39</v>
      </c>
      <c r="K6770" s="20">
        <v>1</v>
      </c>
      <c r="L6770" s="20">
        <v>3</v>
      </c>
      <c r="M6770" s="20" t="s">
        <v>25</v>
      </c>
      <c r="N6770" s="20">
        <v>7200</v>
      </c>
      <c r="O6770" s="20">
        <v>3600</v>
      </c>
      <c r="P6770" s="43"/>
    </row>
    <row r="6771" s="1" customFormat="true" ht="35" customHeight="true" spans="1:16">
      <c r="A6771" s="17">
        <v>6768</v>
      </c>
      <c r="B6771" s="77" t="s">
        <v>6614</v>
      </c>
      <c r="C6771" s="44">
        <v>203</v>
      </c>
      <c r="D6771" s="20">
        <v>23</v>
      </c>
      <c r="E6771" s="24" t="s">
        <v>6787</v>
      </c>
      <c r="F6771" s="20" t="s">
        <v>6808</v>
      </c>
      <c r="G6771" s="20" t="s">
        <v>21</v>
      </c>
      <c r="H6771" s="18" t="s">
        <v>89</v>
      </c>
      <c r="I6771" s="20" t="s">
        <v>49</v>
      </c>
      <c r="J6771" s="20" t="s">
        <v>32</v>
      </c>
      <c r="K6771" s="20">
        <v>4</v>
      </c>
      <c r="L6771" s="20">
        <v>5</v>
      </c>
      <c r="M6771" s="20" t="s">
        <v>25</v>
      </c>
      <c r="N6771" s="20">
        <v>12000</v>
      </c>
      <c r="O6771" s="20">
        <v>6000</v>
      </c>
      <c r="P6771" s="43"/>
    </row>
    <row r="6772" s="1" customFormat="true" ht="35" customHeight="true" spans="1:16">
      <c r="A6772" s="17">
        <v>6769</v>
      </c>
      <c r="B6772" s="77" t="s">
        <v>6614</v>
      </c>
      <c r="C6772" s="44">
        <v>204</v>
      </c>
      <c r="D6772" s="20">
        <v>24</v>
      </c>
      <c r="E6772" s="24" t="s">
        <v>6787</v>
      </c>
      <c r="F6772" s="20" t="s">
        <v>6809</v>
      </c>
      <c r="G6772" s="20" t="s">
        <v>21</v>
      </c>
      <c r="H6772" s="18" t="s">
        <v>89</v>
      </c>
      <c r="I6772" s="20" t="s">
        <v>49</v>
      </c>
      <c r="J6772" s="20" t="s">
        <v>39</v>
      </c>
      <c r="K6772" s="20">
        <v>4</v>
      </c>
      <c r="L6772" s="20">
        <v>4</v>
      </c>
      <c r="M6772" s="20" t="s">
        <v>25</v>
      </c>
      <c r="N6772" s="20">
        <v>9600</v>
      </c>
      <c r="O6772" s="20">
        <v>4800</v>
      </c>
      <c r="P6772" s="43"/>
    </row>
    <row r="6773" s="1" customFormat="true" ht="35" customHeight="true" spans="1:16">
      <c r="A6773" s="17">
        <v>6770</v>
      </c>
      <c r="B6773" s="77" t="s">
        <v>6614</v>
      </c>
      <c r="C6773" s="44">
        <v>205</v>
      </c>
      <c r="D6773" s="20">
        <v>25</v>
      </c>
      <c r="E6773" s="24" t="s">
        <v>6787</v>
      </c>
      <c r="F6773" s="20" t="s">
        <v>6810</v>
      </c>
      <c r="G6773" s="20" t="s">
        <v>21</v>
      </c>
      <c r="H6773" s="18" t="s">
        <v>89</v>
      </c>
      <c r="I6773" s="20" t="s">
        <v>49</v>
      </c>
      <c r="J6773" s="20" t="s">
        <v>35</v>
      </c>
      <c r="K6773" s="20">
        <v>2</v>
      </c>
      <c r="L6773" s="20">
        <v>2</v>
      </c>
      <c r="M6773" s="20" t="s">
        <v>25</v>
      </c>
      <c r="N6773" s="20">
        <v>4800</v>
      </c>
      <c r="O6773" s="20">
        <v>2400</v>
      </c>
      <c r="P6773" s="43"/>
    </row>
    <row r="6774" s="1" customFormat="true" ht="35" customHeight="true" spans="1:16">
      <c r="A6774" s="17">
        <v>6771</v>
      </c>
      <c r="B6774" s="77" t="s">
        <v>6614</v>
      </c>
      <c r="C6774" s="44">
        <v>206</v>
      </c>
      <c r="D6774" s="20">
        <v>26</v>
      </c>
      <c r="E6774" s="24" t="s">
        <v>6787</v>
      </c>
      <c r="F6774" s="20" t="s">
        <v>6811</v>
      </c>
      <c r="G6774" s="20" t="s">
        <v>21</v>
      </c>
      <c r="H6774" s="18" t="s">
        <v>89</v>
      </c>
      <c r="I6774" s="20" t="s">
        <v>49</v>
      </c>
      <c r="J6774" s="20" t="s">
        <v>39</v>
      </c>
      <c r="K6774" s="20">
        <v>3</v>
      </c>
      <c r="L6774" s="20">
        <v>2</v>
      </c>
      <c r="M6774" s="20" t="s">
        <v>25</v>
      </c>
      <c r="N6774" s="20">
        <v>4800</v>
      </c>
      <c r="O6774" s="20">
        <v>2400</v>
      </c>
      <c r="P6774" s="43"/>
    </row>
    <row r="6775" s="1" customFormat="true" ht="35" customHeight="true" spans="1:16">
      <c r="A6775" s="17">
        <v>6772</v>
      </c>
      <c r="B6775" s="77" t="s">
        <v>6614</v>
      </c>
      <c r="C6775" s="44">
        <v>207</v>
      </c>
      <c r="D6775" s="20">
        <v>27</v>
      </c>
      <c r="E6775" s="24" t="s">
        <v>6787</v>
      </c>
      <c r="F6775" s="20" t="s">
        <v>6812</v>
      </c>
      <c r="G6775" s="20" t="s">
        <v>21</v>
      </c>
      <c r="H6775" s="18" t="s">
        <v>42</v>
      </c>
      <c r="I6775" s="20" t="s">
        <v>43</v>
      </c>
      <c r="J6775" s="20" t="s">
        <v>24</v>
      </c>
      <c r="K6775" s="20" t="s">
        <v>24</v>
      </c>
      <c r="L6775" s="20">
        <v>6</v>
      </c>
      <c r="M6775" s="20" t="s">
        <v>76</v>
      </c>
      <c r="N6775" s="20">
        <v>14400</v>
      </c>
      <c r="O6775" s="20">
        <v>7200</v>
      </c>
      <c r="P6775" s="43"/>
    </row>
    <row r="6776" s="1" customFormat="true" ht="35" customHeight="true" spans="1:16">
      <c r="A6776" s="17">
        <v>6773</v>
      </c>
      <c r="B6776" s="77" t="s">
        <v>6614</v>
      </c>
      <c r="C6776" s="44">
        <v>208</v>
      </c>
      <c r="D6776" s="20">
        <v>28</v>
      </c>
      <c r="E6776" s="24" t="s">
        <v>6787</v>
      </c>
      <c r="F6776" s="20" t="s">
        <v>6813</v>
      </c>
      <c r="G6776" s="20" t="s">
        <v>21</v>
      </c>
      <c r="H6776" s="18" t="s">
        <v>22</v>
      </c>
      <c r="I6776" s="20" t="s">
        <v>31</v>
      </c>
      <c r="J6776" s="20" t="s">
        <v>35</v>
      </c>
      <c r="K6776" s="20">
        <v>6</v>
      </c>
      <c r="L6776" s="20">
        <v>3</v>
      </c>
      <c r="M6776" s="20" t="s">
        <v>76</v>
      </c>
      <c r="N6776" s="20">
        <v>7200</v>
      </c>
      <c r="O6776" s="20">
        <v>3600</v>
      </c>
      <c r="P6776" s="43"/>
    </row>
    <row r="6777" s="1" customFormat="true" ht="35" customHeight="true" spans="1:16">
      <c r="A6777" s="17">
        <v>6774</v>
      </c>
      <c r="B6777" s="77" t="s">
        <v>6614</v>
      </c>
      <c r="C6777" s="44">
        <v>209</v>
      </c>
      <c r="D6777" s="20">
        <v>29</v>
      </c>
      <c r="E6777" s="24" t="s">
        <v>6787</v>
      </c>
      <c r="F6777" s="20" t="s">
        <v>6814</v>
      </c>
      <c r="G6777" s="20" t="s">
        <v>21</v>
      </c>
      <c r="H6777" s="18" t="s">
        <v>89</v>
      </c>
      <c r="I6777" s="20" t="s">
        <v>49</v>
      </c>
      <c r="J6777" s="20" t="s">
        <v>35</v>
      </c>
      <c r="K6777" s="20">
        <v>3</v>
      </c>
      <c r="L6777" s="20">
        <v>7</v>
      </c>
      <c r="M6777" s="20" t="s">
        <v>76</v>
      </c>
      <c r="N6777" s="20">
        <v>16800</v>
      </c>
      <c r="O6777" s="20">
        <v>8400</v>
      </c>
      <c r="P6777" s="43"/>
    </row>
    <row r="6778" s="1" customFormat="true" ht="35" customHeight="true" spans="1:16">
      <c r="A6778" s="17">
        <v>6775</v>
      </c>
      <c r="B6778" s="77" t="s">
        <v>6614</v>
      </c>
      <c r="C6778" s="44">
        <v>210</v>
      </c>
      <c r="D6778" s="20">
        <v>30</v>
      </c>
      <c r="E6778" s="24" t="s">
        <v>6787</v>
      </c>
      <c r="F6778" s="20" t="s">
        <v>6815</v>
      </c>
      <c r="G6778" s="20" t="s">
        <v>21</v>
      </c>
      <c r="H6778" s="18" t="s">
        <v>89</v>
      </c>
      <c r="I6778" s="20" t="s">
        <v>49</v>
      </c>
      <c r="J6778" s="20" t="s">
        <v>32</v>
      </c>
      <c r="K6778" s="20">
        <v>3</v>
      </c>
      <c r="L6778" s="20">
        <v>1</v>
      </c>
      <c r="M6778" s="20" t="s">
        <v>76</v>
      </c>
      <c r="N6778" s="20">
        <v>2400</v>
      </c>
      <c r="O6778" s="20">
        <v>1200</v>
      </c>
      <c r="P6778" s="43"/>
    </row>
    <row r="6779" s="1" customFormat="true" ht="35" customHeight="true" spans="1:16">
      <c r="A6779" s="17">
        <v>6776</v>
      </c>
      <c r="B6779" s="77" t="s">
        <v>6614</v>
      </c>
      <c r="C6779" s="44">
        <v>211</v>
      </c>
      <c r="D6779" s="20">
        <v>1</v>
      </c>
      <c r="E6779" s="24" t="s">
        <v>6816</v>
      </c>
      <c r="F6779" s="18" t="s">
        <v>6817</v>
      </c>
      <c r="G6779" s="20" t="s">
        <v>21</v>
      </c>
      <c r="H6779" s="20" t="s">
        <v>89</v>
      </c>
      <c r="I6779" s="20" t="s">
        <v>49</v>
      </c>
      <c r="J6779" s="20" t="s">
        <v>35</v>
      </c>
      <c r="K6779" s="20">
        <v>2</v>
      </c>
      <c r="L6779" s="18">
        <v>8</v>
      </c>
      <c r="M6779" s="20" t="s">
        <v>25</v>
      </c>
      <c r="N6779" s="18">
        <v>19200</v>
      </c>
      <c r="O6779" s="18">
        <v>9600</v>
      </c>
      <c r="P6779" s="43">
        <f ca="1">SUMIF(E:O,E6779,O:O)</f>
        <v>51600</v>
      </c>
    </row>
    <row r="6780" s="1" customFormat="true" ht="35" customHeight="true" spans="1:16">
      <c r="A6780" s="17">
        <v>6777</v>
      </c>
      <c r="B6780" s="77" t="s">
        <v>6614</v>
      </c>
      <c r="C6780" s="44">
        <v>212</v>
      </c>
      <c r="D6780" s="20">
        <v>2</v>
      </c>
      <c r="E6780" s="24" t="s">
        <v>6816</v>
      </c>
      <c r="F6780" s="18" t="s">
        <v>6818</v>
      </c>
      <c r="G6780" s="20" t="s">
        <v>21</v>
      </c>
      <c r="H6780" s="20" t="s">
        <v>22</v>
      </c>
      <c r="I6780" s="20" t="s">
        <v>146</v>
      </c>
      <c r="J6780" s="20" t="s">
        <v>24</v>
      </c>
      <c r="K6780" s="20"/>
      <c r="L6780" s="18">
        <v>3</v>
      </c>
      <c r="M6780" s="20" t="s">
        <v>25</v>
      </c>
      <c r="N6780" s="18">
        <v>7200</v>
      </c>
      <c r="O6780" s="18">
        <v>3600</v>
      </c>
      <c r="P6780" s="43"/>
    </row>
    <row r="6781" s="1" customFormat="true" ht="35" customHeight="true" spans="1:16">
      <c r="A6781" s="17">
        <v>6778</v>
      </c>
      <c r="B6781" s="77" t="s">
        <v>6614</v>
      </c>
      <c r="C6781" s="44">
        <v>213</v>
      </c>
      <c r="D6781" s="20">
        <v>3</v>
      </c>
      <c r="E6781" s="24" t="s">
        <v>6816</v>
      </c>
      <c r="F6781" s="18" t="s">
        <v>6819</v>
      </c>
      <c r="G6781" s="20" t="s">
        <v>21</v>
      </c>
      <c r="H6781" s="20" t="s">
        <v>22</v>
      </c>
      <c r="I6781" s="20" t="s">
        <v>23</v>
      </c>
      <c r="J6781" s="20" t="s">
        <v>24</v>
      </c>
      <c r="K6781" s="20"/>
      <c r="L6781" s="18">
        <v>3</v>
      </c>
      <c r="M6781" s="20" t="s">
        <v>25</v>
      </c>
      <c r="N6781" s="18">
        <v>7200</v>
      </c>
      <c r="O6781" s="18">
        <v>3600</v>
      </c>
      <c r="P6781" s="43"/>
    </row>
    <row r="6782" s="1" customFormat="true" ht="35" customHeight="true" spans="1:16">
      <c r="A6782" s="17">
        <v>6779</v>
      </c>
      <c r="B6782" s="77" t="s">
        <v>6614</v>
      </c>
      <c r="C6782" s="44">
        <v>214</v>
      </c>
      <c r="D6782" s="20">
        <v>4</v>
      </c>
      <c r="E6782" s="24" t="s">
        <v>6816</v>
      </c>
      <c r="F6782" s="18" t="s">
        <v>6820</v>
      </c>
      <c r="G6782" s="20" t="s">
        <v>21</v>
      </c>
      <c r="H6782" s="20" t="s">
        <v>89</v>
      </c>
      <c r="I6782" s="20" t="s">
        <v>49</v>
      </c>
      <c r="J6782" s="20" t="s">
        <v>35</v>
      </c>
      <c r="K6782" s="20">
        <v>1</v>
      </c>
      <c r="L6782" s="18">
        <v>2</v>
      </c>
      <c r="M6782" s="20" t="s">
        <v>25</v>
      </c>
      <c r="N6782" s="18">
        <v>4800</v>
      </c>
      <c r="O6782" s="18">
        <v>2400</v>
      </c>
      <c r="P6782" s="43"/>
    </row>
    <row r="6783" s="1" customFormat="true" ht="35" customHeight="true" spans="1:16">
      <c r="A6783" s="17">
        <v>6780</v>
      </c>
      <c r="B6783" s="77" t="s">
        <v>6614</v>
      </c>
      <c r="C6783" s="44">
        <v>215</v>
      </c>
      <c r="D6783" s="20">
        <v>5</v>
      </c>
      <c r="E6783" s="24" t="s">
        <v>6816</v>
      </c>
      <c r="F6783" s="18" t="s">
        <v>1403</v>
      </c>
      <c r="G6783" s="20" t="s">
        <v>21</v>
      </c>
      <c r="H6783" s="20" t="s">
        <v>22</v>
      </c>
      <c r="I6783" s="20" t="s">
        <v>31</v>
      </c>
      <c r="J6783" s="20" t="s">
        <v>35</v>
      </c>
      <c r="K6783" s="20">
        <v>2</v>
      </c>
      <c r="L6783" s="18">
        <v>3</v>
      </c>
      <c r="M6783" s="20" t="s">
        <v>25</v>
      </c>
      <c r="N6783" s="18">
        <v>7200</v>
      </c>
      <c r="O6783" s="18">
        <v>3600</v>
      </c>
      <c r="P6783" s="43"/>
    </row>
    <row r="6784" s="1" customFormat="true" ht="35" customHeight="true" spans="1:16">
      <c r="A6784" s="17">
        <v>6781</v>
      </c>
      <c r="B6784" s="77" t="s">
        <v>6614</v>
      </c>
      <c r="C6784" s="44">
        <v>216</v>
      </c>
      <c r="D6784" s="20">
        <v>6</v>
      </c>
      <c r="E6784" s="24" t="s">
        <v>6816</v>
      </c>
      <c r="F6784" s="18" t="s">
        <v>6821</v>
      </c>
      <c r="G6784" s="20" t="s">
        <v>21</v>
      </c>
      <c r="H6784" s="20" t="s">
        <v>89</v>
      </c>
      <c r="I6784" s="20" t="s">
        <v>49</v>
      </c>
      <c r="J6784" s="20" t="s">
        <v>39</v>
      </c>
      <c r="K6784" s="20">
        <v>2</v>
      </c>
      <c r="L6784" s="18">
        <v>7</v>
      </c>
      <c r="M6784" s="20" t="s">
        <v>25</v>
      </c>
      <c r="N6784" s="18">
        <v>16800</v>
      </c>
      <c r="O6784" s="18">
        <v>8400</v>
      </c>
      <c r="P6784" s="43"/>
    </row>
    <row r="6785" s="1" customFormat="true" ht="35" customHeight="true" spans="1:16">
      <c r="A6785" s="17">
        <v>6782</v>
      </c>
      <c r="B6785" s="77" t="s">
        <v>6614</v>
      </c>
      <c r="C6785" s="44">
        <v>217</v>
      </c>
      <c r="D6785" s="20">
        <v>7</v>
      </c>
      <c r="E6785" s="24" t="s">
        <v>6816</v>
      </c>
      <c r="F6785" s="18" t="s">
        <v>1552</v>
      </c>
      <c r="G6785" s="20" t="s">
        <v>21</v>
      </c>
      <c r="H6785" s="20" t="s">
        <v>89</v>
      </c>
      <c r="I6785" s="20" t="s">
        <v>49</v>
      </c>
      <c r="J6785" s="20" t="s">
        <v>32</v>
      </c>
      <c r="K6785" s="20">
        <v>2</v>
      </c>
      <c r="L6785" s="18">
        <v>3</v>
      </c>
      <c r="M6785" s="20" t="s">
        <v>25</v>
      </c>
      <c r="N6785" s="18">
        <v>7200</v>
      </c>
      <c r="O6785" s="18">
        <v>3600</v>
      </c>
      <c r="P6785" s="43"/>
    </row>
    <row r="6786" s="1" customFormat="true" ht="35" customHeight="true" spans="1:16">
      <c r="A6786" s="17">
        <v>6783</v>
      </c>
      <c r="B6786" s="77" t="s">
        <v>6614</v>
      </c>
      <c r="C6786" s="44">
        <v>218</v>
      </c>
      <c r="D6786" s="20">
        <v>8</v>
      </c>
      <c r="E6786" s="24" t="s">
        <v>6816</v>
      </c>
      <c r="F6786" s="18" t="s">
        <v>6822</v>
      </c>
      <c r="G6786" s="20" t="s">
        <v>21</v>
      </c>
      <c r="H6786" s="20" t="s">
        <v>89</v>
      </c>
      <c r="I6786" s="20" t="s">
        <v>49</v>
      </c>
      <c r="J6786" s="20" t="s">
        <v>32</v>
      </c>
      <c r="K6786" s="20">
        <v>1</v>
      </c>
      <c r="L6786" s="18">
        <v>3</v>
      </c>
      <c r="M6786" s="20" t="s">
        <v>25</v>
      </c>
      <c r="N6786" s="18">
        <v>7200</v>
      </c>
      <c r="O6786" s="18">
        <v>3600</v>
      </c>
      <c r="P6786" s="43"/>
    </row>
    <row r="6787" s="1" customFormat="true" ht="35" customHeight="true" spans="1:16">
      <c r="A6787" s="17">
        <v>6784</v>
      </c>
      <c r="B6787" s="77" t="s">
        <v>6614</v>
      </c>
      <c r="C6787" s="44">
        <v>219</v>
      </c>
      <c r="D6787" s="20">
        <v>9</v>
      </c>
      <c r="E6787" s="24" t="s">
        <v>6816</v>
      </c>
      <c r="F6787" s="18" t="s">
        <v>6823</v>
      </c>
      <c r="G6787" s="20" t="s">
        <v>21</v>
      </c>
      <c r="H6787" s="20" t="s">
        <v>89</v>
      </c>
      <c r="I6787" s="20" t="s">
        <v>49</v>
      </c>
      <c r="J6787" s="20" t="s">
        <v>39</v>
      </c>
      <c r="K6787" s="20">
        <v>1</v>
      </c>
      <c r="L6787" s="18">
        <v>3</v>
      </c>
      <c r="M6787" s="20" t="s">
        <v>25</v>
      </c>
      <c r="N6787" s="18">
        <v>7200</v>
      </c>
      <c r="O6787" s="18">
        <v>3600</v>
      </c>
      <c r="P6787" s="43"/>
    </row>
    <row r="6788" s="1" customFormat="true" ht="35" customHeight="true" spans="1:16">
      <c r="A6788" s="17">
        <v>6785</v>
      </c>
      <c r="B6788" s="77" t="s">
        <v>6614</v>
      </c>
      <c r="C6788" s="44">
        <v>220</v>
      </c>
      <c r="D6788" s="20">
        <v>10</v>
      </c>
      <c r="E6788" s="24" t="s">
        <v>6816</v>
      </c>
      <c r="F6788" s="18" t="s">
        <v>6824</v>
      </c>
      <c r="G6788" s="20" t="s">
        <v>21</v>
      </c>
      <c r="H6788" s="20" t="s">
        <v>89</v>
      </c>
      <c r="I6788" s="20" t="s">
        <v>49</v>
      </c>
      <c r="J6788" s="20" t="s">
        <v>35</v>
      </c>
      <c r="K6788" s="20">
        <v>5</v>
      </c>
      <c r="L6788" s="18">
        <v>3</v>
      </c>
      <c r="M6788" s="20" t="s">
        <v>25</v>
      </c>
      <c r="N6788" s="18">
        <v>7200</v>
      </c>
      <c r="O6788" s="18">
        <v>3600</v>
      </c>
      <c r="P6788" s="43"/>
    </row>
    <row r="6789" s="1" customFormat="true" ht="35" customHeight="true" spans="1:16">
      <c r="A6789" s="17">
        <v>6786</v>
      </c>
      <c r="B6789" s="77" t="s">
        <v>6614</v>
      </c>
      <c r="C6789" s="44">
        <v>221</v>
      </c>
      <c r="D6789" s="20">
        <v>11</v>
      </c>
      <c r="E6789" s="24" t="s">
        <v>6816</v>
      </c>
      <c r="F6789" s="20" t="s">
        <v>6825</v>
      </c>
      <c r="G6789" s="20" t="s">
        <v>21</v>
      </c>
      <c r="H6789" s="20" t="s">
        <v>22</v>
      </c>
      <c r="I6789" s="20" t="s">
        <v>31</v>
      </c>
      <c r="J6789" s="20" t="s">
        <v>39</v>
      </c>
      <c r="K6789" s="20">
        <v>2</v>
      </c>
      <c r="L6789" s="20">
        <v>1</v>
      </c>
      <c r="M6789" s="20" t="s">
        <v>76</v>
      </c>
      <c r="N6789" s="20">
        <v>2400</v>
      </c>
      <c r="O6789" s="20">
        <v>1200</v>
      </c>
      <c r="P6789" s="43"/>
    </row>
    <row r="6790" s="1" customFormat="true" ht="35" customHeight="true" spans="1:16">
      <c r="A6790" s="17">
        <v>6787</v>
      </c>
      <c r="B6790" s="77" t="s">
        <v>6614</v>
      </c>
      <c r="C6790" s="44">
        <v>222</v>
      </c>
      <c r="D6790" s="20">
        <v>12</v>
      </c>
      <c r="E6790" s="24" t="s">
        <v>6816</v>
      </c>
      <c r="F6790" s="41" t="s">
        <v>6826</v>
      </c>
      <c r="G6790" s="20" t="s">
        <v>21</v>
      </c>
      <c r="H6790" s="20" t="s">
        <v>22</v>
      </c>
      <c r="I6790" s="20" t="s">
        <v>31</v>
      </c>
      <c r="J6790" s="20" t="s">
        <v>35</v>
      </c>
      <c r="K6790" s="20">
        <v>3</v>
      </c>
      <c r="L6790" s="20">
        <v>1</v>
      </c>
      <c r="M6790" s="20" t="s">
        <v>76</v>
      </c>
      <c r="N6790" s="20">
        <v>2400</v>
      </c>
      <c r="O6790" s="20">
        <v>1200</v>
      </c>
      <c r="P6790" s="43"/>
    </row>
    <row r="6791" s="1" customFormat="true" ht="35" customHeight="true" spans="1:16">
      <c r="A6791" s="17">
        <v>6788</v>
      </c>
      <c r="B6791" s="77" t="s">
        <v>6614</v>
      </c>
      <c r="C6791" s="44">
        <v>223</v>
      </c>
      <c r="D6791" s="20">
        <v>13</v>
      </c>
      <c r="E6791" s="24" t="s">
        <v>6816</v>
      </c>
      <c r="F6791" s="41" t="s">
        <v>6827</v>
      </c>
      <c r="G6791" s="20" t="s">
        <v>21</v>
      </c>
      <c r="H6791" s="20" t="s">
        <v>89</v>
      </c>
      <c r="I6791" s="20" t="s">
        <v>49</v>
      </c>
      <c r="J6791" s="20" t="s">
        <v>32</v>
      </c>
      <c r="K6791" s="20">
        <v>3</v>
      </c>
      <c r="L6791" s="20">
        <v>1</v>
      </c>
      <c r="M6791" s="20" t="s">
        <v>76</v>
      </c>
      <c r="N6791" s="20">
        <v>2400</v>
      </c>
      <c r="O6791" s="20">
        <v>1200</v>
      </c>
      <c r="P6791" s="43"/>
    </row>
    <row r="6792" s="1" customFormat="true" ht="35" customHeight="true" spans="1:16">
      <c r="A6792" s="17">
        <v>6789</v>
      </c>
      <c r="B6792" s="77" t="s">
        <v>6614</v>
      </c>
      <c r="C6792" s="44">
        <v>224</v>
      </c>
      <c r="D6792" s="20">
        <v>14</v>
      </c>
      <c r="E6792" s="24" t="s">
        <v>6816</v>
      </c>
      <c r="F6792" s="41" t="s">
        <v>3339</v>
      </c>
      <c r="G6792" s="20" t="s">
        <v>21</v>
      </c>
      <c r="H6792" s="20" t="s">
        <v>89</v>
      </c>
      <c r="I6792" s="20" t="s">
        <v>49</v>
      </c>
      <c r="J6792" s="20" t="s">
        <v>39</v>
      </c>
      <c r="K6792" s="20">
        <v>3</v>
      </c>
      <c r="L6792" s="20">
        <v>1</v>
      </c>
      <c r="M6792" s="20" t="s">
        <v>76</v>
      </c>
      <c r="N6792" s="20">
        <v>2400</v>
      </c>
      <c r="O6792" s="20">
        <v>1200</v>
      </c>
      <c r="P6792" s="43"/>
    </row>
    <row r="6793" s="1" customFormat="true" ht="35" customHeight="true" spans="1:16">
      <c r="A6793" s="17">
        <v>6790</v>
      </c>
      <c r="B6793" s="77" t="s">
        <v>6614</v>
      </c>
      <c r="C6793" s="44">
        <v>225</v>
      </c>
      <c r="D6793" s="20">
        <v>15</v>
      </c>
      <c r="E6793" s="24" t="s">
        <v>6816</v>
      </c>
      <c r="F6793" s="41" t="s">
        <v>6828</v>
      </c>
      <c r="G6793" s="20" t="s">
        <v>21</v>
      </c>
      <c r="H6793" s="20" t="s">
        <v>89</v>
      </c>
      <c r="I6793" s="20" t="s">
        <v>49</v>
      </c>
      <c r="J6793" s="20" t="s">
        <v>35</v>
      </c>
      <c r="K6793" s="20">
        <v>3</v>
      </c>
      <c r="L6793" s="20">
        <v>1</v>
      </c>
      <c r="M6793" s="20" t="s">
        <v>76</v>
      </c>
      <c r="N6793" s="20">
        <v>2400</v>
      </c>
      <c r="O6793" s="20">
        <v>1200</v>
      </c>
      <c r="P6793" s="43"/>
    </row>
    <row r="6794" s="1" customFormat="true" ht="35" customHeight="true" spans="1:16">
      <c r="A6794" s="17">
        <v>6791</v>
      </c>
      <c r="B6794" s="77" t="s">
        <v>6614</v>
      </c>
      <c r="C6794" s="44">
        <v>226</v>
      </c>
      <c r="D6794" s="20">
        <v>1</v>
      </c>
      <c r="E6794" s="24" t="s">
        <v>6829</v>
      </c>
      <c r="F6794" s="18" t="s">
        <v>6830</v>
      </c>
      <c r="G6794" s="20" t="s">
        <v>21</v>
      </c>
      <c r="H6794" s="20" t="s">
        <v>59</v>
      </c>
      <c r="I6794" s="20" t="s">
        <v>49</v>
      </c>
      <c r="J6794" s="20" t="s">
        <v>32</v>
      </c>
      <c r="K6794" s="20">
        <v>2</v>
      </c>
      <c r="L6794" s="20">
        <v>3</v>
      </c>
      <c r="M6794" s="20" t="s">
        <v>25</v>
      </c>
      <c r="N6794" s="20">
        <v>7200</v>
      </c>
      <c r="O6794" s="20">
        <v>3600</v>
      </c>
      <c r="P6794" s="43">
        <f ca="1">SUMIF(E:O,E6794,O:O)</f>
        <v>120000</v>
      </c>
    </row>
    <row r="6795" s="1" customFormat="true" ht="35" customHeight="true" spans="1:16">
      <c r="A6795" s="17">
        <v>6792</v>
      </c>
      <c r="B6795" s="77" t="s">
        <v>6614</v>
      </c>
      <c r="C6795" s="44">
        <v>227</v>
      </c>
      <c r="D6795" s="20">
        <v>2</v>
      </c>
      <c r="E6795" s="24" t="s">
        <v>6829</v>
      </c>
      <c r="F6795" s="18" t="s">
        <v>6831</v>
      </c>
      <c r="G6795" s="20" t="s">
        <v>21</v>
      </c>
      <c r="H6795" s="20" t="s">
        <v>59</v>
      </c>
      <c r="I6795" s="20" t="s">
        <v>49</v>
      </c>
      <c r="J6795" s="20" t="s">
        <v>39</v>
      </c>
      <c r="K6795" s="20">
        <v>2</v>
      </c>
      <c r="L6795" s="20">
        <v>3</v>
      </c>
      <c r="M6795" s="20" t="s">
        <v>25</v>
      </c>
      <c r="N6795" s="20">
        <v>7200</v>
      </c>
      <c r="O6795" s="20">
        <v>3600</v>
      </c>
      <c r="P6795" s="43"/>
    </row>
    <row r="6796" s="1" customFormat="true" ht="35" customHeight="true" spans="1:16">
      <c r="A6796" s="17">
        <v>6793</v>
      </c>
      <c r="B6796" s="77" t="s">
        <v>6614</v>
      </c>
      <c r="C6796" s="44">
        <v>228</v>
      </c>
      <c r="D6796" s="20">
        <v>3</v>
      </c>
      <c r="E6796" s="24" t="s">
        <v>6829</v>
      </c>
      <c r="F6796" s="18" t="s">
        <v>6832</v>
      </c>
      <c r="G6796" s="20" t="s">
        <v>21</v>
      </c>
      <c r="H6796" s="20" t="s">
        <v>22</v>
      </c>
      <c r="I6796" s="20" t="s">
        <v>31</v>
      </c>
      <c r="J6796" s="20" t="s">
        <v>32</v>
      </c>
      <c r="K6796" s="20">
        <v>1</v>
      </c>
      <c r="L6796" s="20">
        <v>3</v>
      </c>
      <c r="M6796" s="20" t="s">
        <v>25</v>
      </c>
      <c r="N6796" s="20">
        <v>7200</v>
      </c>
      <c r="O6796" s="20">
        <v>3600</v>
      </c>
      <c r="P6796" s="43"/>
    </row>
    <row r="6797" s="1" customFormat="true" ht="35" customHeight="true" spans="1:16">
      <c r="A6797" s="17">
        <v>6794</v>
      </c>
      <c r="B6797" s="77" t="s">
        <v>6614</v>
      </c>
      <c r="C6797" s="44">
        <v>229</v>
      </c>
      <c r="D6797" s="20">
        <v>4</v>
      </c>
      <c r="E6797" s="24" t="s">
        <v>6829</v>
      </c>
      <c r="F6797" s="18" t="s">
        <v>6833</v>
      </c>
      <c r="G6797" s="20" t="s">
        <v>21</v>
      </c>
      <c r="H6797" s="20" t="s">
        <v>22</v>
      </c>
      <c r="I6797" s="20" t="s">
        <v>146</v>
      </c>
      <c r="J6797" s="20" t="s">
        <v>24</v>
      </c>
      <c r="K6797" s="20" t="s">
        <v>24</v>
      </c>
      <c r="L6797" s="20">
        <v>10</v>
      </c>
      <c r="M6797" s="20" t="s">
        <v>25</v>
      </c>
      <c r="N6797" s="20">
        <v>24000</v>
      </c>
      <c r="O6797" s="20">
        <v>12000</v>
      </c>
      <c r="P6797" s="43"/>
    </row>
    <row r="6798" s="1" customFormat="true" ht="35" customHeight="true" spans="1:16">
      <c r="A6798" s="17">
        <v>6795</v>
      </c>
      <c r="B6798" s="77" t="s">
        <v>6614</v>
      </c>
      <c r="C6798" s="44">
        <v>230</v>
      </c>
      <c r="D6798" s="20">
        <v>5</v>
      </c>
      <c r="E6798" s="24" t="s">
        <v>6829</v>
      </c>
      <c r="F6798" s="18" t="s">
        <v>6834</v>
      </c>
      <c r="G6798" s="20" t="s">
        <v>21</v>
      </c>
      <c r="H6798" s="20" t="s">
        <v>59</v>
      </c>
      <c r="I6798" s="20" t="s">
        <v>49</v>
      </c>
      <c r="J6798" s="20" t="s">
        <v>35</v>
      </c>
      <c r="K6798" s="20">
        <v>2</v>
      </c>
      <c r="L6798" s="20">
        <v>10</v>
      </c>
      <c r="M6798" s="20" t="s">
        <v>25</v>
      </c>
      <c r="N6798" s="20">
        <v>24000</v>
      </c>
      <c r="O6798" s="20">
        <v>12000</v>
      </c>
      <c r="P6798" s="43"/>
    </row>
    <row r="6799" s="1" customFormat="true" ht="35" customHeight="true" spans="1:16">
      <c r="A6799" s="17">
        <v>6796</v>
      </c>
      <c r="B6799" s="77" t="s">
        <v>6614</v>
      </c>
      <c r="C6799" s="44">
        <v>231</v>
      </c>
      <c r="D6799" s="20">
        <v>6</v>
      </c>
      <c r="E6799" s="24" t="s">
        <v>6829</v>
      </c>
      <c r="F6799" s="18" t="s">
        <v>6835</v>
      </c>
      <c r="G6799" s="20" t="s">
        <v>21</v>
      </c>
      <c r="H6799" s="20" t="s">
        <v>59</v>
      </c>
      <c r="I6799" s="20" t="s">
        <v>49</v>
      </c>
      <c r="J6799" s="20" t="s">
        <v>35</v>
      </c>
      <c r="K6799" s="20">
        <v>3</v>
      </c>
      <c r="L6799" s="20">
        <v>6</v>
      </c>
      <c r="M6799" s="20" t="s">
        <v>25</v>
      </c>
      <c r="N6799" s="20">
        <v>14400</v>
      </c>
      <c r="O6799" s="20">
        <v>7200</v>
      </c>
      <c r="P6799" s="43"/>
    </row>
    <row r="6800" s="1" customFormat="true" ht="35" customHeight="true" spans="1:16">
      <c r="A6800" s="17">
        <v>6797</v>
      </c>
      <c r="B6800" s="77" t="s">
        <v>6614</v>
      </c>
      <c r="C6800" s="44">
        <v>232</v>
      </c>
      <c r="D6800" s="20">
        <v>7</v>
      </c>
      <c r="E6800" s="24" t="s">
        <v>6829</v>
      </c>
      <c r="F6800" s="18" t="s">
        <v>6836</v>
      </c>
      <c r="G6800" s="20" t="s">
        <v>21</v>
      </c>
      <c r="H6800" s="20" t="s">
        <v>59</v>
      </c>
      <c r="I6800" s="20" t="s">
        <v>49</v>
      </c>
      <c r="J6800" s="20" t="s">
        <v>32</v>
      </c>
      <c r="K6800" s="20">
        <v>1</v>
      </c>
      <c r="L6800" s="20">
        <v>7</v>
      </c>
      <c r="M6800" s="20" t="s">
        <v>25</v>
      </c>
      <c r="N6800" s="20">
        <v>16800</v>
      </c>
      <c r="O6800" s="20">
        <v>8400</v>
      </c>
      <c r="P6800" s="43"/>
    </row>
    <row r="6801" s="1" customFormat="true" ht="35" customHeight="true" spans="1:16">
      <c r="A6801" s="17">
        <v>6798</v>
      </c>
      <c r="B6801" s="77" t="s">
        <v>6614</v>
      </c>
      <c r="C6801" s="44">
        <v>233</v>
      </c>
      <c r="D6801" s="20">
        <v>8</v>
      </c>
      <c r="E6801" s="24" t="s">
        <v>6829</v>
      </c>
      <c r="F6801" s="18" t="s">
        <v>6837</v>
      </c>
      <c r="G6801" s="20" t="s">
        <v>21</v>
      </c>
      <c r="H6801" s="20" t="s">
        <v>59</v>
      </c>
      <c r="I6801" s="20" t="s">
        <v>49</v>
      </c>
      <c r="J6801" s="20" t="s">
        <v>35</v>
      </c>
      <c r="K6801" s="20">
        <v>1</v>
      </c>
      <c r="L6801" s="20">
        <v>4</v>
      </c>
      <c r="M6801" s="20" t="s">
        <v>25</v>
      </c>
      <c r="N6801" s="20">
        <v>9600</v>
      </c>
      <c r="O6801" s="20">
        <v>4800</v>
      </c>
      <c r="P6801" s="43"/>
    </row>
    <row r="6802" s="1" customFormat="true" ht="35" customHeight="true" spans="1:16">
      <c r="A6802" s="17">
        <v>6799</v>
      </c>
      <c r="B6802" s="77" t="s">
        <v>6614</v>
      </c>
      <c r="C6802" s="44">
        <v>234</v>
      </c>
      <c r="D6802" s="20">
        <v>9</v>
      </c>
      <c r="E6802" s="24" t="s">
        <v>6829</v>
      </c>
      <c r="F6802" s="18" t="s">
        <v>6838</v>
      </c>
      <c r="G6802" s="20" t="s">
        <v>21</v>
      </c>
      <c r="H6802" s="20" t="s">
        <v>22</v>
      </c>
      <c r="I6802" s="20" t="s">
        <v>31</v>
      </c>
      <c r="J6802" s="20" t="s">
        <v>35</v>
      </c>
      <c r="K6802" s="20">
        <v>2</v>
      </c>
      <c r="L6802" s="20">
        <v>2</v>
      </c>
      <c r="M6802" s="20" t="s">
        <v>25</v>
      </c>
      <c r="N6802" s="20">
        <v>4800</v>
      </c>
      <c r="O6802" s="20">
        <v>2400</v>
      </c>
      <c r="P6802" s="43"/>
    </row>
    <row r="6803" s="1" customFormat="true" ht="35" customHeight="true" spans="1:16">
      <c r="A6803" s="17">
        <v>6800</v>
      </c>
      <c r="B6803" s="77" t="s">
        <v>6614</v>
      </c>
      <c r="C6803" s="44">
        <v>235</v>
      </c>
      <c r="D6803" s="20">
        <v>10</v>
      </c>
      <c r="E6803" s="24" t="s">
        <v>6829</v>
      </c>
      <c r="F6803" s="18" t="s">
        <v>6839</v>
      </c>
      <c r="G6803" s="20" t="s">
        <v>21</v>
      </c>
      <c r="H6803" s="20" t="s">
        <v>22</v>
      </c>
      <c r="I6803" s="20" t="s">
        <v>31</v>
      </c>
      <c r="J6803" s="20" t="s">
        <v>39</v>
      </c>
      <c r="K6803" s="20">
        <v>2</v>
      </c>
      <c r="L6803" s="20">
        <v>4</v>
      </c>
      <c r="M6803" s="20" t="s">
        <v>25</v>
      </c>
      <c r="N6803" s="20">
        <v>9600</v>
      </c>
      <c r="O6803" s="20">
        <v>4800</v>
      </c>
      <c r="P6803" s="43"/>
    </row>
    <row r="6804" s="1" customFormat="true" ht="35" customHeight="true" spans="1:16">
      <c r="A6804" s="17">
        <v>6801</v>
      </c>
      <c r="B6804" s="77" t="s">
        <v>6614</v>
      </c>
      <c r="C6804" s="44">
        <v>236</v>
      </c>
      <c r="D6804" s="20">
        <v>11</v>
      </c>
      <c r="E6804" s="24" t="s">
        <v>6829</v>
      </c>
      <c r="F6804" s="18" t="s">
        <v>6840</v>
      </c>
      <c r="G6804" s="20" t="s">
        <v>21</v>
      </c>
      <c r="H6804" s="20" t="s">
        <v>22</v>
      </c>
      <c r="I6804" s="20" t="s">
        <v>31</v>
      </c>
      <c r="J6804" s="20" t="s">
        <v>24</v>
      </c>
      <c r="K6804" s="20" t="s">
        <v>24</v>
      </c>
      <c r="L6804" s="20">
        <v>10</v>
      </c>
      <c r="M6804" s="20" t="s">
        <v>25</v>
      </c>
      <c r="N6804" s="20">
        <v>24000</v>
      </c>
      <c r="O6804" s="20">
        <v>12000</v>
      </c>
      <c r="P6804" s="43"/>
    </row>
    <row r="6805" s="1" customFormat="true" ht="35" customHeight="true" spans="1:16">
      <c r="A6805" s="17">
        <v>6802</v>
      </c>
      <c r="B6805" s="77" t="s">
        <v>6614</v>
      </c>
      <c r="C6805" s="44">
        <v>237</v>
      </c>
      <c r="D6805" s="20">
        <v>12</v>
      </c>
      <c r="E6805" s="24" t="s">
        <v>6829</v>
      </c>
      <c r="F6805" s="18" t="s">
        <v>6841</v>
      </c>
      <c r="G6805" s="20" t="s">
        <v>21</v>
      </c>
      <c r="H6805" s="20" t="s">
        <v>59</v>
      </c>
      <c r="I6805" s="20" t="s">
        <v>49</v>
      </c>
      <c r="J6805" s="20" t="s">
        <v>35</v>
      </c>
      <c r="K6805" s="20">
        <v>4</v>
      </c>
      <c r="L6805" s="20">
        <v>2</v>
      </c>
      <c r="M6805" s="20" t="s">
        <v>25</v>
      </c>
      <c r="N6805" s="20">
        <v>4800</v>
      </c>
      <c r="O6805" s="20">
        <v>2400</v>
      </c>
      <c r="P6805" s="43"/>
    </row>
    <row r="6806" s="1" customFormat="true" ht="35" customHeight="true" spans="1:16">
      <c r="A6806" s="17">
        <v>6803</v>
      </c>
      <c r="B6806" s="77" t="s">
        <v>6614</v>
      </c>
      <c r="C6806" s="44">
        <v>238</v>
      </c>
      <c r="D6806" s="20">
        <v>13</v>
      </c>
      <c r="E6806" s="24" t="s">
        <v>6829</v>
      </c>
      <c r="F6806" s="18" t="s">
        <v>6842</v>
      </c>
      <c r="G6806" s="20" t="s">
        <v>21</v>
      </c>
      <c r="H6806" s="20" t="s">
        <v>59</v>
      </c>
      <c r="I6806" s="20" t="s">
        <v>49</v>
      </c>
      <c r="J6806" s="20" t="s">
        <v>32</v>
      </c>
      <c r="K6806" s="20">
        <v>3</v>
      </c>
      <c r="L6806" s="20">
        <v>3</v>
      </c>
      <c r="M6806" s="20" t="s">
        <v>25</v>
      </c>
      <c r="N6806" s="20">
        <v>7200</v>
      </c>
      <c r="O6806" s="20">
        <v>3600</v>
      </c>
      <c r="P6806" s="43"/>
    </row>
    <row r="6807" s="1" customFormat="true" ht="35" customHeight="true" spans="1:16">
      <c r="A6807" s="17">
        <v>6804</v>
      </c>
      <c r="B6807" s="77" t="s">
        <v>6614</v>
      </c>
      <c r="C6807" s="44">
        <v>239</v>
      </c>
      <c r="D6807" s="20">
        <v>14</v>
      </c>
      <c r="E6807" s="24" t="s">
        <v>6829</v>
      </c>
      <c r="F6807" s="18" t="s">
        <v>6843</v>
      </c>
      <c r="G6807" s="20" t="s">
        <v>21</v>
      </c>
      <c r="H6807" s="20" t="s">
        <v>22</v>
      </c>
      <c r="I6807" s="20" t="s">
        <v>31</v>
      </c>
      <c r="J6807" s="20" t="s">
        <v>35</v>
      </c>
      <c r="K6807" s="20">
        <v>2</v>
      </c>
      <c r="L6807" s="20">
        <v>10</v>
      </c>
      <c r="M6807" s="20" t="s">
        <v>25</v>
      </c>
      <c r="N6807" s="20">
        <v>24000</v>
      </c>
      <c r="O6807" s="20">
        <v>12000</v>
      </c>
      <c r="P6807" s="43"/>
    </row>
    <row r="6808" s="1" customFormat="true" ht="35" customHeight="true" spans="1:16">
      <c r="A6808" s="17">
        <v>6805</v>
      </c>
      <c r="B6808" s="77" t="s">
        <v>6614</v>
      </c>
      <c r="C6808" s="44">
        <v>240</v>
      </c>
      <c r="D6808" s="20">
        <v>15</v>
      </c>
      <c r="E6808" s="24" t="s">
        <v>6829</v>
      </c>
      <c r="F6808" s="18" t="s">
        <v>6844</v>
      </c>
      <c r="G6808" s="20" t="s">
        <v>63</v>
      </c>
      <c r="H6808" s="20" t="s">
        <v>22</v>
      </c>
      <c r="I6808" s="20" t="s">
        <v>31</v>
      </c>
      <c r="J6808" s="20" t="s">
        <v>39</v>
      </c>
      <c r="K6808" s="20">
        <v>2</v>
      </c>
      <c r="L6808" s="20">
        <v>6</v>
      </c>
      <c r="M6808" s="20" t="s">
        <v>76</v>
      </c>
      <c r="N6808" s="20">
        <v>14400</v>
      </c>
      <c r="O6808" s="20">
        <v>7200</v>
      </c>
      <c r="P6808" s="43"/>
    </row>
    <row r="6809" s="1" customFormat="true" ht="35" customHeight="true" spans="1:16">
      <c r="A6809" s="17">
        <v>6806</v>
      </c>
      <c r="B6809" s="77" t="s">
        <v>6614</v>
      </c>
      <c r="C6809" s="44">
        <v>241</v>
      </c>
      <c r="D6809" s="20">
        <v>16</v>
      </c>
      <c r="E6809" s="24" t="s">
        <v>6829</v>
      </c>
      <c r="F6809" s="18" t="s">
        <v>6845</v>
      </c>
      <c r="G6809" s="20" t="s">
        <v>21</v>
      </c>
      <c r="H6809" s="20" t="s">
        <v>22</v>
      </c>
      <c r="I6809" s="20" t="s">
        <v>31</v>
      </c>
      <c r="J6809" s="20" t="s">
        <v>39</v>
      </c>
      <c r="K6809" s="20">
        <v>3</v>
      </c>
      <c r="L6809" s="20">
        <v>1</v>
      </c>
      <c r="M6809" s="20" t="s">
        <v>76</v>
      </c>
      <c r="N6809" s="20">
        <v>2400</v>
      </c>
      <c r="O6809" s="20">
        <v>1200</v>
      </c>
      <c r="P6809" s="43"/>
    </row>
    <row r="6810" s="1" customFormat="true" ht="35" customHeight="true" spans="1:16">
      <c r="A6810" s="17">
        <v>6807</v>
      </c>
      <c r="B6810" s="77" t="s">
        <v>6614</v>
      </c>
      <c r="C6810" s="44">
        <v>242</v>
      </c>
      <c r="D6810" s="20">
        <v>17</v>
      </c>
      <c r="E6810" s="24" t="s">
        <v>6829</v>
      </c>
      <c r="F6810" s="18" t="s">
        <v>6846</v>
      </c>
      <c r="G6810" s="20" t="s">
        <v>21</v>
      </c>
      <c r="H6810" s="20" t="s">
        <v>22</v>
      </c>
      <c r="I6810" s="20" t="s">
        <v>31</v>
      </c>
      <c r="J6810" s="20" t="s">
        <v>35</v>
      </c>
      <c r="K6810" s="20">
        <v>1</v>
      </c>
      <c r="L6810" s="20">
        <v>1</v>
      </c>
      <c r="M6810" s="20" t="s">
        <v>76</v>
      </c>
      <c r="N6810" s="20">
        <v>2400</v>
      </c>
      <c r="O6810" s="20">
        <v>1200</v>
      </c>
      <c r="P6810" s="43"/>
    </row>
    <row r="6811" s="1" customFormat="true" ht="35" customHeight="true" spans="1:16">
      <c r="A6811" s="17">
        <v>6808</v>
      </c>
      <c r="B6811" s="77" t="s">
        <v>6614</v>
      </c>
      <c r="C6811" s="44">
        <v>243</v>
      </c>
      <c r="D6811" s="20">
        <v>18</v>
      </c>
      <c r="E6811" s="24" t="s">
        <v>6829</v>
      </c>
      <c r="F6811" s="18" t="s">
        <v>6847</v>
      </c>
      <c r="G6811" s="20" t="s">
        <v>21</v>
      </c>
      <c r="H6811" s="20" t="s">
        <v>59</v>
      </c>
      <c r="I6811" s="20" t="s">
        <v>49</v>
      </c>
      <c r="J6811" s="20" t="s">
        <v>39</v>
      </c>
      <c r="K6811" s="20">
        <v>3</v>
      </c>
      <c r="L6811" s="20">
        <v>2</v>
      </c>
      <c r="M6811" s="20" t="s">
        <v>76</v>
      </c>
      <c r="N6811" s="20">
        <v>4800</v>
      </c>
      <c r="O6811" s="20">
        <v>2400</v>
      </c>
      <c r="P6811" s="43"/>
    </row>
    <row r="6812" s="1" customFormat="true" ht="35" customHeight="true" spans="1:16">
      <c r="A6812" s="17">
        <v>6809</v>
      </c>
      <c r="B6812" s="77" t="s">
        <v>6614</v>
      </c>
      <c r="C6812" s="44">
        <v>244</v>
      </c>
      <c r="D6812" s="20">
        <v>19</v>
      </c>
      <c r="E6812" s="24" t="s">
        <v>6829</v>
      </c>
      <c r="F6812" s="18" t="s">
        <v>6848</v>
      </c>
      <c r="G6812" s="20" t="s">
        <v>21</v>
      </c>
      <c r="H6812" s="20" t="s">
        <v>22</v>
      </c>
      <c r="I6812" s="20" t="s">
        <v>23</v>
      </c>
      <c r="J6812" s="20" t="s">
        <v>24</v>
      </c>
      <c r="K6812" s="20" t="s">
        <v>24</v>
      </c>
      <c r="L6812" s="20">
        <v>9</v>
      </c>
      <c r="M6812" s="20" t="s">
        <v>76</v>
      </c>
      <c r="N6812" s="20">
        <v>21600</v>
      </c>
      <c r="O6812" s="20">
        <v>10800</v>
      </c>
      <c r="P6812" s="43"/>
    </row>
    <row r="6813" s="1" customFormat="true" ht="35" customHeight="true" spans="1:16">
      <c r="A6813" s="18">
        <v>6810</v>
      </c>
      <c r="B6813" s="77" t="s">
        <v>6614</v>
      </c>
      <c r="C6813" s="20">
        <v>245</v>
      </c>
      <c r="D6813" s="20">
        <v>20</v>
      </c>
      <c r="E6813" s="24" t="s">
        <v>6829</v>
      </c>
      <c r="F6813" s="18" t="s">
        <v>6849</v>
      </c>
      <c r="G6813" s="20" t="s">
        <v>21</v>
      </c>
      <c r="H6813" s="20" t="s">
        <v>59</v>
      </c>
      <c r="I6813" s="20" t="s">
        <v>49</v>
      </c>
      <c r="J6813" s="20" t="s">
        <v>39</v>
      </c>
      <c r="K6813" s="20">
        <v>1</v>
      </c>
      <c r="L6813" s="20">
        <v>4</v>
      </c>
      <c r="M6813" s="20" t="s">
        <v>76</v>
      </c>
      <c r="N6813" s="20">
        <v>9600</v>
      </c>
      <c r="O6813" s="20">
        <v>4800</v>
      </c>
      <c r="P6813" s="43"/>
    </row>
  </sheetData>
  <autoFilter ref="A3:P6813">
    <extLst/>
  </autoFilter>
  <mergeCells count="242">
    <mergeCell ref="A2:P2"/>
    <mergeCell ref="P4:P51"/>
    <mergeCell ref="P52:P104"/>
    <mergeCell ref="P105:P127"/>
    <mergeCell ref="P128:P159"/>
    <mergeCell ref="P160:P178"/>
    <mergeCell ref="P179:P205"/>
    <mergeCell ref="P206:P219"/>
    <mergeCell ref="P220:P243"/>
    <mergeCell ref="P244:P264"/>
    <mergeCell ref="P265:P280"/>
    <mergeCell ref="P281:P300"/>
    <mergeCell ref="P301:P322"/>
    <mergeCell ref="P323:P341"/>
    <mergeCell ref="P342:P367"/>
    <mergeCell ref="P368:P382"/>
    <mergeCell ref="P383:P388"/>
    <mergeCell ref="P389:P419"/>
    <mergeCell ref="P420:P442"/>
    <mergeCell ref="P443:P458"/>
    <mergeCell ref="P459:P471"/>
    <mergeCell ref="P472:P484"/>
    <mergeCell ref="P485:P518"/>
    <mergeCell ref="P519:P549"/>
    <mergeCell ref="P550:P571"/>
    <mergeCell ref="P572:P598"/>
    <mergeCell ref="P599:P632"/>
    <mergeCell ref="P633:P644"/>
    <mergeCell ref="P645:P666"/>
    <mergeCell ref="P667:P679"/>
    <mergeCell ref="P680:P706"/>
    <mergeCell ref="P707:P725"/>
    <mergeCell ref="P726:P752"/>
    <mergeCell ref="P753:P776"/>
    <mergeCell ref="P777:P805"/>
    <mergeCell ref="P806:P840"/>
    <mergeCell ref="P841:P857"/>
    <mergeCell ref="P858:P887"/>
    <mergeCell ref="P888:P901"/>
    <mergeCell ref="P902:P930"/>
    <mergeCell ref="P931:P978"/>
    <mergeCell ref="P979:P1012"/>
    <mergeCell ref="P1013:P1056"/>
    <mergeCell ref="P1057:P1093"/>
    <mergeCell ref="P1094:P1131"/>
    <mergeCell ref="P1132:P1169"/>
    <mergeCell ref="P1170:P1210"/>
    <mergeCell ref="P1211:P1239"/>
    <mergeCell ref="P1240:P1276"/>
    <mergeCell ref="P1277:P1286"/>
    <mergeCell ref="P1287:P1328"/>
    <mergeCell ref="P1329:P1359"/>
    <mergeCell ref="P1360:P1380"/>
    <mergeCell ref="P1381:P1401"/>
    <mergeCell ref="P1402:P1435"/>
    <mergeCell ref="P1436:P1450"/>
    <mergeCell ref="P1451:P1502"/>
    <mergeCell ref="P1503:P1558"/>
    <mergeCell ref="P1559:P1593"/>
    <mergeCell ref="P1594:P1641"/>
    <mergeCell ref="P1642:P1683"/>
    <mergeCell ref="P1684:P1720"/>
    <mergeCell ref="P1721:P1777"/>
    <mergeCell ref="P1778:P1796"/>
    <mergeCell ref="P1797:P1840"/>
    <mergeCell ref="P1841:P1860"/>
    <mergeCell ref="P1861:P1870"/>
    <mergeCell ref="P1871:P1893"/>
    <mergeCell ref="P1894:P1931"/>
    <mergeCell ref="P1932:P1953"/>
    <mergeCell ref="P1954:P1981"/>
    <mergeCell ref="P1982:P1995"/>
    <mergeCell ref="P1996:P2005"/>
    <mergeCell ref="P2006:P2022"/>
    <mergeCell ref="P2023:P2028"/>
    <mergeCell ref="P2029:P2050"/>
    <mergeCell ref="P2051:P2080"/>
    <mergeCell ref="P2081:P2096"/>
    <mergeCell ref="P2097:P2134"/>
    <mergeCell ref="P2135:P2191"/>
    <mergeCell ref="P2192:P2243"/>
    <mergeCell ref="P2244:P2296"/>
    <mergeCell ref="P2297:P2318"/>
    <mergeCell ref="P2319:P2387"/>
    <mergeCell ref="P2388:P2436"/>
    <mergeCell ref="P2437:P2480"/>
    <mergeCell ref="P2481:P2560"/>
    <mergeCell ref="P2561:P2589"/>
    <mergeCell ref="P2590:P2632"/>
    <mergeCell ref="P2633:P2696"/>
    <mergeCell ref="P2697:P2728"/>
    <mergeCell ref="P2729:P2803"/>
    <mergeCell ref="P2804:P2857"/>
    <mergeCell ref="P2858:P2861"/>
    <mergeCell ref="P2862:P2899"/>
    <mergeCell ref="P2900:P2921"/>
    <mergeCell ref="P2922:P2958"/>
    <mergeCell ref="P2959:P2990"/>
    <mergeCell ref="P2991:P3030"/>
    <mergeCell ref="P3031:P3062"/>
    <mergeCell ref="P3063:P3080"/>
    <mergeCell ref="P3081:P3136"/>
    <mergeCell ref="P3137:P3139"/>
    <mergeCell ref="P3140:P3176"/>
    <mergeCell ref="P3177:P3207"/>
    <mergeCell ref="P3208:P3239"/>
    <mergeCell ref="P3240:P3245"/>
    <mergeCell ref="P3246:P3297"/>
    <mergeCell ref="P3298:P3339"/>
    <mergeCell ref="P3340:P3349"/>
    <mergeCell ref="P3350:P3354"/>
    <mergeCell ref="P3355:P3410"/>
    <mergeCell ref="P3411:P3449"/>
    <mergeCell ref="P3450:P3518"/>
    <mergeCell ref="P3519:P3551"/>
    <mergeCell ref="P3552:P3568"/>
    <mergeCell ref="P3569:P3588"/>
    <mergeCell ref="P3589:P3643"/>
    <mergeCell ref="P3644:P3656"/>
    <mergeCell ref="P3657:P3679"/>
    <mergeCell ref="P3680:P3709"/>
    <mergeCell ref="P3710:P3725"/>
    <mergeCell ref="P3726:P3762"/>
    <mergeCell ref="P3763:P3824"/>
    <mergeCell ref="P3825:P3858"/>
    <mergeCell ref="P3859:P3886"/>
    <mergeCell ref="P3887:P3909"/>
    <mergeCell ref="P3910:P3918"/>
    <mergeCell ref="P3919:P3958"/>
    <mergeCell ref="P3959:P4007"/>
    <mergeCell ref="P4008:P4050"/>
    <mergeCell ref="P4051:P4080"/>
    <mergeCell ref="P4081:P4103"/>
    <mergeCell ref="P4104:P4134"/>
    <mergeCell ref="P4135:P4169"/>
    <mergeCell ref="P4170:P4181"/>
    <mergeCell ref="P4182:P4224"/>
    <mergeCell ref="P4225:P4236"/>
    <mergeCell ref="P4237:P4272"/>
    <mergeCell ref="P4273:P4291"/>
    <mergeCell ref="P4292:P4330"/>
    <mergeCell ref="P4331:P4355"/>
    <mergeCell ref="P4356:P4411"/>
    <mergeCell ref="P4412:P4439"/>
    <mergeCell ref="P4440:P4445"/>
    <mergeCell ref="P4446:P4502"/>
    <mergeCell ref="P4503:P4540"/>
    <mergeCell ref="P4541:P4591"/>
    <mergeCell ref="P4592:P4622"/>
    <mergeCell ref="P4623:P4646"/>
    <mergeCell ref="P4647:P4670"/>
    <mergeCell ref="P4671:P4691"/>
    <mergeCell ref="P4692:P4699"/>
    <mergeCell ref="P4700:P4731"/>
    <mergeCell ref="P4732:P4746"/>
    <mergeCell ref="P4747:P4762"/>
    <mergeCell ref="P4763:P4779"/>
    <mergeCell ref="P4780:P4829"/>
    <mergeCell ref="P4830:P4844"/>
    <mergeCell ref="P4845:P4864"/>
    <mergeCell ref="P4865:P4893"/>
    <mergeCell ref="P4894:P4935"/>
    <mergeCell ref="P4936:P4964"/>
    <mergeCell ref="P4965:P5001"/>
    <mergeCell ref="P5002:P5034"/>
    <mergeCell ref="P5035:P5066"/>
    <mergeCell ref="P5067:P5090"/>
    <mergeCell ref="P5091:P5133"/>
    <mergeCell ref="P5134:P5152"/>
    <mergeCell ref="P5153:P5177"/>
    <mergeCell ref="P5178:P5191"/>
    <mergeCell ref="P5192:P5205"/>
    <mergeCell ref="P5206:P5217"/>
    <mergeCell ref="P5218:P5228"/>
    <mergeCell ref="P5229:P5259"/>
    <mergeCell ref="P5260:P5272"/>
    <mergeCell ref="P5273:P5309"/>
    <mergeCell ref="P5310:P5337"/>
    <mergeCell ref="P5338:P5359"/>
    <mergeCell ref="P5360:P5368"/>
    <mergeCell ref="P5369:P5391"/>
    <mergeCell ref="P5392:P5415"/>
    <mergeCell ref="P5416:P5440"/>
    <mergeCell ref="P5441:P5460"/>
    <mergeCell ref="P5461:P5489"/>
    <mergeCell ref="P5490:P5502"/>
    <mergeCell ref="P5503:P5507"/>
    <mergeCell ref="P5508:P5519"/>
    <mergeCell ref="P5520:P5532"/>
    <mergeCell ref="P5533:P5571"/>
    <mergeCell ref="P5572:P5591"/>
    <mergeCell ref="P5592:P5604"/>
    <mergeCell ref="P5605:P5628"/>
    <mergeCell ref="P5629:P5676"/>
    <mergeCell ref="P5677:P5682"/>
    <mergeCell ref="P5683:P5702"/>
    <mergeCell ref="P5703:P5747"/>
    <mergeCell ref="P5748:P5755"/>
    <mergeCell ref="P5756:P5777"/>
    <mergeCell ref="P5778:P5806"/>
    <mergeCell ref="P5807:P5809"/>
    <mergeCell ref="P5810:P5840"/>
    <mergeCell ref="P5841:P5874"/>
    <mergeCell ref="P5875:P5934"/>
    <mergeCell ref="P5935:P5944"/>
    <mergeCell ref="P5945:P5979"/>
    <mergeCell ref="P5980:P6008"/>
    <mergeCell ref="P6009:P6040"/>
    <mergeCell ref="P6041:P6073"/>
    <mergeCell ref="P6074:P6113"/>
    <mergeCell ref="P6114:P6133"/>
    <mergeCell ref="P6134:P6154"/>
    <mergeCell ref="P6155:P6171"/>
    <mergeCell ref="P6172:P6193"/>
    <mergeCell ref="P6194:P6212"/>
    <mergeCell ref="P6213:P6220"/>
    <mergeCell ref="P6221:P6226"/>
    <mergeCell ref="P6227:P6240"/>
    <mergeCell ref="P6241:P6273"/>
    <mergeCell ref="P6274:P6319"/>
    <mergeCell ref="P6320:P6363"/>
    <mergeCell ref="P6364:P6378"/>
    <mergeCell ref="P6379:P6394"/>
    <mergeCell ref="P6395:P6406"/>
    <mergeCell ref="P6407:P6439"/>
    <mergeCell ref="P6440:P6449"/>
    <mergeCell ref="P6450:P6474"/>
    <mergeCell ref="P6475:P6481"/>
    <mergeCell ref="P6482:P6494"/>
    <mergeCell ref="P6495:P6527"/>
    <mergeCell ref="P6528:P6568"/>
    <mergeCell ref="P6569:P6599"/>
    <mergeCell ref="P6600:P6626"/>
    <mergeCell ref="P6627:P6636"/>
    <mergeCell ref="P6637:P6648"/>
    <mergeCell ref="P6649:P6668"/>
    <mergeCell ref="P6669:P6696"/>
    <mergeCell ref="P6697:P6717"/>
    <mergeCell ref="P6718:P6748"/>
    <mergeCell ref="P6749:P6778"/>
    <mergeCell ref="P6779:P6793"/>
    <mergeCell ref="P6794:P6813"/>
  </mergeCells>
  <dataValidations count="32">
    <dataValidation type="list" allowBlank="1" showErrorMessage="1" sqref="M5411:M5413 M5414:M5415 M5980:M5984 M5985:M5988 M5989:M5998 M5999:M6008 M6714:M6717" errorStyle="warning">
      <formula1>"留任,新增"</formula1>
    </dataValidation>
    <dataValidation type="list" allowBlank="1" showInputMessage="1" showErrorMessage="1" sqref="H599 H1911 H1912 H2444 H2445 H2446 H2452 H2455 H2456 H2457 H2458 H2459 H2460 H2461 H2462 H2463 H2464 H2465 H2466 H2467 H2468 H3284 H3285 H5522 H5523 H5659 H5660 H5733 H5734 H5735 H824:H835 H1338:H1339 H1343:H1345 H1906:H1907 H1908:H1910 H1913:H1916 H2388:H2416 H2417:H2435 H2437:H2438 H2439:H2440 H2441:H2443 H2447:H2451 H2453:H2454 H5520:H5521 H5524:H5525 H5652:H5658">
      <formula1>"教师资格证,保育员上岗证、培训证,卫生保健人员上岗证"</formula1>
    </dataValidation>
    <dataValidation type="list" allowBlank="1" showInputMessage="1" showErrorMessage="1" sqref="H1485 H1488">
      <formula1>"幼儿园教师资格证,小学教师资格证,初中教师资格证,高中教师资格证,保健医生上岗证,保育员上岗证,会计从业资格证,其他,无"</formula1>
    </dataValidation>
    <dataValidation type="list" allowBlank="1" showInputMessage="1" showErrorMessage="1" sqref="M2580 M3177 M3276 M3277 M3278 M3279 M3280 M4909 M4924 M4965 M5107 M5108 M5109 M5110 M5111 M5112 M5113 M5114 M5115 M5116 M5117 M5118 M5119 M5209 M5214 M5312 M5313 M5314 M5315 M5316 M5317 M5322 M6573 M2575:M2579 M2581:M2589 M3246:M3252 M3253:M3261 M3262:M3275 M3281:M3283 M4894:M4908 M4910:M4915 M4916:M4921 M4922:M4923 M4966:M4967 M4968:M4977 M4978:M4987 M5091:M5106 M5120:M5121 M5206:M5208 M5210:M5211 M5212:M5213 M5275:M5291 M5292:M5300 M5301:M5302 M5310:M5311 M5318:M5321 M5323:M5327 M6569:M6572 M6574:M6575 M6576:M6585 M6586:M6589 M6590:M6591 M6592:M6597">
      <formula1>"留任,轮岗,分流,商调"</formula1>
    </dataValidation>
    <dataValidation type="list" allowBlank="1" showInputMessage="1" showErrorMessage="1" sqref="I831 I812:I817 I821:I823">
      <formula1>"园长,副园长,教学行政,安全主任,信息管理员,教师,保育员,园医,特色教学专任教师"</formula1>
    </dataValidation>
    <dataValidation allowBlank="1" showInputMessage="1" showErrorMessage="1" sqref="L104 N104 O104 L263 N263 O263 L300 N300 O300 L341 N341 O341 N366 O366 N367 O367 L387 N387 O387 L456 N456 O456 L457 N457 O457 L458 N458 O458 L572 N572 O572 P572 P573 P574 L598 N598 O598 P598 P599 P607 P608 P609 P651 L679 N679 O679 P689 P690 P691 P694 P695 L713 N713 O713 P713 L714 N714 O714 P714 P718 L725 N725 O725 P725 L839 N839 O839 L840 N840 O840 L841 N841 O841 L979 N979 O979 L980 N980 O980 L1284 N1284 O1284 L1558 N1558 O1558 L1683 N1683 O1683 L1863 N1863 O1863 L1867 N1867 O1867 L1877 N1877 O1877 L1931 N1931 O1931 L2031 N2031 O2031 L2191 N2191 O2191 L2436 N2436 O2436 L2560 N2560 O2560 L2803 N2803 O2803 L2856 N2856 O2856 L2857 N2857 O2857 L2958 N2958 O2958 L3137 N3137 O3137 L3138 N3138 O3138 L3139 N3139 O3139 L3207 N3207 O3207 L3346 N3346 O3346 L3347 N3347 O3347 L3348 N3348 O3348 L3349 N3349 O3349 L3959 N3959 O3959 L4248 N4248 O4248 L4272 N4272 O4272 L4284 N4284 O4284 L4426 N4426 O4426 P4500 P4594 P4597 P4610 P4619 P4620 P4686 P4687 P4688 P4689 L4828 N4828 O4828 L4829 N4829 O4829 L5214 N5214 O5214 L5273 N5273 O5273 L5274 N5274 O5274 L5368 N5368 O5368 L5450 N5450 O5450 L5496 N5496 O5496 L5591 N5591 O5591 L5668 N5668 O5668 L5799 N5799 O5799 L5808 N5808 O5808 L5934 N5934 O5934 L5935 N5935 O5935 L5944 N5944 O5944 L6039 N6039 O6039 L6040 N6040 O6040 L6047 N6047 O6047 L6132 N6132 O6132 L6133 N6133 O6133 L6227 N6227 O6227 K6249 L6404 N6404 O6404 L6495 N6495 O6495 L6496 N6496 O6496 L6658 N6658 O6658 L6713 N6713 O6713 I4541:I4547 I4548:I4556 I4557:I4560 L1:L6 L7:L14 L15:L46 L47:L51 L52:L65 L66:L103 L105:L107 L108:L127 L128:L159 L160:L176 L177:L178 L179:L200 L201:L205 L206:L219 L220:L243 L244:L262 L265:L280 L281:L286 L287:L289 L290:L294 L295:L299 L301:L322 L323:L340 L342:L365 L366:L367 L368:L386 L388:L419 L420:L455 L459:L465 L466:L556 L557:L571 L573:L574 L575:L588 L589:L597 L599:L632 L633:L644 L645:L666 L667:L675 L676:L678 L680:L706 L707:L712 L715:L720 L721:L724 L753:L776 L777:L805 L806:L836 L837:L838 L842:L857 L858:L864 L865:L880 L881:L887 L888:L892 L893:L901 L902:L903 L904:L915 L916:L923 L924:L927 L928:L929 L930:L978 L981:L984 L985:L1012 L1013:L1056 L1057:L1065 L1066:L1075 L1076:L1080 L1081:L1093 L1094:L1131 L1132:L1159 L1160:L1169 L1170:L1210 L1211:L1214 L1215:L1221 L1222:L1239 L1240:L1276 L1277:L1283 L1285:L1286 L1287:L1328 L1329:L1337 L1338:L1359 L1360:L1401 L1402:L1407 L1408:L1435 L1436:L1450 L1451:L1482 L1483:L1502 L1503:L1520 L1521:L1539 L1540:L1541 L1542:L1557 L1559:L1566 L1567:L1572 L1573:L1579 L1580:L1585 L1586:L1607 L1608:L1666 L1667:L1682 L1684:L1687 L1688:L1690 L1691:L1696 L1697:L1759 L1760:L1768 L1769:L1804 L1805:L1840 L1841:L1842 L1843:L1862 L1864:L1866 L1868:L1874 L1875:L1876 L1878:L1885 L1886:L1888 L1889:L1912 L1913:L1930 L1932:L1943 L1944:L1956 L1957:L1960 L1961:L1963 L1964:L1981 L1982:L1992 L1993:L2028 L2029:L2030 L2032:L2070 L2071:L2087 L2088:L2089 L2090:L2093 L2094:L2183 L2184:L2190 L2192:L2222 L2223:L2242 L2243:L2268 L2269:L2293 L2294:L2302 L2303:L2305 L2306:L2416 L2417:L2435 L2437:L2493 L2494:L2504 L2505:L2540 L2541:L2552 L2553:L2559 L2561:L2570 L2571:L2574 L2575:L2579 L2580:L2584 L2585:L2592 L2593:L2613 L2614:L2681 L2682:L2691 L2692:L2695 L2697:L2712 L2713:L2730 L2731:L2739 L2740:L2750 L2751:L2759 L2760:L2772 L2773:L2791 L2792:L2802 L2804:L2855 L2858:L2861 L2862:L2874 L2875:L2899 L2900:L2911 L2912:L2921 L2922:L2942 L2943:L2957 L2959:L2971 L2972:L2974 L2975:L2977 L2978:L2981 L2982:L2983 L2984:L2990 L2991:L3030 L3031:L3038 L3039:L3050 L3051:L3062 L3063:L3080 L3081:L3136 L3140:L3154 L3155:L3168 L3169:L3176 L3177:L3206 L3208:L3216 L3217:L3236 L3237:L3239 L3240:L3245 L3246:L3297 L3298:L3335 L3336:L3339 L3340:L3345 L3350:L3354 L3355:L3358 L3359:L3362 L3363:L3376 L3377:L3403 L3404:L3410 L3960:L3977 L3978:L4013 L4014:L4022 L4023:L4030 L4031:L4033 L4034:L4036 L4037:L4048 L4049:L4050 L4051:L4053 L4054:L4067 L4068:L4126 L4127:L4167 L4168:L4171 L4172:L4181 L4182:L4215 L4216:L4224 L4225:L4226 L4227:L4232 L4233:L4235 L4236:L4247 L4249:L4253 L4254:L4258 L4259:L4271 L4273:L4274 L4275:L4283 L4285:L4318 L4319:L4327 L4328:L4334 L4335:L4340 L4341:L4351 L4352:L4354 L4355:L4394 L4395:L4396 L4397:L4425 L4427:L4432 L4433:L4435 L4436:L4443 L4444:L4445 L4446:L4536 L4537:L4547 L4548:L4556 L4557:L4589 L4590:L4591 L4592:L4594 L4595:L4606 L4607:L4634 L4635:L4652 L4653:L4664 L4665:L4677 L4678:L4679 L4680:L4691 L4692:L4708 L4709:L4715 L4716:L4733 L4734:L4737 L4738:L4753 L4754:L4762 L4763:L4772 L4773:L4774 L4775:L4776 L4777:L4779 L4780:L4786 L4787:L4827 L4830:L4844 L4845:L4864 L4865:L4866 L4867:L4927 L4928:L4950 L4951:L4954 L4955:L5115 L5116:L5185 L5186:L5191 L5192:L5195 L5196:L5199 L5200:L5203 L5204:L5211 L5212:L5213 L5215:L5221 L5222:L5256 L5257:L5265 L5266:L5272 L5275:L5291 L5292:L5309 L5310:L5322 L5323:L5337 L5338:L5347 L5348:L5349 L5350:L5355 L5356:L5359 L5360:L5367 L5369:L5391 L5392:L5408 L5409:L5413 L5414:L5415 L5416:L5440 L5441:L5449 L5451:L5460 L5461:L5480 L5481:L5489 L5490:L5495 L5497:L5502 L5503:L5507 L5508:L5519 L5520:L5525 L5526:L5532 L5533:L5544 L5545:L5590 L5592:L5621 L5622:L5667 L5669:L5689 L5690:L5701 L5702:L5714 L5715:L5749 L5750:L5770 L5771:L5775 L5776:L5782 L5783:L5798 L5800:L5807 L5809:L5823 L5824:L5874 L5875:L5933 L5936:L5943 L5945:L5973 L5974:L5979 L5980:L6008 L6009:L6020 L6021:L6038 L6041:L6046 L6048:L6057 L6058:L6131 L6134:L6154 L6155:L6193 L6194:L6207 L6208:L6212 L6213:L6220 L6221:L6226 L6228:L6236 L6237:L6238 L6239:L6240 L6395:L6399 L6400:L6403 L6405:L6406 L6482:L6494 L6497:L6503 L6504:L6511 L6512:L6527 L6528:L6568 L6569:L6652 L6653:L6657 L6659:L6668 L6669:L6683 L6684:L6688 L6689:L6696 L6697:L6712 L6714:L6730 L6731:L6738 L6739:L6774 L6775:L6807 L6808:L6813 N1:N6 N7:N14 N15:N46 N47:N51 N52:N65 N66:N103 N105:N107 N108:N127 N128:N159 N160:N176 N177:N178 N179:N200 N201:N205 N206:N219 N220:N243 N244:N262 N265:N280 N281:N286 N287:N289 N290:N294 N295:N299 N301:N322 N323:N340 N342:N365 N368:N386 N388:N419 N420:N455 N459:N465 N466:N556 N557:N571 N573:N574 N575:N588 N589:N597 N599:N632 N633:N644 N645:N666 N667:N675 N676:N678 N680:N706 N707:N712 N715:N720 N721:N724 N753:N776 N777:N805 N806:N836 N837:N838 N842:N857 N858:N864 N865:N880 N881:N887 N888:N892 N893:N901 N902:N903 N904:N915 N916:N923 N924:N927 N928:N929 N930:N978 N981:N984 N985:N1012 N1013:N1056 N1057:N1065 N1066:N1075 N1076:N1080 N1081:N1093 N1094:N1131 N1132:N1159 N1160:N1169 N1170:N1210 N1211:N1214 N1215:N1221 N1222:N1239 N1240:N1276 N1277:N1283 N1285:N1286 N1287:N1328 N1329:N1337 N1338:N1359 N1360:N1401 N1402:N1407 N1408:N1435 N1436:N1450 N1451:N1482 N1483:N1502 N1503:N1520 N1521:N1539 N1540:N1541 N1542:N1557 N1559:N1566 N1567:N1572 N1573:N1579 N1580:N1585 N1586:N1607 N1608:N1666 N1667:N1682 N1684:N1687 N1688:N1690 N1691:N1696 N1697:N1759 N1760:N1768 N1769:N1804 N1805:N1840 N1841:N1842 N1843:N1862 N1864:N1866 N1868:N1874 N1875:N1876 N1878:N1885 N1886:N1888 N1889:N1912 N1913:N1930 N1932:N1943 N1944:N1956 N1957:N1960 N1961:N1963 N1964:N1981 N1982:N1992 N1993:N2028 N2029:N2030 N2032:N2070 N2071:N2087 N2088:N2089 N2090:N2093 N2094:N2183 N2184:N2190 N2192:N2222 N2223:N2242 N2243:N2268 N2269:N2293 N2294:N2302 N2303:N2305 N2306:N2416 N2417:N2435 N2437:N2493 N2494:N2504 N2505:N2540 N2541:N2552 N2553:N2559 N2561:N2570 N2571:N2574 N2575:N2579 N2580:N2584 N2585:N2592 N2593:N2613 N2614:N2681 N2682:N2691 N2692:N2695 N2697:N2712 N2713:N2730 N2731:N2739 N2740:N2750 N2751:N2759 N2760:N2772 N2773:N2791 N2792:N2802 N2804:N2855 N2858:N2861 N2862:N2874 N2875:N2899 N2900:N2911 N2912:N2921 N2922:N2942 N2943:N2957 N2959:N2971 N2972:N2974 N2975:N2977 N2978:N2981 N2982:N2983 N2984:N2990 N2991:N3030 N3031:N3038 N3039:N3050 N3051:N3062 N3063:N3080 N3081:N3136 N3140:N3154 N3155:N3168 N3169:N3176 N3177:N3206 N3208:N3216 N3217:N3236 N3237:N3239 N3240:N3245 N3246:N3297 N3298:N3335 N3336:N3339 N3340:N3345 N3350:N3354 N3355:N3358 N3359:N3362 N3363:N3376 N3377:N3403 N3404:N3410 N3960:N3977 N3978:N4013 N4014:N4022 N4023:N4030 N4031:N4033 N4034:N4036 N4037:N4048 N4049:N4050 N4051:N4053 N4054:N4067 N4068:N4126 N4127:N4167 N4168:N4171 N4172:N4181 N4182:N4215 N4216:N4224 N4225:N4226 N4227:N4232 N4233:N4235 N4236:N4247 N4249:N4253 N4254:N4258 N4259:N4271 N4273:N4274 N4275:N4283 N4285:N4318 N4319:N4327 N4328:N4334 N4335:N4340 N4341:N4351 N4352:N4354 N4355:N4394 N4395:N4396 N4397:N4425 N4427:N4432 N4433:N4435 N4436:N4443 N4444:N4445 N4446:N4536 N4537:N4547 N4548:N4556 N4557:N4589 N4590:N4591 N4592:N4594 N4595:N4606 N4607:N4634 N4635:N4652 N4653:N4664 N4665:N4677 N4678:N4679 N4680:N4691 N4692:N4708 N4709:N4715 N4716:N4733 N4734:N4737 N4738:N4753 N4754:N4762 N4763:N4772 N4773:N4774 N4775:N4776 N4777:N4779 N4780:N4786 N4787:N4827 N4830:N4844 N4845:N4864 N4865:N4866 N4867:N4927 N4928:N4950 N4951:N4954 N4955:N5115 N5116:N5185 N5186:N5191 N5192:N5195 N5196:N5199 N5200:N5203 N5204:N5211 N5212:N5213 N5215:N5221 N5222:N5256 N5257:N5265 N5266:N5272 N5275:N5291 N5292:N5309 N5310:N5322 N5323:N5337 N5338:N5347 N5348:N5349 N5350:N5355 N5356:N5359 N5360:N5367 N5369:N5391 N5392:N5408 N5409:N5413 N5414:N5415 N5416:N5440 N5441:N5449 N5451:N5460 N5461:N5480 N5481:N5489 N5490:N5495 N5497:N5502 N5503:N5507 N5508:N5519 N5520:N5525 N5526:N5532 N5533:N5544 N5545:N5590 N5592:N5621 N5622:N5667 N5669:N5689 N5690:N5701 N5702:N5714 N5715:N5749 N5750:N5770 N5771:N5775 N5776:N5782 N5783:N5798 N5800:N5807 N5809:N5823 N5824:N5874 N5875:N5933 N5936:N5943 N5945:N5973 N5974:N5979 N5980:N6008 N6009:N6020 N6021:N6038 N6041:N6046 N6048:N6057 N6058:N6131 N6134:N6154 N6155:N6193 N6194:N6207 N6208:N6212 N6213:N6220 N6221:N6226 N6228:N6236 N6237:N6238 N6239:N6240 N6395:N6399 N6400:N6403 N6405:N6406 N6482:N6494 N6497:N6503 N6504:N6511 N6512:N6527 N6528:N6568 N6569:N6652 N6653:N6657 N6659:N6668 N6669:N6683 N6684:N6688 N6689:N6696 N6697:N6712 N6714:N6730 N6731:N6738 N6739:N6774 N6775:N6807 N6808:N6813 O1:O6 O7:O14 O15:O46 O47:O51 O52:O65 O66:O103 O105:O107 O108:O127 O128:O159 O160:O176 O177:O178 O179:O200 O201:O205 O206:O219 O220:O243 O244:O262 O265:O280 O281:O286 O287:O289 O290:O294 O295:O299 O301:O322 O323:O340 O342:O365 O368:O386 O388:O419 O420:O455 O459:O465 O466:O556 O557:O571 O573:O574 O575:O588 O589:O597 O599:O632 O633:O644 O645:O666 O667:O675 O676:O678 O680:O706 O707:O712 O715:O720 O721:O724 O753:O776 O777:O805 O806:O836 O837:O838 O842:O857 O858:O864 O865:O880 O881:O887 O888:O892 O893:O901 O902:O903 O904:O915 O916:O923 O924:O927 O928:O929 O930:O978 O981:O984 O985:O1012 O1013:O1056 O1057:O1065 O1066:O1075 O1076:O1080 O1081:O1093 O1094:O1131 O1132:O1159 O1160:O1169 O1170:O1210 O1211:O1214 O1215:O1221 O1222:O1239 O1240:O1276 O1277:O1283 O1285:O1286 O1287:O1328 O1329:O1337 O1338:O1359 O1360:O1401 O1402:O1407 O1408:O1435 O1436:O1450 O1451:O1482 O1483:O1502 O1503:O1520 O1521:O1539 O1540:O1541 O1542:O1557 O1559:O1566 O1567:O1572 O1573:O1579 O1580:O1585 O1586:O1607 O1608:O1666 O1667:O1682 O1684:O1687 O1688:O1690 O1691:O1696 O1697:O1759 O1760:O1768 O1769:O1804 O1805:O1840 O1841:O1842 O1843:O1862 O1864:O1866 O1868:O1874 O1875:O1876 O1878:O1885 O1886:O1888 O1889:O1912 O1913:O1930 O1932:O1943 O1944:O1956 O1957:O1960 O1961:O1963 O1964:O1981 O1982:O1992 O1993:O2028 O2029:O2030 O2032:O2070 O2071:O2087 O2088:O2089 O2090:O2093 O2094:O2183 O2184:O2190 O2192:O2222 O2223:O2242 O2243:O2268 O2269:O2293 O2294:O2302 O2303:O2305 O2306:O2416 O2417:O2435 O2437:O2493 O2494:O2504 O2505:O2540 O2541:O2552 O2553:O2559 O2561:O2570 O2571:O2574 O2575:O2579 O2580:O2584 O2585:O2592 O2593:O2613 O2614:O2681 O2682:O2691 O2692:O2695 O2697:O2712 O2713:O2730 O2731:O2739 O2740:O2750 O2751:O2759 O2760:O2772 O2773:O2791 O2792:O2802 O2804:O2855 O2858:O2861 O2862:O2874 O2875:O2899 O2900:O2911 O2912:O2921 O2922:O2942 O2943:O2957 O2959:O2971 O2972:O2974 O2975:O2977 O2978:O2981 O2982:O2983 O2984:O2990 O2991:O3030 O3031:O3038 O3039:O3050 O3051:O3062 O3063:O3080 O3081:O3136 O3140:O3154 O3155:O3168 O3169:O3176 O3177:O3206 O3208:O3216 O3217:O3236 O3237:O3239 O3240:O3245 O3246:O3297 O3298:O3335 O3336:O3339 O3340:O3345 O3350:O3354 O3355:O3358 O3359:O3362 O3363:O3376 O3377:O3403 O3404:O3410 O3960:O3977 O3978:O4013 O4014:O4022 O4023:O4030 O4031:O4033 O4034:O4036 O4037:O4048 O4049:O4050 O4051:O4053 O4054:O4067 O4068:O4126 O4127:O4167 O4168:O4171 O4172:O4181 O4182:O4215 O4216:O4224 O4225:O4226 O4227:O4232 O4233:O4235 O4236:O4247 O4249:O4253 O4254:O4258 O4259:O4271 O4273:O4274 O4275:O4283 O4285:O4318 O4319:O4327 O4328:O4334 O4335:O4340 O4341:O4351 O4352:O4354 O4355:O4394 O4395:O4396 O4397:O4425 O4427:O4432 O4433:O4435 O4436:O4443 O4444:O4445 O4446:O4536 O4537:O4547 O4548:O4556 O4557:O4589 O4590:O4591 O4592:O4594 O4595:O4606 O4607:O4634 O4635:O4652 O4653:O4664 O4665:O4677 O4678:O4679 O4680:O4691 O4692:O4708 O4709:O4715 O4716:O4733 O4734:O4737 O4738:O4753 O4754:O4762 O4763:O4772 O4773:O4774 O4775:O4776 O4777:O4779 O4780:O4786 O4787:O4827 O4830:O4844 O4845:O4864 O4865:O4866 O4867:O4927 O4928:O4950 O4951:O4954 O4955:O5115 O5116:O5185 O5186:O5191 O5192:O5195 O5196:O5199 O5200:O5203 O5204:O5211 O5212:O5213 O5215:O5221 O5222:O5256 O5257:O5265 O5266:O5272 O5275:O5291 O5292:O5309 O5310:O5322 O5323:O5337 O5338:O5347 O5348:O5349 O5350:O5355 O5356:O5359 O5360:O5367 O5369:O5391 O5392:O5408 O5409:O5413 O5414:O5415 O5416:O5440 O5441:O5449 O5451:O5460 O5461:O5480 O5481:O5489 O5490:O5495 O5497:O5502 O5503:O5507 O5508:O5519 O5520:O5525 O5526:O5532 O5533:O5544 O5545:O5590 O5592:O5621 O5622:O5667 O5669:O5689 O5690:O5701 O5702:O5714 O5715:O5749 O5750:O5770 O5771:O5775 O5776:O5782 O5783:O5798 O5800:O5807 O5809:O5823 O5824:O5874 O5875:O5933 O5936:O5943 O5945:O5973 O5974:O5979 O5980:O6008 O6009:O6020 O6021:O6038 O6041:O6046 O6048:O6057 O6058:O6131 O6134:O6154 O6155:O6193 O6194:O6207 O6208:O6212 O6213:O6220 O6221:O6226 O6228:O6236 O6237:O6238 O6239:O6240 O6395:O6399 O6400:O6403 O6405:O6406 O6482:O6494 O6497:O6503 O6504:O6511 O6512:O6527 O6528:O6568 O6569:O6652 O6653:O6657 O6659:O6668 O6669:O6683 O6684:O6688 O6689:O6696 O6697:O6712 O6714:O6730 O6731:O6738 O6739:O6774 O6775:O6807 O6808:O6813 P539:P556 P557:P571 P575:P585 P586:P588 P589:P597 P600:P605 P610:P611 P612:P614 P641:P642 P643:P644 P645:P646 P647:P648 P649:P650 P652:P656 P657:P659 P660:P666 P667:P676 P677:P679 P680:P688 P692:P693 P696:P706 P707:P712 P715:P717 P719:P720 P721:P722 P723:P724 P753:P762 P764:P765 P766:P768 P4446:P4493 P4494:P4499 P4590:P4591 P4592:P4593 P4595:P4596 P4598:P4600 P4601:P4604 P4605:P4606 P4607:P4609 P4611:P4612 P4613:P4618 P4671:P4677 P4678:P4679 P4680:P4685 P4690:P4691"/>
    <dataValidation type="list" allowBlank="1" showInputMessage="1" showErrorMessage="1" sqref="M40 M104 M112 M179 M180 M184 M196 M197 M198 M199 M200 M201 M202 M203 M204 M205 M225 M226 M227 M228 M229 M230 M231 M232 M233 M234 M235 M355 M356 M357 M368 M387 M388 M420 M424 M425 M426 M427 M428 M429 M430 M431 M432 M433 M434 M435 M436 M437 M438 M439 M440 M443 M455 M456 M457 M458 M468 M484 M519 M550 M555 M556 M557 M562 M566 M567 M572 M598 M599 M600 M601 M602 M603 M604 M605 M606 M607 M608 M609 M610 M611 M612 M615 M616 M617 M618 M619 M620 M621 M622 M623 M624 M625 M626 M627 M633 M634 M635 M638 M643 M644 M649 M650 M651 M652 M653 M654 M655 M656 M679 M689 M725 M839 M840 M841 M923 M928 M929 M979 M980 M981 M982 M983 M984 M985 M986 M987 M988 M989 M990 M991 M994 M995 M996 M997 M998 M999 M1000 M1004 M1005 M1006 M1007 M1008 M1009 M1010 M1047 M1048 M1049 M1050 M1051 M1052 M1053 M1054 M1055 M1056 M1079 M1080 M1135 M1145 M1153 M1156 M1159 M1162 M1166 M1167 M1168 M1169 M1233 M1234 M1235 M1236 M1239 M1277 M1278 M1284 M1285 M1286 M1329 M1540 M1541 M1594 M1595 M1596 M1597 M1598 M1599 M1600 M1601 M1602 M1603 M1604 M1605 M1606 M1607 M1608 M1609 M1610 M1611 M1612 M1613 M1614 M1615 M1616 M1617 M1618 M1619 M1620 M1621 M1622 M1623 M1624 M1625 M1626 M1627 M1683 M1797 M1831 M1863 M1866 M1867 M1877 M1885 M1894 M1911 M1912 M1913 M1914 M1917 M1918 M1919 M1922 M1923 M1924 M1925 M1926 M1927 M1931 M1944 M1947 M1988 M1996 M1997 M1998 M1999 M2000 M2001 M2002 M2022 M2031 M2052 M2070 M2074 M2096 M2191 M2223 M2228 M2279 M2343 M2352 M2358 M2359 M2366 M2435 M2436 M2560 M2633 M2656 M2664 M2696 M2724 M2729 M2803 M2804 M2805 M2806 M2807 M2808 M2809 M2810 M2811 M2812 M2848 M2857 M2858 M2946 M2949 M2950 M2955 M2956 M2957 M2958 M2981 M2982 M3062 M3063 M3078 M3079 M3080 M3116 M3119 M3137 M3138 M3139 M3142 M3143 M3144 M3145 M3146 M3147 M3148 M3168 M3169 M3173 M3174 M3178 M3207 M3240 M3287 M3290 M3304 M3311 M3340 M3359 M3362 M3363 M3959 M4036 M4058 M4313 M4314 M4368 M4372 M4373 M4374 M4375 M4413 M4426 M4440 M4873 M4878 M4879 M4893 M4955 M4956 M4959 M4960 M4961 M4962 M4963 M4964 M5026 M5029 M5030 M5031 M5032 M5033 M5034 M5078 M5090 M5122 M5123 M5124 M5125 M5126 M5127 M5128 M5129 M5130 M5149 M5150 M5151 M5152 M5153 M5154 M5164 M5165 M5166 M5167 M5170 M5175 M5186 M5187 M5188 M5204 M5205 M5215 M5216 M5217 M5225 M5226 M5227 M5228 M5250 M5259 M5260 M5261 M5262 M5263 M5264 M5265 M5270 M5271 M5272 M5273 M5274 M5332 M5333 M5334 M5341 M5342 M5343 M5344 M5345 M5346 M5347 M5350 M5355 M5367 M5368 M5437 M5440 M5443 M5446 M5449 M5450 M5451 M5457 M5458 M5459 M5460 M5490 M5494 M5495 M5496 M5499 M5500 M5503 M5508 M5513 M5514 M5515 M5522 M5523 M5533 M5560 M5561 M5591 M5629 M5630 M5631 M5632 M5633 M5634 M5638 M5639 M5642 M5643 M5644 M5645 M5646 M5647 M5648 M5652 M5653 M5654 M5655 M5656 M5657 M5658 M5659 M5660 M5661 M5662 M5663 M5664 M5665 M5666 M5667 M5668 M5676 M5680 M5681 M5682 M5683 M5684 M5685 M5686 M5687 M5688 M5689 M5690 M5697 M5698 M5699 M5700 M5701 M5702 M5715 M5737 M5738 M5739 M5740 M5741 M5742 M5743 M5744 M5745 M5746 M5747 M5748 M5749 M5752 M5753 M5754 M5755 M5756 M5757 M5758 M5776 M5777 M5797 M5798 M5799 M5802 M5803 M5804 M5805 M5806 M5807 M5808 M5809 M5836 M5837 M5838 M5839 M5840 M5863 M5864 M5865 M5866 M5867 M5868 M5869 M5870 M5871 M5872 M5873 M5874 M5934 M5935 M5944 M6014 M6015 M6016 M6017 M6018 M6019 M6020 M6021 M6022 M6023 M6024 M6025 M6026 M6027 M6030 M6031 M6032 M6033 M6034 M6038 M6039 M6040 M6047 M6132 M6137 M6138 M6139 M6140 M6141 M6142 M6143 M6144 M6145 M6146 M6149 M6150 M6207 M6227 M6404 M6492 M6495 M6496 M6519 M6520 M6521 M6522 M6523 M6524 M6525 M6526 M6527 M6528 M6531 M6532 M6533 M6534 M6535 M6536 M6537 M6538 M6539 M6540 M6541 M6546 M6547 M6548 M6549 M6550 M6551 M6552 M6553 M6554 M6555 M6556 M6557 M6558 M6625 M6626 M6649 M6652 M6653 M6654 M6655 M6658 M6659 M6660 M6664 M6665 M6666 M6667 M6668 M6684 M6692 M6713 M6720 M6725 M6726 M6727 M6730 M6731 M6732 M6735 M6739 M6740 M6794 M6795 M6796 M6797 M6798 M6799 M6800 M6801 M6802 M6803 M6804 M6805 M6806 M6807 M6808 M6811 M6812 M6813 M4:M6 M7:M14 M15:M39 M41:M46 M47:M49 M50:M51 M52:M65 M66:M93 M94:M103 M105:M107 M108:M111 M113:M127 M181:M183 M185:M188 M189:M193 M194:M195 M220:M224 M236:M241 M242:M243 M342:M350 M351:M354 M358:M365 M366:M367 M369:M382 M383:M386 M389:M414 M415:M419 M421:M423 M441:M442 M444:M454 M459:M465 M466:M467 M469:M471 M485:M518 M520:M522 M523:M534 M535:M543 M544:M549 M551:M554 M558:M561 M563:M565 M568:M571 M573:M574 M575:M583 M584:M588 M589:M592 M593:M597 M613:M614 M628:M632 M636:M637 M639:M640 M641:M642 M645:M646 M647:M648 M657:M659 M660:M666 M667:M675 M676:M678 M680:M688 M690:M693 M694:M695 M707:M724 M753:M755 M756:M776 M777:M780 M781:M805 M806:M836 M837:M838 M842:M853 M854:M857 M858:M861 M862:M864 M865:M880 M881:M887 M888:M892 M893:M901 M902:M903 M904:M915 M916:M917 M918:M922 M924:M925 M926:M927 M992:M993 M1001:M1003 M1011:M1012 M1057:M1065 M1066:M1075 M1076:M1078 M1081:M1093 M1132:M1134 M1136:M1144 M1146:M1150 M1151:M1152 M1154:M1155 M1157:M1158 M1160:M1161 M1163:M1165 M1211:M1214 M1215:M1221 M1222:M1232 M1237:M1238 M1279:M1283 M1330:M1337 M1338:M1345 M1346:M1348 M1349:M1354 M1355:M1359 M1378:M1380 M1402:M1406 M1407:M1435 M1492:M1502 M1503:M1520 M1521:M1539 M1542:M1547 M1548:M1558 M1559:M1566 M1567:M1572 M1573:M1579 M1580:M1585 M1586:M1593 M1628:M1641 M1642:M1666 M1667:M1673 M1674:M1682 M1684:M1687 M1688:M1690 M1691:M1696 M1697:M1714 M1715:M1720 M1721:M1722 M1723:M1726 M1727:M1739 M1740:M1756 M1757:M1759 M1760:M1761 M1762:M1768 M1769:M1777 M1778:M1793 M1794:M1796 M1798:M1799 M1800:M1804 M1805:M1813 M1814:M1816 M1817:M1830 M1832:M1840 M1841:M1842 M1843:M1858 M1859:M1860 M1861:M1862 M1864:M1865 M1868:M1870 M1871:M1874 M1875:M1876 M1878:M1879 M1880:M1884 M1886:M1888 M1889:M1893 M1895:M1902 M1903:M1907 M1908:M1910 M1915:M1916 M1920:M1921 M1928:M1930 M1932:M1943 M1945:M1946 M1948:M1953 M1954:M1956 M1957:M1960 M1961:M1963 M1964:M1976 M1977:M1981 M1982:M1987 M1989:M1992 M1993:M1995 M2003:M2005 M2006:M2021 M2023:M2028 M2029:M2030 M2032:M2043 M2044:M2051 M2053:M2056 M2057:M2059 M2060:M2062 M2063:M2065 M2066:M2067 M2068:M2069 M2071:M2073 M2075:M2080 M2081:M2087 M2088:M2089 M2090:M2093 M2094:M2095 M2097:M2111 M2112:M2123 M2124:M2138 M2139:M2182 M2183:M2190 M2192:M2202 M2203:M2208 M2209:M2219 M2220:M2222 M2224:M2227 M2229:M2232 M2233:M2235 M2236:M2241 M2242:M2243 M2244:M2259 M2260:M2268 M2269:M2276 M2277:M2278 M2280:M2282 M2283:M2319 M2320:M2328 M2329:M2337 M2338:M2339 M2340:M2342 M2344:M2345 M2346:M2351 M2353:M2357 M2360:M2365 M2367:M2369 M2370:M2387 M2388:M2416 M2417:M2426 M2427:M2434 M2437:M2440 M2441:M2446 M2447:M2453 M2454:M2467 M2468:M2480 M2481:M2486 M2487:M2493 M2494:M2499 M2500:M2504 M2505:M2513 M2514:M2539 M2540:M2559 M2561:M2570 M2571:M2574 M2590:M2592 M2593:M2613 M2614:M2620 M2621:M2630 M2631:M2632 M2634:M2643 M2644:M2645 M2646:M2647 M2648:M2655 M2657:M2663 M2665:M2673 M2674:M2681 M2682:M2686 M2687:M2695 M2697:M2703 M2704:M2706 M2707:M2712 M2713:M2723 M2725:M2728 M2813:M2847 M2849:M2856 M2859:M2861 M2862:M2874 M2875:M2899 M2900:M2911 M2912:M2915 M2916:M2921 M2922:M2938 M2939:M2942 M2943:M2945 M2947:M2948 M2951:M2952 M2953:M2954 M2959:M2971 M2972:M2974 M2975:M2977 M2978:M2980 M2983:M2990 M2991:M3025 M3026:M3030 M3031:M3038 M3039:M3050 M3051:M3055 M3056:M3057 M3058:M3061 M3064:M3075 M3076:M3077 M3117:M3118 M3120:M3125 M3126:M3136 M3140:M3141 M3149:M3154 M3155:M3160 M3161:M3162 M3163:M3164 M3165:M3167 M3170:M3172 M3175:M3176 M3179:M3198 M3199:M3206 M3208:M3216 M3217:M3233 M3234:M3236 M3237:M3239 M3241:M3245 M3288:M3289 M3298:M3303 M3305:M3310 M3312:M3320 M3321:M3326 M3327:M3339 M3341:M3345 M3346:M3349 M3355:M3358 M3360:M3361 M3364:M3376 M3377:M3379 M3380:M3383 M3384:M3389 M3390:M3394 M3395:M3397 M3398:M3410 M3960:M3962 M3963:M3973 M3974:M3977 M3978:M3984 M3985:M3987 M3988:M4023 M4024:M4026 M4027:M4030 M4031:M4033 M4034:M4035 M4037:M4055 M4056:M4057 M4059:M4067 M4068:M4072 M4073:M4272 M4273:M4274 M4275:M4278 M4279:M4304 M4305:M4312 M4339:M4340 M4341:M4350 M4351:M4360 M4361:M4367 M4369:M4371 M4397:M4398 M4399:M4412 M4414:M4425 M4427:M4431 M4432:M4439 M4441:M4445 M4865:M4866 M4867:M4870 M4871:M4872 M4874:M4877 M4880:M4881 M4882:M4886 M4887:M4889 M4890:M4892 M4925:M4927 M4928:M4935 M4936:M4937 M4938:M4947 M4948:M4950 M4951:M4954 M4957:M4958 M5002:M5017 M5018:M5025 M5035:M5056 M5057:M5066 M5067:M5068 M5069:M5073 M5074:M5077 M5079:M5081 M5082:M5089 M5131:M5133 M5134:M5145 M5146:M5148 M5155:M5156 M5157:M5159 M5160:M5161 M5162:M5163 M5168:M5169 M5171:M5174 M5176:M5177 M5189:M5191 M5192:M5195 M5196:M5199 M5200:M5203 M5218:M5221 M5222:M5224 M5229:M5240 M5241:M5249 M5251:M5256 M5257:M5258 M5266:M5269 M5328:M5331 M5335:M5337 M5338:M5340 M5348:M5349 M5351:M5352 M5353:M5354 M5356:M5359 M5360:M5366 M5369:M5387 M5388:M5390 M5416:M5436 M5438:M5439 M5441:M5442 M5444:M5445 M5447:M5448 M5452:M5456 M5461:M5480 M5481:M5489 M5491:M5493 M5497:M5498 M5501:M5502 M5504:M5507 M5509:M5512 M5516:M5519 M5520:M5521 M5524:M5525 M5526:M5528 M5529:M5530 M5531:M5532 M5534:M5544 M5545:M5559 M5562:M5571 M5572:M5585 M5586:M5587 M5588:M5590 M5592:M5604 M5605:M5621 M5622:M5628 M5635:M5637 M5640:M5641 M5649:M5651 M5669:M5671 M5672:M5675 M5677:M5679 M5691:M5696 M5703:M5714 M5716:M5720 M5721:M5736 M5750:M5751 M5759:M5770 M5771:M5775 M5778:M5782 M5783:M5790 M5791:M5796 M5800:M5801 M5810:M5823 M5824:M5835 M5841:M5856 M5857:M5862 M5875:M5928 M5929:M5933 M5936:M5941 M5942:M5943 M5945:M5970 M5971:M5979 M6009:M6013 M6028:M6029 M6035:M6037 M6041:M6046 M6134:M6136 M6147:M6148 M6151:M6154 M6194:M6206 M6208:M6212 M6213:M6220 M6228:M6232 M6233:M6240 M6395:M6399 M6400:M6403 M6405:M6406 M6482:M6491 M6493:M6494 M6497:M6503 M6504:M6511 M6512:M6516 M6517:M6518 M6529:M6530 M6542:M6543 M6544:M6545 M6559:M6568 M6598:M6599 M6600:M6624 M6627:M6636 M6637:M6646 M6647:M6648 M6650:M6651 M6656:M6657 M6661:M6663 M6669:M6683 M6685:M6688 M6689:M6691 M6693:M6696 M6718:M6719 M6721:M6724 M6728:M6729 M6733:M6734 M6736:M6738 M6741:M6748 M6749:M6751 M6752:M6759 M6760:M6770 M6771:M6774 M6775:M6778 M6779:M6793 M6809:M6810">
      <formula1>"留任,新增"</formula1>
    </dataValidation>
    <dataValidation type="list" allowBlank="1" showInputMessage="1" showErrorMessage="1" sqref="H40 H95 H96 H97 H98 H104 H121 H179 H180 H184 H196 H197 H198 H199 H200 H201 H202 H203 H204 H205 H220 H221 H222 H223 H224 H225 H226 H227 H228 H229 H230 H231 H232 H236 H263 H264 H289 H297 H298 H299 H341 H360 H361 H365 H366 H367 H368 H387 H388 H420 H436 H439 H440 H452 H453 H456 H457 H458 H459 H468 H554 H555 H556 H558 H562 H565 H566 H567 H572 H588 H591 H594 H595 H598 H600 H601 H602 H603 H604 H605 H606 H607 H608 H609 H610 H611 H612 H615 H616 H617 H618 H619 H620 H621 H622 H623 H624 H625 H626 H627 H628 H629 H630 H631 H632 H633 H634 H635 H638 H643 H644 H645 H646 H647 H648 H649 H650 H651 H652 H679 H689 H690 H691 H713 H714 H718 H721 H725 H836 H839 H840 H841 H857 H924 H925 H979 H980 H981 H982 H983 H984 H985 H986 H987 H988 H989 H990 H991 H992 H993 H994 H995 H996 H997 H998 H999 H1000 H1004 H1005 H1006 H1007 H1008 H1009 H1010 H1066 H1067 H1068 H1079 H1080 H1081 H1082 H1088 H1135 H1145 H1153 H1156 H1159 H1160 H1161 H1162 H1163 H1166 H1167 H1168 H1169 H1234 H1235 H1236 H1239 H1284 H1285 H1286 H1350 H1355 H1356 H1357 H1407 H1425 H1513 H1540 H1541 H1558 H1559 H1565 H1566 H1569 H1576 H1577 H1593 H1594 H1595 H1596 H1597 H1598 H1599 H1600 H1601 H1602 H1603 H1604 H1605 H1606 H1607 H1608 H1609 H1610 H1611 H1612 H1613 H1614 H1615 H1616 H1617 H1618 H1619 H1620 H1621 H1623 H1624 H1625 H1626 H1627 H1628 H1630 H1631 H1632 H1633 H1634 H1635 H1636 H1637 H1638 H1639 H1640 H1641 H1645 H1659 H1662 H1663 H1664 H1665 H1666 H1667 H1668 H1671 H1672 H1676 H1677 H1680 H1681 H1682 H1683 H1720 H1757 H1762 H1763 H1764 H1765 H1766 H1777 H1783 H1784 H1785 H1833 H1834 H1835 H1836 H1837 H1838 H1839 H1840 H1860 H1863 H1867 H1870 H1877 H1917 H1918 H1919 H1924 H1925 H1926 H1927 H1930 H1931 H1944 H1947 H1948 H1949 H1950 H1951 H1952 H1953 H1973 H1988 H1996 H1997 H1998 H1999 H2000 H2001 H2031 H2051 H2052 H2070 H2074 H2075 H2080 H2130 H2170 H2171 H2183 H2191 H2228 H2243 H2279 H2288 H2289 H2290 H2291 H2292 H2293 H2294 H2295 H2296 H2297 H2298 H2299 H2300 H2301 H2302 H2303 H2304 H2305 H2306 H2307 H2308 H2309 H2310 H2311 H2312 H2313 H2314 H2315 H2316 H2317 H2318 H2343 H2352 H2358 H2359 H2366 H2436 H2469 H2470 H2471 H2472 H2473 H2476 H2479 H2480 H2545 H2549 H2553 H2554 H2555 H2556 H2557 H2560 H2561 H2632 H2644 H2645 H2646 H2647 H2656 H2664 H2674 H2675 H2676 H2680 H2681 H2682 H2683 H2687 H2688 H2689 H2695 H2728 H2729 H2730 H2764 H2765 H2800 H2801 H2802 H2803 H2804 H2805 H2806 H2807 H2808 H2809 H2810 H2811 H2812 H2813 H2814 H2815 H2816 H2817 H2818 H2819 H2820 H2821 H2822 H2823 H2824 H2825 H2826 H2827 H2828 H2829 H2839 H2840 H2844 H2847 H2848 H2849 H2850 H2851 H2856 H2857 H2858 H2859 H2860 H2861 H2904 H2905 H2906 H2907 H2912 H2913 H2914 H2928 H2937 H2938 H2941 H2942 H2943 H2944 H2945 H2946 H2949 H2950 H2955 H2956 H2957 H2958 H2981 H3002 H3016 H3027 H3030 H3051 H3062 H3063 H3078 H3079 H3080 H3081 H3093 H3094 H3116 H3121 H3122 H3125 H3126 H3127 H3128 H3136 H3137 H3138 H3139 H3140 H3141 H3142 H3143 H3144 H3145 H3146 H3147 H3148 H3149 H3150 H3153 H3154 H3161 H3162 H3163 H3164 H3165 H3166 H3167 H3168 H3169 H3170 H3171 H3172 H3173 H3174 H3175 H3176 H3177 H3207 H3216 H3225 H3231 H3234 H3235 H3236 H3239 H3240 H3241 H3244 H3245 H3265 H3281 H3286 H3287 H3288 H3297 H3336 H3340 H3348 H3349 H3398 H3399 H3400 H3407 H3408 H3959 H3994 H4000 H4001 H4002 H4007 H4008 H4037 H4058 H4075 H4081 H4093 H4094 H4095 H4096 H4097 H4098 H4099 H4100 H4104 H4105 H4106 H4107 H4147 H4148 H4149 H4150 H4164 H4175 H4176 H4177 H4178 H4182 H4190 H4191 H4192 H4203 H4210 H4211 H4218 H4219 H4220 H4221 H4225 H4226 H4227 H4228 H4229 H4230 H4233 H4234 H4235 H4236 H4239 H4240 H4241 H4242 H4243 H4246 H4247 H4248 H4251 H4252 H4253 H4267 H4272 H4280 H4283 H4284 H4313 H4314 H4319 H4325 H4334 H4371 H4372 H4373 H4374 H4375 H4402 H4403 H4404 H4405 H4406 H4409 H4410 H4411 H4412 H4413 H4414 H4415 H4416 H4417 H4418 H4419 H4420 H4421 H4422 H4423 H4424 H4425 H4426 H4427 H4428 H4429 H4430 H4431 H4432 H4433 H4434 H4435 H4436 H4437 H4438 H4439 H4440 H4441 H4442 H4443 H4444 H4445 H4490 H4491 H4492 H4500 H4506 H4507 H4510 H4518 H4519 H4523 H4524 H4525 H4526 H4527 H4528 H4529 H4530 H4534 H4535 H4536 H4561 H4566 H4567 H4568 H4569 H4572 H4573 H4574 H4575 H4576 H4577 H4578 H4579 H4580 H4581 H4582 H4583 H4584 H4585 H4594 H4597 H4612 H4619 H4620 H4686 H4687 H4688 H4689 H4700 H4714 H4715 H4729 H4732 H4733 H4734 H4735 H4736 H4737 H4738 H4742 H4743 H4744 H4756 H4761 H4762 H4812 H4813 H4814 H4815 H4816 H4817 H4818 H4819 H4820 H4821 H4822 H4823 H4824 H4825 H4826 H4827 H4828 H4829 H4834 H4841 H4865 H4866 H4867 H4868 H4869 H4870 H4871 H4872 H4873 H4874 H4875 H4876 H4877 H4878 H4879 H4893 H4909 H4935 H4936 H4955 H4956 H4959 H4960 H4961 H4962 H4963 H4964 H4965 H4966 H4967 H4988 H5000 H5001 H5026 H5027 H5028 H5078 H5090 H5116 H5122 H5123 H5124 H5125 H5126 H5127 H5128 H5129 H5130 H5131 H5149 H5150 H5151 H5152 H5153 H5154 H5157 H5161 H5164 H5165 H5166 H5167 H5168 H5169 H5170 H5175 H5178 H5186 H5187 H5188 H5204 H5205 H5209 H5214 H5259 H5260 H5261 H5262 H5263 H5264 H5265 H5266 H5267 H5268 H5269 H5270 H5273 H5274 H5314 H5317 H5332 H5333 H5334 H5335 H5350 H5351 H5352 H5353 H5354 H5355 H5356 H5357 H5358 H5359 H5362 H5363 H5367 H5368 H5377 H5381 H5382 H5383 H5390 H5437 H5440 H5443 H5446 H5447 H5450 H5456 H5460 H5490 H5494 H5495 H5496 H5497 H5498 H5501 H5502 H5503 H5504 H5505 H5507 H5508 H5512 H5513 H5514 H5515 H5519 H5526 H5533 H5561 H5562 H5563 H5571 H5574 H5575 H5576 H5577 H5578 H5629 H5630 H5631 H5632 H5633 H5634 H5646 H5647 H5648 H5649 H5650 H5651 H5661 H5662 H5667 H5668 H5671 H5676 H5680 H5681 H5682 H5683 H5684 H5685 H5686 H5687 H5688 H5689 H5690 H5697 H5698 H5699 H5700 H5701 H5702 H5707 H5708 H5709 H5710 H5711 H5712 H5713 H5714 H5715 H5716 H5717 H5718 H5719 H5720 H5721 H5722 H5723 H5724 H5725 H5726 H5727 H5728 H5729 H5730 H5731 H5732 H5736 H5737 H5738 H5748 H5749 H5752 H5756 H5757 H5758 H5759 H5760 H5761 H5762 H5763 H5764 H5765 H5766 H5767 H5768 H5769 H5770 H5778 H5788 H5796 H5797 H5798 H5799 H5804 H5805 H5806 H5807 H5808 H5809 H5810 H5839 H5840 H5873 H5874 H5924 H5934 H5935 H5944 H6014 H6017 H6020 H6023 H6028 H6031 H6032 H6033 H6034 H6037 H6038 H6039 H6040 H6047 H6132 H6137 H6138 H6139 H6140 H6141 H6142 H6143 H6144 H6145 H6146 H6149 H6150 H6207 H6227 H6249 H6404 H6492 H6520 H6521 H6522 H6523 H6524 H6525 H6526 H6527 H6528 H6531 H6532 H6533 H6534 H6535 H6536 H6537 H6538 H6539 H6540 H6546 H6547 H6548 H6549 H6550 H6551 H6552 H6553 H6554 H6555 H6556 H6561 H6573 H6589 H6625 H6626 H6649 H6650 H6651 H6652 H6653 H6654 H6655 H6656 H6657 H6658 H6659 H6660 H6661 H6662 H6663 H6664 H6665 H6666 H6693 H6713 H6720 H6725 H6726 H6727 H6730 H6731 H6732 H6733 H6739 H6741 H6742 H6743 H6749 H6750 H6763 H6764 H6765 H6770 H6794 H6795 H6796 H6797 H6798 H6799 H6800 H6801 H6802 H6803 H6804 H6805 H6806 H6807 H6811 H6812 H6813 H4:H6 H7:H14 H15:H39 H41:H46 H47:H49 H50:H51 H52:H65 H66:H94 H99:H100 H101:H103 H105:H107 H108:H111 H112:H120 H122:H127 H128:H159 H160:H176 H177:H178 H181:H183 H185:H188 H189:H193 H194:H195 H206:H219 H233:H235 H237:H241 H242:H243 H244:H262 H265:H280 H281:H284 H285:H286 H287:H288 H290:H294 H295:H296 H301:H322 H323:H340 H342:H357 H358:H359 H362:H364 H369:H382 H383:H386 H389:H413 H414:H419 H421:H425 H426:H433 H434:H435 H437:H438 H441:H442 H443:H451 H454:H455 H460:H465 H466:H467 H469:H471 H485:H518 H519:H522 H523:H543 H544:H549 H550:H553 H559:H561 H563:H564 H568:H571 H573:H574 H575:H583 H584:H587 H589:H590 H592:H593 H596:H597 H613:H614 H636:H637 H639:H640 H641:H642 H653:H662 H663:H666 H667:H670 H671:H675 H676:H678 H680:H688 H692:H693 H694:H695 H696:H706 H707:H712 H715:H717 H719:H720 H722:H724 H753:H765 H766:H768 H769:H776 H777:H780 H781:H805 H806:H823 H837:H838 H842:H855 H858:H863 H865:H880 H881:H887 H888:H892 H893:H901 H902:H903 H904:H915 H916:H917 H918:H923 H926:H927 H928:H929 H1001:H1003 H1011:H1012 H1057:H1059 H1060:H1065 H1069:H1073 H1074:H1075 H1076:H1078 H1083:H1087 H1089:H1093 H1132:H1134 H1136:H1144 H1146:H1147 H1148:H1150 H1151:H1152 H1154:H1155 H1157:H1158 H1164:H1165 H1211:H1214 H1215:H1218 H1219:H1221 H1222:H1233 H1237:H1238 H1277:H1280 H1281:H1283 H1351:H1354 H1358:H1359 H1402:H1406 H1408:H1424 H1426:H1435 H1503:H1512 H1514:H1517 H1518:H1520 H1521:H1524 H1525:H1526 H1527:H1529 H1530:H1531 H1532:H1539 H1542:H1557 H1560:H1561 H1562:H1564 H1567:H1568 H1570:H1572 H1573:H1575 H1578:H1579 H1580:H1581 H1582:H1585 H1586:H1592 H1642:H1644 H1646:H1647 H1648:H1650 H1651:H1654 H1655:H1656 H1657:H1658 H1660:H1661 H1669:H1670 H1673:H1675 H1678:H1679 H1684:H1687 H1688:H1690 H1691:H1696 H1697:H1719 H1721:H1722 H1723:H1726 H1727:H1739 H1740:H1756 H1758:H1759 H1760:H1761 H1767:H1768 H1769:H1776 H1778:H1782 H1786:H1796 H1821:H1824 H1825:H1827 H1828:H1831 H1841:H1842 H1843:H1859 H1861:H1862 H1864:H1866 H1868:H1869 H1871:H1874 H1875:H1876 H1878:H1879 H1880:H1885 H1886:H1888 H1889:H1893 H1920:H1923 H1928:H1929 H1932:H1943 H1945:H1946 H1954:H1956 H1957:H1960 H1961:H1963 H1964:H1965 H1966:H1968 H1969:H1972 H1974:H1976 H1977:H1981 H1982:H1987 H1989:H1992 H1993:H1995 H2002:H2005 H2006:H2022 H2023:H2024 H2025:H2028 H2029:H2030 H2032:H2050 H2053:H2056 H2057:H2059 H2060:H2062 H2063:H2065 H2066:H2067 H2068:H2069 H2071:H2073 H2076:H2079 H2081:H2087 H2088:H2089 H2090:H2093 H2094:H2096 H2097:H2111 H2112:H2124 H2125:H2129 H2131:H2134 H2172:H2182 H2184:H2190 H2192:H2202 H2203:H2208 H2209:H2222 H2223:H2227 H2229:H2232 H2233:H2235 H2236:H2242 H2244:H2259 H2260:H2268 H2269:H2276 H2277:H2278 H2280:H2287 H2319:H2327 H2328:H2337 H2338:H2339 H2340:H2342 H2344:H2345 H2346:H2351 H2353:H2357 H2360:H2365 H2367:H2373 H2374:H2384 H2385:H2387 H2474:H2475 H2477:H2478 H2481:H2486 H2487:H2493 H2494:H2499 H2500:H2504 H2505:H2513 H2514:H2523 H2524:H2533 H2534:H2540 H2541:H2544 H2546:H2548 H2550:H2552 H2558:H2559 H2563:H2570 H2571:H2574 H2575:H2579 H2580:H2584 H2585:H2589 H2590:H2592 H2593:H2613 H2614:H2624 H2625:H2629 H2630:H2631 H2633:H2643 H2648:H2653 H2654:H2655 H2657:H2663 H2665:H2673 H2677:H2679 H2684:H2686 H2690:H2691 H2692:H2694 H2725:H2727 H2731:H2739 H2740:H2750 H2751:H2759 H2760:H2763 H2766:H2772 H2773:H2781 H2782:H2791 H2792:H2799 H2830:H2831 H2832:H2834 H2835:H2838 H2841:H2843 H2845:H2846 H2852:H2855 H2862:H2874 H2875:H2899 H2900:H2903 H2908:H2911 H2915:H2921 H2922:H2924 H2925:H2927 H2929:H2936 H2939:H2940 H2947:H2948 H2951:H2954 H2959:H2971 H2972:H2974 H2975:H2977 H2978:H2980 H2982:H2983 H2984:H2988 H2989:H2990 H2991:H2993 H2994:H2996 H2997:H3001 H3003:H3004 H3005:H3012 H3013:H3015 H3017:H3018 H3019:H3022 H3023:H3024 H3025:H3026 H3028:H3029 H3031:H3038 H3039:H3040 H3041:H3046 H3047:H3050 H3052:H3055 H3056:H3061 H3064:H3075 H3076:H3077 H3082:H3090 H3091:H3092 H3095:H3100 H3101:H3108 H3109:H3111 H3112:H3113 H3114:H3115 H3117:H3118 H3119:H3120 H3123:H3124 H3129:H3135 H3151:H3152 H3155:H3160 H3178:H3206 H3208:H3212 H3213:H3215 H3217:H3220 H3221:H3222 H3223:H3224 H3226:H3230 H3232:H3233 H3237:H3238 H3242:H3243 H3246:H3252 H3253:H3254 H3255:H3261 H3262:H3264 H3266:H3267 H3268:H3275 H3276:H3280 H3282:H3283 H3289:H3291 H3292:H3294 H3295:H3296 H3298:H3335 H3337:H3339 H3341:H3345 H3401:H3403 H3404:H3405 H3409:H3410 H3960:H3973 H3974:H3977 H3978:H3984 H3985:H3987 H3988:H3993 H3995:H3999 H4003:H4006 H4009:H4013 H4014:H4022 H4023:H4026 H4027:H4030 H4031:H4033 H4034:H4036 H4038:H4043 H4044:H4046 H4047:H4048 H4049:H4050 H4051:H4053 H4054:H4057 H4059:H4067 H4068:H4072 H4073:H4074 H4076:H4078 H4079:H4080 H4082:H4086 H4087:H4092 H4101:H4103 H4108:H4123 H4139:H4143 H4144:H4146 H4151:H4163 H4165:H4167 H4168:H4169 H4170:H4171 H4172:H4174 H4179:H4181 H4183:H4186 H4187:H4189 H4193:H4196 H4197:H4198 H4199:H4202 H4204:H4209 H4212:H4215 H4216:H4217 H4222:H4224 H4231:H4232 H4237:H4238 H4244:H4245 H4249:H4250 H4254:H4256 H4257:H4258 H4259:H4266 H4268:H4271 H4273:H4274 H4275:H4279 H4281:H4282 H4285:H4287 H4288:H4291 H4292:H4312 H4315:H4318 H4320:H4324 H4326:H4327 H4328:H4329 H4330:H4333 H4335:H4338 H4369:H4370 H4376:H4394 H4395:H4396 H4397:H4401 H4407:H4408 H4493:H4499 H4501:H4502 H4503:H4505 H4508:H4509 H4511:H4513 H4514:H4517 H4520:H4522 H4531:H4533 H4537:H4540 H4541:H4547 H4548:H4556 H4557:H4560 H4562:H4565 H4570:H4571 H4586:H4587 H4588:H4589 H4590:H4591 H4592:H4593 H4595:H4596 H4598:H4600 H4601:H4602 H4603:H4604 H4605:H4606 H4607:H4608 H4609:H4611 H4613:H4618 H4621:H4622 H4623:H4634 H4635:H4642 H4643:H4646 H4647:H4652 H4653:H4664 H4665:H4670 H4671:H4677 H4678:H4679 H4680:H4685 H4690:H4691 H4692:H4699 H4701:H4708 H4709:H4713 H4716:H4718 H4719:H4722 H4723:H4726 H4727:H4728 H4730:H4731 H4739:H4741 H4745:H4746 H4747:H4748 H4749:H4753 H4754:H4755 H4757:H4760 H4795:H4806 H4809:H4811 H4830:H4833 H4835:H4836 H4837:H4840 H4842:H4844 H4845:H4864 H4880:H4881 H4882:H4886 H4887:H4889 H4890:H4892 H4894:H4908 H4910:H4915 H4916:H4924 H4925:H4927 H4928:H4934 H4937:H4947 H4948:H4950 H4951:H4954 H4957:H4958 H4968:H4977 H4978:H4980 H4981:H4984 H4985:H4987 H4989:H4999 H5035:H5042 H5043:H5048 H5049:H5066 H5067:H5068 H5069:H5073 H5074:H5077 H5079:H5080 H5081:H5082 H5083:H5089 H5091:H5106 H5107:H5110 H5111:H5115 H5117:H5119 H5120:H5121 H5132:H5133 H5134:H5145 H5146:H5148 H5155:H5156 H5158:H5160 H5162:H5163 H5171:H5172 H5173:H5174 H5176:H5177 H5189:H5191 H5192:H5195 H5196:H5199 H5200:H5203 H5206:H5208 H5210:H5211 H5212:H5213 H5215:H5217 H5218:H5219 H5220:H5221 H5222:H5228 H5229:H5240 H5241:H5256 H5257:H5258 H5271:H5272 H5275:H5291 H5292:H5301 H5302:H5309 H5310:H5313 H5315:H5316 H5318:H5322 H5323:H5327 H5328:H5331 H5336:H5337 H5338:H5342 H5343:H5347 H5348:H5349 H5360:H5361 H5364:H5366 H5369:H5376 H5378:H5380 H5384:H5387 H5416:H5426 H5427:H5428 H5429:H5436 H5438:H5439 H5441:H5442 H5444:H5445 H5448:H5449 H5451:H5452 H5453:H5455 H5457:H5459 H5461:H5480 H5481:H5489 H5491:H5493 H5499:H5500 H5509:H5511 H5516:H5518 H5527:H5529 H5531:H5532 H5534:H5544 H5545:H5560 H5564:H5565 H5566:H5570 H5572:H5573 H5579:H5583 H5584:H5585 H5586:H5587 H5588:H5590 H5592:H5604 H5605:H5621 H5622:H5628 H5635:H5645 H5663:H5666 H5669:H5670 H5672:H5675 H5677:H5679 H5691:H5696 H5703:H5706 H5739:H5747 H5750:H5751 H5754:H5755 H5771:H5775 H5776:H5777 H5779:H5782 H5783:H5787 H5789:H5790 H5791:H5793 H5794:H5795 H5800:H5803 H5811:H5823 H5824:H5835 H5836:H5838 H5841:H5848 H5849:H5850 H5851:H5856 H5857:H5858 H5859:H5860 H5861:H5863 H5864:H5872 H5875:H5878 H5879:H5880 H5881:H5885 H5886:H5887 H5888:H5898 H5899:H5907 H5908:H5912 H5913:H5917 H5918:H5919 H5920:H5923 H5925:H5928 H5929:H5933 H5936:H5943 H5945:H5969 H5970:H5973 H5974:H5975 H5976:H5979 H6009:H6011 H6012:H6013 H6015:H6016 H6018:H6019 H6021:H6022 H6024:H6025 H6026:H6027 H6029:H6030 H6035:H6036 H6041:H6046 H6134:H6136 H6147:H6148 H6151:H6152 H6153:H6154 H6194:H6206 H6208:H6209 H6210:H6212 H6213:H6220 H6228:H6236 H6237:H6238 H6239:H6240 H6395:H6399 H6400:H6403 H6405:H6406 H6482:H6491 H6493:H6494 H6529:H6530 H6541:H6543 H6544:H6545 H6557:H6558 H6559:H6560 H6562:H6566 H6567:H6568 H6569:H6572 H6574:H6575 H6576:H6585 H6586:H6588 H6590:H6591 H6592:H6597 H6598:H6599 H6600:H6624 H6627:H6636 H6637:H6646 H6647:H6648 H6667:H6668 H6694:H6696 H6718:H6719 H6721:H6724 H6728:H6729 H6734:H6735 H6744:H6745 H6747:H6748 H6751:H6752 H6753:H6754 H6755:H6759 H6760:H6762 H6766:H6767 H6768:H6769 H6771:H6774 H6775:H6776 H6777:H6778 H6779:H6793 H6808:H6810">
      <formula1>"教师资格证,保育员上岗培训合格证,保育员职业技能等级证,保健人员上岗培训合格证"</formula1>
    </dataValidation>
    <dataValidation type="list" allowBlank="1" showErrorMessage="1" sqref="I3200 I5392:I5408 I5409:I5413 I5414:I5415 I5980:I5984 I5985:I6008 I6697:I6712 I6714:I6717" errorStyle="warning">
      <formula1>"园长,教学副园长,后勤副园长,教研员,后勤主任,安全主任,办公室主任,保教主任,专任教师,专职教师,保育员,保健医生,保健员,信息管理员,干事助理"</formula1>
    </dataValidation>
    <dataValidation type="list" allowBlank="1" showInputMessage="1" showErrorMessage="1" sqref="I188">
      <formula1>"园长,教学副园长,后勤副园长,教研员,后勤主任,安全主任,办公室主任,保教主任,专任教师,专职教师,保育员,保健医生,保健员,信息管理员,干事助理,教学主任"</formula1>
    </dataValidation>
    <dataValidation type="list" allowBlank="1" showInputMessage="1" showErrorMessage="1" sqref="I40 I95 I96 I97 I98 I104 I121 I179 I180 I183 I184 I196 I197 I198 I199 I200 I201 I202 I203 I204 I205 I220 I221 I222 I223 I224 I225 I226 I227 I228 I229 I230 I231 I232 I236 I263 I289 I297 I298 I299 I341 I360 I361 I365 I366 I367 I368 I387 I388 I414 I420 I436 I439 I440 I452 I453 I456 I457 I458 I459 I468 I554 I555 I556 I561 I562 I565 I566 I567 I572 I588 I598 I599 I600 I601 I602 I603 I604 I605 I606 I607 I608 I609 I610 I611 I612 I615 I616 I617 I618 I619 I620 I621 I622 I623 I624 I625 I626 I627 I628 I629 I630 I631 I632 I633 I634 I635 I638 I645 I646 I651 I652 I653 I654 I655 I656 I676 I679 I689 I690 I691 I713 I714 I718 I725 I839 I840 I841 I924 I925 I926 I927 I929 I979 I980 I981 I982 I983 I984 I985 I986 I987 I988 I989 I990 I991 I992 I993 I994 I995 I996 I997 I998 I999 I1000 I1004 I1005 I1006 I1007 I1008 I1009 I1010 I1066 I1067 I1079 I1080 I1081 I1135 I1145 I1153 I1156 I1159 I1160 I1161 I1162 I1163 I1166 I1167 I1168 I1169 I1219 I1230 I1231 I1232 I1233 I1234 I1235 I1236 I1239 I1284 I1285 I1286 I1329 I1337 I1338 I1346 I1349 I1350 I1351 I1354 I1355 I1356 I1357 I1407 I1502 I1540 I1541 I1558 I1559 I1572 I1593 I1594 I1595 I1596 I1597 I1598 I1599 I1600 I1601 I1602 I1603 I1604 I1605 I1606 I1607 I1608 I1609 I1610 I1611 I1612 I1613 I1614 I1615 I1616 I1617 I1618 I1619 I1620 I1621 I1622 I1623 I1624 I1625 I1626 I1627 I1628 I1629 I1630 I1631 I1632 I1633 I1634 I1635 I1636 I1637 I1638 I1639 I1640 I1641 I1659 I1662 I1663 I1664 I1665 I1666 I1667 I1671 I1676 I1677 I1680 I1681 I1682 I1683 I1720 I1757 I1758 I1759 I1760 I1761 I1762 I1763 I1764 I1765 I1766 I1777 I1797 I1799 I1825 I1838 I1839 I1840 I1860 I1863 I1867 I1870 I1877 I1894 I1898 I1899 I1900 I1903 I1904 I1905 I1908 I1909 I1910 I1911 I1912 I1913 I1914 I1915 I1916 I1917 I1918 I1919 I1924 I1925 I1926 I1927 I1930 I1931 I1944 I1973 I1982 I1996 I1997 I1998 I1999 I2000 I2001 I2031 I2045 I2070 I2074 I2075 I2080 I2130 I2174 I2191 I2228 I2243 I2279 I2289 I2292 I2293 I2296 I2297 I2298 I2299 I2300 I2303 I2304 I2305 I2306 I2307 I2308 I2309 I2310 I2311 I2312 I2313 I2314 I2315 I2316 I2317 I2318 I2319 I2320 I2321 I2326 I2327 I2343 I2351 I2352 I2353 I2358 I2359 I2366 I2372 I2373 I2436 I2441 I2442 I2443 I2444 I2445 I2446 I2447 I2448 I2449 I2453 I2454 I2455 I2456 I2457 I2458 I2459 I2468 I2469 I2470 I2471 I2472 I2473 I2476 I2477 I2480 I2541 I2542 I2545 I2549 I2552 I2553 I2554 I2555 I2556 I2557 I2560 I2590 I2593 I2632 I2644 I2645 I2646 I2647 I2656 I2664 I2674 I2675 I2676 I2680 I2681 I2687 I2688 I2689 I2695 I2729 I2730 I2764 I2765 I2800 I2801 I2802 I2803 I2804 I2805 I2806 I2807 I2808 I2809 I2810 I2811 I2812 I2813 I2814 I2815 I2816 I2817 I2818 I2819 I2820 I2821 I2822 I2823 I2824 I2825 I2826 I2827 I2828 I2829 I2839 I2840 I2844 I2845 I2846 I2847 I2848 I2851 I2856 I2857 I2858 I2859 I2860 I2861 I2906 I2928 I2937 I2938 I2941 I2942 I2943 I2944 I2945 I2946 I2949 I2950 I2955 I2956 I2957 I2958 I2975 I2980 I2981 I3027 I3030 I3062 I3063 I3078 I3079 I3080 I3081 I3093 I3094 I3112 I3113 I3116 I3121 I3122 I3125 I3126 I3127 I3128 I3129 I3136 I3137 I3138 I3139 I3142 I3143 I3144 I3145 I3146 I3147 I3148 I3149 I3150 I3153 I3154 I3155 I3161 I3162 I3163 I3164 I3165 I3166 I3167 I3168 I3169 I3170 I3171 I3172 I3173 I3174 I3175 I3176 I3183 I3195 I3199 I3207 I3216 I3220 I3225 I3226 I3231 I3234 I3235 I3236 I3237 I3240 I3241 I3242 I3243 I3244 I3245 I3281 I3286 I3287 I3288 I3297 I3336 I3346 I3347 I3349 I3359 I3406 I3408 I3959 I3991 I3994 I3995 I3996 I3997 I3998 I3999 I4000 I4001 I4002 I4003 I4004 I4005 I4006 I4007 I4008 I4037 I4058 I4075 I4081 I4093 I4094 I4095 I4096 I4097 I4098 I4099 I4100 I4104 I4105 I4106 I4107 I4147 I4148 I4149 I4150 I4164 I4182 I4203 I4210 I4211 I4218 I4219 I4220 I4221 I4225 I4226 I4229 I4230 I4233 I4234 I4235 I4236 I4239 I4240 I4241 I4242 I4243 I4247 I4248 I4252 I4253 I4257 I4258 I4267 I4272 I4280 I4283 I4284 I4311 I4312 I4313 I4314 I4367 I4368 I4372 I4373 I4402 I4403 I4404 I4405 I4410 I4411 I4418 I4419 I4420 I4421 I4422 I4425 I4426 I4427 I4428 I4429 I4430 I4433 I4434 I4435 I4436 I4437 I4438 I4439 I4440 I4441 I4442 I4443 I4444 I4445 I4490 I4491 I4492 I4500 I4505 I4506 I4507 I4508 I4509 I4510 I4525 I4526 I4527 I4528 I4529 I4530 I4531 I4532 I4533 I4534 I4535 I4536 I4561 I4566 I4567 I4572 I4573 I4574 I4575 I4576 I4577 I4578 I4579 I4580 I4581 I4582 I4583 I4584 I4585 I4586 I4587 I4594 I4597 I4610 I4619 I4620 I4686 I4687 I4688 I4689 I4700 I4714 I4715 I4732 I4733 I4734 I4735 I4736 I4737 I4738 I4739 I4742 I4743 I4744 I4749 I4750 I4760 I4761 I4762 I4782 I4787 I4788 I4789 I4790 I4791 I4794 I4798 I4799 I4800 I4801 I4802 I4803 I4804 I4805 I4806 I4807 I4808 I4812 I4813 I4820 I4821 I4828 I4829 I4834 I4841 I4865 I4866 I4867 I4868 I4869 I4870 I4871 I4872 I4873 I4874 I4875 I4876 I4877 I4878 I4879 I4893 I4909 I4935 I4955 I4956 I4959 I4960 I4961 I4962 I4963 I4964 I4965 I4966 I4967 I5000 I5001 I5026 I5027 I5028 I5029 I5030 I5031 I5032 I5033 I5034 I5066 I5090 I5091 I5114 I5116 I5122 I5123 I5124 I5125 I5126 I5127 I5128 I5129 I5130 I5131 I5149 I5150 I5151 I5152 I5153 I5166 I5167 I5168 I5169 I5170 I5175 I5178 I5179 I5185 I5186 I5187 I5188 I5189 I5204 I5205 I5209 I5214 I5225 I5228 I5259 I5260 I5261 I5262 I5263 I5264 I5265 I5266 I5268 I5269 I5270 I5273 I5314 I5317 I5332 I5333 I5334 I5335 I5350 I5351 I5352 I5353 I5354 I5355 I5356 I5357 I5358 I5359 I5362 I5363 I5367 I5368 I5391 I5425 I5437 I5440 I5443 I5446 I5449 I5450 I5457 I5458 I5459 I5460 I5490 I5494 I5495 I5496 I5497 I5498 I5503 I5504 I5505 I5506 I5507 I5508 I5512 I5513 I5514 I5515 I5516 I5522 I5523 I5533 I5561 I5562 I5563 I5571 I5576 I5577 I5578 I5591 I5668 I5680 I5681 I5682 I5683 I5684 I5685 I5686 I5687 I5688 I5689 I5690 I5697 I5698 I5699 I5700 I5701 I5702 I5724 I5725 I5726 I5727 I5728 I5729 I5735 I5736 I5737 I5738 I5748 I5749 I5752 I5763 I5764 I5765 I5766 I5767 I5768 I5769 I5770 I5778 I5781 I5782 I5791 I5797 I5798 I5799 I5804 I5805 I5806 I5807 I5808 I5809 I5814 I5815 I5816 I5817 I5818 I5819 I5820 I5821 I5822 I5823 I5826 I5827 I5828 I5829 I5830 I5831 I5832 I5833 I5834 I5838 I5839 I5840 I5849 I5850 I5851 I5852 I5857 I5858 I5864 I5870 I5871 I5872 I5873 I5874 I5890 I5891 I5892 I5893 I5894 I5895 I5896 I5897 I5898 I5899 I5900 I5901 I5902 I5903 I5904 I5905 I5906 I5907 I5908 I5909 I5910 I5911 I5912 I5913 I5914 I5915 I5916 I5917 I5918 I5919 I5920 I5921 I5922 I5923 I5924 I5925 I5926 I5927 I5928 I5929 I5930 I5931 I5932 I5933 I5934 I5935 I5944 I6016 I6017 I6018 I6019 I6020 I6023 I6024 I6025 I6026 I6027 I6028 I6031 I6032 I6033 I6034 I6037 I6038 I6039 I6040 I6047 I6132 I6137 I6138 I6139 I6140 I6141 I6142 I6143 I6144 I6145 I6146 I6149 I6150 I6204 I6210 I6211 I6212 I6227 I6249 I6404 I6492 I6520 I6521 I6522 I6523 I6524 I6525 I6526 I6527 I6528 I6531 I6532 I6533 I6534 I6535 I6536 I6537 I6538 I6539 I6540 I6544 I6545 I6546 I6547 I6548 I6549 I6550 I6551 I6552 I6553 I6554 I6555 I6556 I6573 I6625 I6626 I6649 I6650 I6651 I6652 I6653 I6654 I6655 I6656 I6657 I6658 I6659 I6660 I6661 I6662 I6663 I6664 I6665 I6666 I6693 I6694 I6713 I6720 I6725 I6726 I6727 I6730 I6731 I6732 I6733 I6746 I6759 I6760 I6794 I6795 I6796 I6797 I6798 I6799 I6800 I6801 I6802 I6803 I6804 I6805 I6806 I6807 I6811 I6812 I6813 I4:I6 I7:I14 I15:I39 I41:I46 I47:I49 I50:I51 I52:I65 I66:I94 I99:I100 I101:I103 I105:I107 I108:I111 I112:I120 I122:I127 I128:I159 I160:I176 I177:I178 I181:I182 I185:I187 I189:I193 I194:I195 I206:I219 I233:I235 I237:I241 I242:I243 I244:I262 I265:I280 I281:I284 I285:I286 I287:I288 I290:I294 I295:I296 I301:I322 I323:I340 I342:I357 I358:I359 I362:I364 I369:I382 I383:I386 I389:I413 I415:I419 I421:I425 I426:I433 I434:I435 I437:I438 I441:I442 I443:I451 I454:I455 I460:I465 I466:I467 I469:I471 I485:I518 I519:I522 I523:I535 I537:I543 I544:I549 I550:I553 I558:I560 I563:I564 I568:I571 I573:I574 I575:I583 I584:I587 I589:I590 I591:I592 I593:I595 I596:I597 I613:I614 I636:I637 I639:I640 I641:I642 I643:I644 I647:I648 I649:I650 I657:I659 I660:I666 I667:I675 I677:I678 I680:I688 I692:I693 I694:I695 I696:I706 I707:I712 I715:I717 I719:I720 I721:I722 I723:I724 I753:I765 I766:I768 I769:I776 I777:I780 I781:I805 I806:I811 I818:I820 I824:I830 I832:I836 I837:I838 I842:I857 I858:I864 I865:I880 I881:I887 I888:I892 I893:I901 I902:I903 I904:I915 I916:I917 I918:I923 I1001:I1003 I1011:I1012 I1057:I1059 I1060:I1065 I1068:I1072 I1073:I1075 I1076:I1078 I1082:I1084 I1085:I1087 I1088:I1093 I1132:I1134 I1136:I1144 I1146:I1147 I1148:I1150 I1151:I1152 I1154:I1155 I1157:I1158 I1164:I1165 I1211:I1214 I1215:I1218 I1220:I1221 I1222:I1227 I1228:I1229 I1237:I1238 I1277:I1280 I1281:I1283 I1330:I1331 I1332:I1334 I1335:I1336 I1339:I1345 I1347:I1348 I1352:I1353 I1358:I1359 I1402:I1406 I1408:I1409 I1410:I1425 I1426:I1435 I1451:I1479 I1480:I1482 I1483:I1484 I1493:I1499 I1500:I1501 I1503:I1520 I1521:I1539 I1542:I1549 I1550:I1557 I1560:I1566 I1567:I1571 I1573:I1579 I1580:I1582 I1583:I1585 I1586:I1587 I1588:I1592 I1642:I1644 I1645:I1650 I1651:I1654 I1655:I1656 I1657:I1658 I1660:I1661 I1668:I1670 I1672:I1673 I1674:I1675 I1678:I1679 I1684:I1687 I1688:I1690 I1691:I1696 I1697:I1719 I1721:I1722 I1723:I1726 I1727:I1739 I1740:I1756 I1767:I1768 I1769:I1776 I1778:I1789 I1790:I1792 I1794:I1796 I1821:I1823 I1832:I1835 I1836:I1837 I1841:I1842 I1843:I1859 I1861:I1862 I1864:I1866 I1868:I1869 I1871:I1874 I1875:I1876 I1878:I1879 I1880:I1885 I1886:I1888 I1889:I1893 I1895:I1897 I1901:I1902 I1906:I1907 I1920:I1923 I1928:I1929 I1932:I1943 I1945:I1946 I1947:I1951 I1952:I1953 I1954:I1956 I1957:I1960 I1961:I1963 I1964:I1965 I1966:I1968 I1969:I1972 I1974:I1976 I1977:I1981 I1993:I1995 I2002:I2005 I2006:I2022 I2023:I2024 I2025:I2028 I2029:I2030 I2032:I2044 I2046:I2050 I2071:I2073 I2076:I2079 I2081:I2087 I2088:I2089 I2090:I2093 I2094:I2096 I2097:I2111 I2112:I2124 I2125:I2129 I2131:I2134 I2135:I2173 I2175:I2183 I2184:I2190 I2192:I2202 I2203:I2208 I2209:I2222 I2223:I2227 I2229:I2232 I2233:I2235 I2236:I2242 I2244:I2259 I2260:I2268 I2269:I2276 I2277:I2278 I2280:I2288 I2290:I2291 I2294:I2295 I2322:I2325 I2328:I2337 I2338:I2339 I2340:I2342 I2344:I2345 I2346:I2350 I2354:I2357 I2360:I2365 I2367:I2369 I2370:I2371 I2374:I2384 I2385:I2387 I2388:I2416 I2417:I2435 I2437:I2440 I2450:I2452 I2460:I2467 I2474:I2475 I2478:I2479 I2481:I2486 I2487:I2493 I2494:I2499 I2500:I2504 I2505:I2513 I2514:I2523 I2524:I2533 I2534:I2540 I2543:I2544 I2546:I2548 I2550:I2551 I2558:I2559 I2561:I2570 I2571:I2574 I2575:I2579 I2580:I2584 I2585:I2589 I2591:I2592 I2594:I2613 I2614:I2624 I2625:I2629 I2630:I2631 I2633:I2643 I2648:I2653 I2654:I2655 I2657:I2663 I2665:I2673 I2677:I2679 I2682:I2686 I2690:I2691 I2692:I2694 I2731:I2739 I2740:I2750 I2751:I2759 I2760:I2763 I2766:I2772 I2773:I2781 I2782:I2791 I2792:I2799 I2830:I2831 I2832:I2834 I2835:I2838 I2841:I2843 I2849:I2850 I2852:I2855 I2862:I2874 I2875:I2899 I2900:I2903 I2904:I2905 I2907:I2911 I2912:I2913 I2914:I2921 I2922:I2924 I2925:I2927 I2929:I2936 I2939:I2940 I2947:I2948 I2951:I2954 I2959:I2971 I2972:I2974 I2976:I2977 I2978:I2979 I2982:I2983 I2984:I2988 I2989:I2990 I2991:I2993 I2994:I3024 I3025:I3026 I3028:I3029 I3031:I3038 I3039:I3050 I3051:I3055 I3056:I3061 I3064:I3075 I3076:I3077 I3082:I3090 I3091:I3092 I3095:I3100 I3101:I3108 I3109:I3111 I3114:I3115 I3117:I3118 I3119:I3120 I3123:I3124 I3130:I3135 I3140:I3141 I3151:I3152 I3156:I3158 I3159:I3160 I3177:I3182 I3184:I3187 I3188:I3194 I3196:I3198 I3201:I3206 I3208:I3212 I3213:I3215 I3217:I3219 I3221:I3222 I3223:I3224 I3227:I3230 I3232:I3233 I3238:I3239 I3246:I3252 I3253:I3261 I3262:I3280 I3282:I3283 I3289:I3294 I3295:I3296 I3298:I3335 I3337:I3339 I3340:I3345 I3355:I3358 I3360:I3362 I3363:I3376 I3377:I3380 I3409:I3410 I3960:I3973 I3974:I3977 I3978:I3984 I3985:I3987 I3988:I3990 I3992:I3993 I4009:I4013 I4014:I4022 I4023:I4026 I4027:I4030 I4031:I4033 I4034:I4036 I4038:I4043 I4044:I4046 I4047:I4048 I4049:I4050 I4051:I4053 I4054:I4057 I4059:I4067 I4068:I4072 I4073:I4074 I4076:I4078 I4079:I4080 I4082:I4086 I4087:I4092 I4101:I4103 I4108:I4123 I4124:I4126 I4127:I4143 I4144:I4146 I4151:I4163 I4165:I4167 I4168:I4169 I4170:I4171 I4172:I4176 I4177:I4181 I4183:I4186 I4187:I4189 I4190:I4196 I4197:I4198 I4199:I4202 I4204:I4209 I4212:I4215 I4216:I4217 I4222:I4224 I4227:I4228 I4231:I4232 I4237:I4238 I4244:I4246 I4249:I4251 I4254:I4256 I4259:I4266 I4268:I4271 I4273:I4274 I4275:I4279 I4281:I4282 I4285:I4287 I4288:I4291 I4292:I4308 I4309:I4310 I4361:I4366 I4369:I4371 I4374:I4375 I4376:I4394 I4395:I4396 I4397:I4401 I4406:I4409 I4412:I4413 I4414:I4417 I4423:I4424 I4431:I4432 I4493:I4499 I4501:I4502 I4503:I4504 I4511:I4513 I4514:I4519 I4520:I4524 I4537:I4540 I4562:I4565 I4568:I4569 I4570:I4571 I4588:I4589 I4590:I4591 I4592:I4593 I4595:I4596 I4598:I4600 I4601:I4604 I4605:I4606 I4607:I4609 I4611:I4612 I4613:I4618 I4621:I4622 I4623:I4634 I4635:I4642 I4643:I4646 I4647:I4652 I4653:I4664 I4665:I4670 I4671:I4677 I4678:I4679 I4680:I4685 I4690:I4691 I4692:I4699 I4701:I4708 I4709:I4713 I4716:I4718 I4719:I4727 I4728:I4729 I4730:I4731 I4740:I4741 I4745:I4746 I4747:I4748 I4751:I4753 I4754:I4756 I4758:I4759 I4780:I4781 I4783:I4784 I4785:I4786 I4792:I4793 I4795:I4797 I4809:I4811 I4814:I4815 I4816:I4817 I4818:I4819 I4822:I4827 I4830:I4833 I4835:I4836 I4837:I4840 I4842:I4844 I4845:I4864 I4880:I4881 I4882:I4886 I4887:I4889 I4890:I4892 I4894:I4908 I4910:I4915 I4916:I4924 I4925:I4927 I4928:I4934 I4936:I4947 I4948:I4950 I4951:I4954 I4957:I4958 I4968:I4977 I4978:I4999 I5002:I5017 I5018:I5025 I5035:I5044 I5045:I5048 I5049:I5052 I5053:I5065 I5067:I5068 I5069:I5073 I5074:I5077 I5078:I5079 I5080:I5089 I5093:I5106 I5107:I5110 I5111:I5113 I5117:I5119 I5120:I5121 I5132:I5133 I5134:I5145 I5146:I5148 I5154:I5156 I5157:I5159 I5160:I5161 I5162:I5163 I5164:I5165 I5171:I5174 I5176:I5177 I5180:I5184 I5190:I5191 I5192:I5195 I5196:I5199 I5200:I5203 I5206:I5208 I5210:I5211 I5212:I5213 I5215:I5217 I5218:I5219 I5220:I5221 I5222:I5224 I5226:I5227 I5229:I5240 I5241:I5256 I5257:I5258 I5271:I5272 I5275:I5291 I5292:I5301 I5303:I5309 I5310:I5313 I5315:I5316 I5318:I5322 I5323:I5327 I5328:I5331 I5336:I5337 I5338:I5342 I5343:I5347 I5348:I5349 I5360:I5361 I5364:I5366 I5369:I5387 I5416:I5424 I5426:I5428 I5429:I5431 I5432:I5434 I5435:I5436 I5438:I5439 I5441:I5442 I5444:I5445 I5447:I5448 I5451:I5453 I5454:I5456 I5461:I5480 I5481:I5489 I5491:I5493 I5499:I5500 I5501:I5502 I5509:I5511 I5517:I5519 I5520:I5521 I5524:I5525 I5526:I5529 I5531:I5532 I5534:I5544 I5545:I5560 I5564:I5565 I5566:I5570 I5572:I5575 I5579:I5583 I5584:I5585 I5586:I5587 I5588:I5590 I5592:I5604 I5605:I5621 I5622:I5628 I5629:I5646 I5647:I5667 I5669:I5676 I5677:I5679 I5691:I5696 I5703:I5704 I5705:I5710 I5711:I5714 I5715:I5716 I5717:I5721 I5722:I5723 I5730:I5734 I5739:I5741 I5742:I5745 I5746:I5747 I5750:I5751 I5754:I5755 I5756:I5762 I5771:I5775 I5776:I5777 I5779:I5780 I5783:I5790 I5792:I5796 I5800:I5801 I5802:I5803 I5810:I5813 I5824:I5825 I5835:I5837 I5841:I5842 I5843:I5844 I5845:I5848 I5853:I5854 I5855:I5856 I5859:I5860 I5861:I5863 I5865:I5866 I5867:I5869 I5875:I5876 I5877:I5880 I5881:I5882 I5883:I5884 I5885:I5887 I5888:I5889 I5936:I5943 I5945:I5973 I5974:I5979 I6009:I6015 I6021:I6022 I6029:I6030 I6035:I6036 I6041:I6046 I6134:I6136 I6147:I6148 I6151:I6152 I6153:I6154 I6194:I6196 I6197:I6200 I6201:I6203 I6205:I6207 I6208:I6209 I6213:I6220 I6228:I6236 I6237:I6238 I6239:I6240 I6395:I6399 I6400:I6403 I6405:I6406 I6482:I6491 I6493:I6494 I6529:I6530 I6541:I6543 I6557:I6558 I6559:I6560 I6561:I6563 I6564:I6566 I6567:I6568 I6569:I6572 I6574:I6575 I6576:I6585 I6586:I6589 I6590:I6591 I6592:I6597 I6598:I6599 I6600:I6624 I6627:I6636 I6637:I6646 I6647:I6648 I6667:I6668 I6695:I6696 I6718:I6719 I6721:I6724 I6728:I6729 I6734:I6735 I6736:I6738 I6739:I6740 I6741:I6743 I6744:I6745 I6747:I6748 I6749:I6753 I6754:I6758 I6761:I6774 I6775:I6778 I6779:I6793 I6808:I6810">
      <formula1>"园长,教学副园长,后勤副园长,教研员,后勤主任,安全主任,办公室主任,保教主任,专任教师,专职教师,保育员,保健医生,保健员,信息管理员,干事助理"</formula1>
    </dataValidation>
    <dataValidation type="list" allowBlank="1" showInputMessage="1" showErrorMessage="1" sqref="K4123">
      <formula1>"1,2,3,4,5,6,7,8,9,10"</formula1>
    </dataValidation>
    <dataValidation type="list" allowBlank="1" showInputMessage="1" showErrorMessage="1" sqref="G674 G2444 G2452 G3140 G3141 G3142 G3143 G3144 G3145 G3146 G3147 G3148 G3149 G3150 G3151 G3152 G3161 G3162 G3163 G3164 G3165 G3166 G3167 G3168 G3169 G3170 G3171 G3172 G3173 G3174 G3175 G3176 G660:G666 G667:G672 G2388:G2416 G2417:G2435 G2437:G2438 G2439:G2440 G2441:G2443 G2445:G2446 G2447:G2448 G2449:G2451 G2453:G2454">
      <formula1>"女,男"</formula1>
    </dataValidation>
    <dataValidation type="list" allowBlank="1" showInputMessage="1" showErrorMessage="1" sqref="J40 J95 J96 J97 J98 J104 J121 J179 J180 J184 J196 J197 J198 J199 J200 J201 J202 J203 J204 J205 J220 J221 J222 J223 J224 J225 J226 J227 J228 J229 J230 J231 J232 J236 J263 J289 J297 J298 J299 J300 J341 J359 J360 J361 J365 J366 J367 J368 J387 J388 J420 J421 J422 J423 J424 J425 J426 J427 J428 J432 J433 J436 J439 J440 J456 J457 J458 J474 J476 J477 J478 J482 J483 J484 J562 J566 J567 J572 J588 J591 J592 J593 J596 J597 J598 J599:K599 J600:K600 J601 J602 J603 J604 J605 J606 J607 J608 J609 J610 J611 J612 J615 J616 J617 J618 J619 J620 J621 J622 J623 J624 J625 J626 J627 J628 J629 J630 J631 J632 J633 J634 J635 J638 J651 J659 J679 J689 J690 J691 J713 J714 J718 J839 J840 J841 J924 J925 J926 J927 J928 J929 J979 J980 J981 J982 J983 J984 J985 J986 J987 J988 J989 J990 J991 J992 J993 J994 J995 J996 J997 J998 J999 J1000 J1001 J1004 J1005 J1006 J1007 J1008 J1009 J1010 J1066 J1067 J1079 J1080 J1081 J1153 J1160 J1161 J1162 J1163 J1166 J1167 J1168 J1169 J1213 J1214 J1234 J1235 J1236 J1239 J1284 J1285 J1286 J1329 J1349 J1350 J1355 J1356 J1357 J1407:K1407 J1423 J1540 J1541 J1558 J1559 J1572 J1591 J1594 J1595 J1596 J1597 J1598 J1599 J1600 J1601 J1602 J1603 J1604 J1605 J1606 J1607 J1608 J1609 J1610 J1611 J1612 J1613 J1614 J1615 J1616 J1617 J1618 J1619 J1620 J1621 J1622 J1623 J1624 J1625 J1626 J1627 J1628 J1629 J1630 J1631 J1632 J1633 J1634 J1635 J1636 J1637 J1638 J1639 J1640 J1641 J1655:K1655 J1656:K1656 J1677 J1680 J1681 J1682 J1683 J1720 J1757 J1762 J1763 J1764 J1765 J1766 J1777 J1784 J1785 J1797 J1814 J1815 J1816 J1817 J1821 J1822 J1823 J1824 J1830 J1831 J1840 J1860 J1863 J1867 J1870 J1877 J1894 J1911 J1912 J1917 J1918 J1919 J1924 J1925 J1926 J1927 J1930 J1931 J1944 J1947 J1984 J1987 J1988 J1989 J1990 J1991 J1992 J1993 J1994 J1995 J1996 J1997 J1998 J1999 J2000 J2001 J2029 J2030 J2031 J2051 J2052 J2070 J2074 J2075 J2080 J2081 J2082 J2083 J2111 J2125 J2126 J2130 J2174 J2191 J2228 J2243 J2279 J2296 J2297 J2298 J2299 J2300 J2301 J2302 J2303 J2304 J2305 J2306 J2307 J2308 J2309 J2310 J2311 J2312 J2313 J2314 J2315 J2316 J2317 J2318 J2343 J2352 J2358 J2359 J2366 J2436 J2440 J2441 J2442 J2443 J2444 J2445 J2446 J2447 J2448 J2449 J2450 J2451 J2452 J2453 J2454 J2455 J2456 J2457 J2458 J2459 J2460 J2461 J2462 J2463 J2464 J2465 J2466 J2467 J2468 J2469 J2470 J2471 J2472 J2473 J2476 J2479 J2480 J2508 J2509 J2521 J2522 J2523 J2524 J2541 J2542 J2543 J2544 J2545 J2549 J2553 J2554 J2555 J2556 J2557 J2560 J2593 J2622 J2623 J2624 J2629 J2644 J2645 J2656 J2664 J2687 J2688 J2689 J2695 J2725 K2725 J2726 J2727 J2728 J2729 J2730 J2764 J2765 J2800 J2801 J2802 J2803 J2804 J2805 J2806 J2807 J2808 J2809 J2810 J2811 J2812 J2813 J2814 J2815 J2816 J2817 J2818 J2819 J2820 J2821 J2822 J2823 J2824 J2825 J2826 J2827 J2828 J2829 J2839 J2840 J2844 J2845 J2846 J2847 J2848 J2851 J2852 J2853 J2854 J2855 J2856 J2857 J2858 J2859 J2860 J2861 J2900 J2906 J2922 J2949 J2950 J2955 J2956 J2957 J2958 J2981 J3027 J3030 J3062 J3063 J3078 J3079 J3080 J3081 J3093 J3094 J3116 J3121 J3122 J3125 J3126 J3127 J3128 J3136 J3137 J3138 J3139 J3142 J3143 J3144 J3145 J3146 J3147 J3148 J3149 J3150 J3153 J3154 J3161 J3162 J3163 J3164 J3165 J3166 J3167 J3168 J3169 J3170 J3171 J3172 J3173 J3174 J3175 J3176 J3183 J3195 J3199 J3216 J3223 J3224 J3231 J3237 J3240 J3241 J3244 J3245 J3287 J3294 J3297 J3336 J3346 J3347 J3348 J3349 J3355 J3356 J3357 J3358 J3359 J3362 J3363 J3370 J3377 J3384 J3385 J3386 J3387 J3398 J3399 J3400 J3406 J3407 J3408 J3959 J3994 J4000 J4001 J4002 J4007 J4012 J4013 J4014 J4026 J4034 J4035 J4036 J4043 J4044 J4049 J4050 J4053 J4054 J4055 J4058 J4075 J4081 J4093 J4094 J4095 J4096 J4097 J4098 J4099 J4100 J4104 J4105 J4106 J4107 J4108 J4123 J4147 J4148 J4149 J4150 J4164 J4182 J4203 J4210 J4211 J4218 J4219 J4220 J4221 J4225 J4226 J4227 J4228 J4229 J4230 J4233 J4234 J4235 J4236 J4239 J4240 J4241 J4242 J4243 J4246 J4247 J4248 J4251 J4252 J4253 J4267 J4272 J4280 J4283 J4284 J4313 J4314 J4368 J4369 J4370 J4371 J4372 J4373 J4402 J4403 J4404 J4405 J4410 J4411 J4412 J4413 J4414 J4426 J4435 J4441 J4490 J4491 J4492 J4500 J4501 J4502 J4523 J4524 J4525 J4526 J4527 J4528 J4529 J4530 J4531 J4532 J4533 J4534 J4535 J4536 J4537 J4538 J4539 J4540 J4566 J4567 J4572 J4573 J4574 J4575 J4576 J4577 J4578 J4579 J4580 J4581 J4582 J4583 J4584 J4585 J4586 J4587 J4588 J4589 J4594 J4597 J4610 J4619 J4620 J4686 J4687 J4688 J4689 J4700 J4714 J4715 J4732 J4733 J4737 J4738 J4742 J4743 J4744 K4744 J4745 J4746 J4782 J4787 J4788 J4789 J4790 J4791 J4794 J4797 J4798 J4799 J4800 J4801 J4802 J4803 J4804 J4805 J4806 J4807 J4808 J4812 J4813 J4814 J4815 J4816 J4817 J4818 J4819 J4820 J4821 J4822 J4823 J4824 J4825 J4826 J4827 J4828 J4829 J4834 J4841 J4867 J4868 J4869 J4870 J4871 J4872 J4873 J4874 J4875 J4876 J4877 J4878 J4879 J4882 J4889 J4893 J4909 J4932 J4955 J4956 J4959 J4960 J4961 J4962 J4963 J4964 J4965 J4966 J4967 J4975 J4976 J4977 J4985 J4986 J4987 K4987 J5026 J5027 J5028 J5029 J5030 J5031 J5032 J5033 J5034 J5035 J5066 J5080 J5090 J5116 J5122 J5123 J5124 J5125 J5126 J5127 J5128 J5129 J5130 J5131 J5132 J5133 J5149 J5150 J5151 J5152 J5153 J5166 J5167 J5168 J5169 J5170 J5175 J5188 J5204 J5205 J5209 J5214 J5259 J5260 J5261 J5262 J5264 J5265 J5266 J5268 J5269 J5270 J5273 J5274 J5302 J5314 J5317 J5332 J5333 J5334 J5335 J5350 J5351 J5352 J5353 J5354 J5355 J5356 J5357 J5358 J5359 J5362 J5363 J5367 J5368 J5437 J5440 J5441 J5442 J5443 J5446 J5447 J5448 J5449 J5450 J5460 J5490 J5494 J5495 J5496 J5497 J5498 J5503 J5504 J5505 J5506 J5507 J5508 J5513 J5514 J5515 J5516:K5516 J5522 J5523 J5524 J5525 J5526 J5533 J5561 J5562 J5563 J5571 J5591 J5629 J5630 J5631 J5632 J5633 J5634 J5649 J5655 J5656 J5659 J5660 J5661 J5662 J5667 J5668 J5669 J5670 J5671 J5676 J5680 J5683 J5684 J5685 J5686 J5687 J5688 J5689 J5690 J5697 J5698 J5699 J5700 J5701 J5702 J5706 J5714 J5715 J5736 J5737 J5738:K5738 J5739 J5740 J5741 J5748 J5749 J5752 K5756 J5758 K5758 J5759:K5759 J5765 J5766 J5778 J5779 J5782 J5791 J5792 J5793 J5794 J5795 J5796 J5797 J5798 J5799 J5804 J5805 J5806 J5807 J5808 J5809 J5812 J5817 J5821 J5824 J5825 J5835 J5836 J5837 J5840 J5870 J5871 J5872 J5873 J5874 J5914 J5934 J5935 J5944 J6029 J6035 J6038 J6039 J6040 J6047 J6132 J6137 J6138 J6139 J6140 J6141 J6142 J6143 J6144 J6145 J6146 J6149 J6150 J6207 J6211 J6212 J6227 J6404 J6492 J6495 J6503 J6506 J6507 J6520 J6521 J6522 J6523 J6524 J6525 J6526 J6527 J6528 J6531 J6532 J6533 J6534 J6535 J6536 J6537 J6538 J6539 J6540 J6546 J6547 J6548 J6549 J6550 J6551 J6552 J6553 J6554 J6555 J6556 J6573 K6601 J6625 J6626 J6652 J6653 J6654 J6655 J6656 J6657 J6658 J6659 J6660 J6664 J6665 J6666 J6667 J6668 J6684 J6692 J6693 J6694 J6713 J6720 J6725 J6726 J6727 J6730 J6731 J6732 J6735 J6736 J6741 J6794 J6795 J6796 J6797 J6798 J6799 J6800 J6801 J6802 J6803 J6804 J6805 J6806 J6807 J6811 J6812 J6813 J4:J6 J7:J14 J15:J39 J41:J46 J47:J49 J50:J51 J52:J65 J66:J94 J99:J100 J101:J103 J105:J107 J108:J111 J112:J120 J122:J127 J128:J159 J160:J176 J177:J178 J181:J183 J185:J188 J189:J193 J194:J195 J206:J219 J233:J235 J237:J241 J242:J243 J244:J262 J265:J280 J281:J284 J285:J286 J287:J288 J290:J294 J295:J296 J301:J322 J323:J340 J342:J358 J362:J364 J369:J382 J383:J386 J389:J419 J429:J431 J434:J435 J437:J438 J441:J442 J443:J455 J459:J465 J466:J468 J469:J471 J480:J481 J485:J518 J519:J522 J523:J543 J544:J549 J558:J561 J563:J565 J568:J571 J573:J574 J575:J583 J584:J587 J589:J590 J594:J595 J613:J614 J636:J637 J639:J640 J641:J642 J643:J644 J645:J646 J647:J648 J649:J650 J652:J656 J657:J658 J660:J666 J667:J675 J676:J678 J680:J688 J692:J693 J694:J695 J696:J706 J707:J712 J715:J717 J719:J720 J721:J722 J723:J724 J753:J765 J766:J768 J769:J776 J777:J780 J781:J805 J806:J836 J837:J838 J842:J857 J858:J864 J865:J880 J881:J887 J888:J892 J893:J901 J902:J903 J904:J915 J916:J917 J918:J923 J1002:J1003 J1011:J1012 J1057:J1059 J1060:J1065 J1068:J1072 J1073:J1075 J1076:J1078 J1082:J1093 J1164:J1165 J1211:J1212 J1215:J1218 J1219:J1221 J1222:J1233 J1237:J1238 J1277:J1280 J1281:J1283 J1330:J1331 J1332:J1334 J1335:J1337 J1338:J1345 J1346:J1348 J1351:J1354 J1358:J1359 J1402:J1406 J1410:J1417 J1418:J1422 J1426:J1428 J1429:J1432 J1433:J1435 J1486:J1502 J1503:J1520 J1521:J1539 J1542:J1549 J1550:J1557 J1560:J1566 J1567:J1571 J1573:J1579 J1580:J1585 J1586:J1590 J1592:J1593 J1642:J1650 J1651:J1654 J1657:J1658 J1659:J1661 J1662:J1666 J1667:J1673 J1678:J1679 J1684:J1687 J1688:J1690 J1691:J1696 J1697:J1719 J1721:J1722 J1723:J1726 J1727:J1739 J1740:J1756 J1758:J1759 J1760:J1761 J1767:J1768 J1769:J1776 J1778:J1779 J1780:J1781 J1782:J1783 J1786:J1796 J1798:J1799 J1800:J1804 J1805:J1813 J1818:J1820 J1825:J1827 J1828:J1829 J1832:J1835 J1836:J1839 J1841:J1842 J1843:J1859 J1861:J1862 J1864:J1866 J1868:J1869 J1871:J1874 J1875:J1876 J1878:J1879 J1880:J1885 J1886:J1888 J1889:J1893 J1895:J1907 J1908:J1910 J1913:J1916 J1920:J1923 J1928:J1929 J1932:J1943 J1945:J1946 J1948:J1951 J1952:J1953 J1977:J1981 J1982:J1983 J2002:J2005 J2006:J2022 J2023:J2024 J2025:J2028 J2032:J2050 J2053:J2056 J2057:J2059 J2060:J2062 J2063:J2065 J2066:J2067 J2068:J2069 J2071:J2073 J2076:J2079 J2084:J2087 J2088:J2089 J2090:J2093 J2094:J2096 J2097:J2101 J2102:J2104 J2105:J2107 J2108:J2110 J2112:J2113 J2114:J2115 J2116:J2118 J2119:J2120 J2121:J2122 J2123:J2124 J2127:J2129 J2131:J2132 J2133:J2134 J2135:J2173 J2175:J2183 J2184:J2190 J2192:J2202 J2203:J2208 J2209:J2222 J2223:J2227 J2229:J2232 J2233:J2235 J2236:J2242 J2244:J2259 J2260:J2268 J2269:J2276 J2277:J2278 J2280:J2289 J2290:J2293 J2294:J2295 J2319:J2337 J2338:J2339 J2340:J2342 J2344:J2345 J2346:J2351 J2353:J2357 J2360:J2365 J2367:J2373 J2374:J2384 J2385:J2387 J2388:J2416 J2417:J2435 J2437:J2439 J2474:J2475 J2477:J2478 J2481:J2486 J2487:J2493 J2494:J2499 J2500:J2504 J2505:J2507 J2510:J2513 J2514:J2520 J2525:J2533 J2534:J2540 J2546:J2548 J2550:J2552 J2558:J2559 J2590:J2592 J2594:J2613 J2614:J2615 J2616:J2621 J2625:J2628 J2630:J2632 J2633:J2643 J2646:J2647 J2648:J2653 J2654:J2655 J2657:J2663 J2665:J2673 J2674:J2677 J2678:J2681 J2682:J2686 J2690:J2691 J2692:J2694 J2697:J2703 J2704:J2706 J2707:J2712 J2713:J2724 J2731:J2739 J2740:J2750 J2751:J2759 J2760:J2763 J2766:J2772 J2773:J2781 J2782:J2791 J2792:J2799 J2830:J2831 J2832:J2834 J2835:J2836 J2837:J2838 J2841:J2843 J2849:J2850 J2862:J2874 J2875:J2899 J2901:J2903 J2904:J2905 J2907:J2911 J2912:J2913 J2914:J2921 J2923:J2924 J2925:J2938 J2939:J2942 J2943:J2945 J2946:J2948 J2951:J2954 J2959:J2971 J2972:J2974 J2975:J2977 J2978:J2980 J2982:J2983 J2984:J2988 J2989:J2990 J2991:J2993 J2994:J3002 J3003:J3005 J3006:J3024 J3025:J3026 J3028:J3029 J3031:J3038 J3039:J3050 J3051:J3055 J3056:J3061 J3064:J3075 J3076:J3077 J3082:J3090 J3091:J3092 J3095:J3100 J3101:J3108 J3109:J3111 J3112:J3113 J3114:J3115 J3117:J3118 J3119:J3120 J3123:J3124 J3129:J3135 J3140:J3141 J3151:J3152 J3155:J3160 J3177:J3182 J3184:J3187 J3188:J3194 J3196:J3198 J3201:J3206 J3208:J3209 J3210:J3215 J3217:J3220 J3221:J3222 J3225:J3226 J3227:J3230 J3232:J3236 J3238:J3239 J3242:J3243 J3246:J3247 J3288:J3293 J3295:J3296 J3298:J3335 J3337:J3339 J3340:J3345 J3360:J3361 J3364:J3369 J3371:J3376 J3378:J3379 J3380:J3383 J3388:J3389 J3390:J3394 J3395:J3397 J3401:J3403 J3404:J3405 J3409:J3410 J3960:J3973 J3974:J3977 J3978:J3984 J3985:J3987 J3988:J3993 J3995:J3999 J4003:J4006 J4008:J4011 J4015:J4022 J4023:J4025 J4027:J4030 J4031:J4033 J4037:J4042 J4045:J4048 J4051:J4052 J4056:J4057 J4059:J4067 J4068:J4072 J4073:J4074 J4076:J4078 J4079:J4080 J4082:J4086 J4087:J4092 J4101:J4103 J4140:J4143 J4144:J4146 J4151:J4163 J4165:J4167 J4168:J4169 J4170:J4171 J4172:J4176 J4177:J4181 J4183:J4186 J4187:J4189 J4190:J4196 J4197:J4202 J4204:J4209 J4212:J4215 J4216:J4217 J4222:J4224 J4231:J4232 J4237:J4238 J4244:J4245 J4249:J4250 J4254:J4256 J4257:J4258 J4259:J4266 J4268:J4271 J4273:J4274 J4275:J4279 J4281:J4282 J4285:J4287 J4288:J4291 J4292:J4312 J4361:J4367 J4374:J4375 J4376:J4394 J4395:J4396 J4397:J4401 J4406:J4409 J4415:J4425 J4427:J4432 J4433:J4434 J4436:J4440 J4442:J4443 J4444:J4445 J4493:J4495 J4496:J4499 J4503:J4505 J4506:J4519 J4520:J4522 J4541:J4547 J4548:J4556 J4557:J4561 J4562:J4565 J4568:J4569 J4570:J4571 J4590:J4591 J4592:J4593 J4595:J4596 J4598:J4600 J4601:J4604 J4605:J4606 J4607:J4609 J4611:J4612 J4613:J4618 J4621:J4622 J4623:J4634 J4635:J4642 J4643:J4646 J4647:J4652 J4653:J4664 J4665:J4670 J4671:J4677 J4678:J4679 J4680:J4685 J4690:J4691 J4692:J4699 J4701:J4708 J4709:J4713 J4716:J4729 J4730:J4731 J4734:J4736 J4739:J4741 J4747:J4748 J4749:J4753 J4754:J4756 J4757:J4762 J4763:J4772 J4773:J4774 J4775:J4776 J4777:J4779 J4780:J4781 J4783:J4784 J4785:J4786 J4792:J4793 J4795:J4796 J4809:J4811 J4830:J4833 J4835:J4836 J4837:J4840 J4842:J4844 J4845:J4864 J4865:J4866 J4880:J4881 J4883:J4886 J4887:J4888 J4890:J4892 J4894:J4908 J4910:J4915 J4916:J4923 J4924:J4927 J4928:J4931 J4933:J4935 J4936:J4947 J4948:J4950 J4951:J4954 J4957:J4958 J4968:J4974 J4978:J4984 J5002:J5017 J5018:J5025 J5036:J5056 J5067:J5068 J5069:J5073 J5074:J5077 J5078:J5079 J5081:J5082 J5083:J5089 J5091:J5095 J5096:J5106 J5107:J5110 J5111:J5115 J5117:J5121 J5134:J5145 J5146:J5148 J5154:J5156 J5157:J5159 J5160:J5161 J5162:J5163 J5164:J5165 J5171:J5174 J5176:J5177 J5186:J5187 J5189:J5191 J5192:J5195 J5196:J5199 J5200:J5203 J5206:J5208 J5210:J5211 J5212:J5213 J5215:J5217 J5218:J5219 J5220:J5221 J5222:J5224 J5225:J5226 J5227:J5228 J5229:J5240 J5241:J5256 J5257:J5258 J5271:J5272 J5275:J5291 J5292:J5301 J5303:J5309 J5310:J5313 J5315:J5316 J5318:J5322 J5323:J5327 J5328:J5331 J5336:J5337 J5338:J5342 J5343:J5347 J5348:J5349 J5360:J5361 J5364:J5366 J5369:J5387 J5416:J5436 J5438:J5439 J5444:J5445 J5451:J5459 J5461:J5480 J5481:J5489 J5491:J5493 J5499:J5502 J5509:J5512 J5517:J5519 J5527:J5529 J5531:J5532 J5534:J5544 J5545:J5560 J5564:J5565 J5566:J5570 J5572:J5587 J5588:J5590 J5592:J5604 J5605:J5621 J5622:J5628 J5635:J5638 J5639:J5641 J5642:J5648 J5650:J5651 J5652:J5654 J5657:J5658 J5663:J5666 J5672:J5673 J5674:J5675 J5677:J5679 J5681:J5682 J5691:J5696 J5703:J5705 J5707:J5713 J5716:J5717 J5718:J5720 J5721:J5728 J5729:J5735 J5742:J5747 J5750:J5751 J5754:J5755 J5756:J5757 J5760:J5764 J5767:J5770 J5771:J5775 J5776:J5777 J5780:J5781 J5783:J5785 J5786:J5790 J5800:J5801 J5802:J5803 J5810:J5811 J5813:J5816 J5818:J5820 J5822:J5823 J5826:J5834 J5838:J5839 J5841:J5848 J5849:J5850 J5851:J5856 J5857:J5859 J5860:J5863 J5864:J5869 J5875:J5913 J5915:J5924 J5925:J5933 J5936:J5943 J5945:J5946 J5947:J5949 J5950:J5973 J5974:J5979 J6009:J6014 J6015:J6020 J6021:J6028 J6030:J6034 J6036:J6037 J6041:J6046 J6134:J6136 J6147:J6148 J6151:J6152 J6153:J6154 J6194:J6206 J6208:J6210 J6213:J6220 J6228:J6236 J6237:J6238 J6239:J6240 J6395:J6399 J6400:J6403 J6405:J6406 J6482:J6491 J6493:J6494 J6497:J6502 J6504:J6505 J6508:J6511 J6512:J6519 J6529:J6530 J6541:J6543 J6544:J6545 J6557:J6558 J6559:J6560 J6561:J6563 J6564:J6568 J6569:J6572 J6574:J6575 J6576:J6585 J6586:J6589 J6590:J6591 J6592:J6597 J6598:J6599 J6600:J6624 J6627:J6636 J6637:J6646 J6647:J6648 J6649:J6651 J6661:J6663 J6669:J6671 J6672:J6683 J6685:J6688 J6689:J6691 J6695:J6696 J6718:J6719 J6721:J6724 J6728:J6729 J6733:J6734 J6737:J6738 J6739:J6740 J6742:J6743 J6744:J6745 J6746:J6748 J6749:J6759 J6760:J6774 J6775:J6778 J6779:J6793 J6808:J6810 J1408:K1409 J1424:K1425 J5520:K5521 J1674:K1676">
      <formula1>"小小班,小班,中班,大班,大大班,无"</formula1>
    </dataValidation>
    <dataValidation type="list" allowBlank="1" showInputMessage="1" showErrorMessage="1" sqref="K40 K95 K96 K97 K98 K104 K121 K179 K180 K184 K196 K197 K198 K199 K200 K201 K202 K203 K204 K205 K220 K221 K222 K223 K224 K225 K226 K227 K228 K229 K230 K231 K232 K236 K263 K289 K297 K298 K299 K300 K341 K359 K360 K361 K365 K366 K367 K368 K387 K388 K420 K421 K422 K423 K424 K425 K426 K427 K428 K432 K433 K436 K439 K440 K456 K457 K458 K474 K476 K477 K478 K484 K562 K566 K567 K572 K588 K591 K592 K593 K596 K597 K598 K601 K602 K603 K604 K605 K606 K607 K608 K609 K610 K611 K612 K615 K616 K617 K618 K619 K620 K621 K622 K623 K624 K625 K626 K627 K628 K629 K630 K631 K632 K633 K634 K635 K638 K651 K659 K679 K689 K690 K691 K696 K713 K714 K839 K840 K841 K924 K925 K926 K927 K928 K929 K979 K980 K981 K982 K983 K984 K985 K986 K987 K988 K989 K990 K991 K992 K993 K994 K995 K996 K997 K998 K999 K1000 K1001 K1004 K1005 K1006 K1007 K1008 K1009 K1010 K1066 K1067 K1079 K1080 K1081 K1132 K1133 K1134 K1137 K1138 K1139 K1140 K1143 K1144 K1145 K1146 K1149 K1150 K1151 K1152 K1153 K1156 K1157 K1158 K1159 K1160 K1161 K1162 K1163 K1166 K1167 K1168 K1169 K1213 K1214 K1234 K1235 K1236 K1239 K1284 K1285 K1286 K1329 K1349 K1350 K1355 K1356 K1357 K1423 K1488 K1540 K1541 K1558 K1566 K1567 K1572 K1591 K1594 K1595 K1596 K1597 K1598 K1599 K1600 K1601 K1602 K1603 K1604 K1605 K1606 K1607 K1608 K1609 K1610 K1611 K1612 K1613 K1614 K1615 K1616 K1617 K1618 K1619 K1620 K1621 K1622 K1623 K1624 K1625 K1626 K1627 K1628 K1629 K1630 K1631 K1632 K1633 K1634 K1635 K1636 K1637 K1638 K1639 K1640 K1641 K1677 K1678 K1679 K1681 K1682 K1683 K1720 K1757 K1762 K1763 K1764 K1765 K1766 K1777 K1784 K1785 K1797 K1814 K1815 K1816 K1817 K1821 K1822 K1823 K1824 K1830 K1831 K1832 K1839 K1840 K1860 K1863 K1867 K1870 K1877 K1894 K1911 K1912 K1917 K1918 K1919 K1924 K1925 K1926 K1927 K1930 K1931 K1944 K1947 K1996 K1997 K1998 K1999 K2000 K2001 K2029 K2030 K2031 K2051 K2052 K2070 K2074 K2075 K2080 K2081 K2082 K2083 K2097 K2098 K2099 K2100 K2101 K2130 K2174 K2191 K2228 K2243 K2279 K2296 K2297 K2298 K2299 K2300 K2301 K2302 K2303 K2304 K2305 K2306 K2307 K2308 K2309 K2310 K2311 K2312 K2313 K2314 K2315 K2316 K2317 K2318 K2343 K2352 K2358 K2359 K2366 K2387 K2436 K2455 K2456 K2457 K2458 K2459 K2460 K2461 K2467 K2468 K2469 K2470 K2471 K2472 K2473 K2476 K2479 K2480 K2508 K2509 K2521 K2522 K2523 K2524 K2541 K2542 K2543 K2544 K2545 K2549 K2553 K2554 K2555 K2556 K2557 K2560 K2593 K2622 K2623 K2624 K2629 K2644 K2645 K2656 K2664 K2687 K2688 K2689 K2695 K2716 K2726 K2727 K2728 K2729 K2730 K2764 K2765 K2800 K2801 K2802 K2803 K2804 K2805 K2806 K2807 K2808 K2809 K2810 K2811 K2812 K2813 K2814 K2815 K2816 K2817 K2818 K2819 K2820 K2821 K2822 K2823 K2824 K2825 K2826 K2827 K2828 K2829 K2839 K2840 K2844 K2847 K2848 K2851 K2852 K2853 K2854 K2855 K2856 K2857 K2858 K2859 K2860 K2861 K2906 K2945 K2949 K2950 K2955 K2956 K2957 K2958 K2981 K3027 K3030 K3062 K3063 K3078 K3079 K3080 K3081 K3093 K3094 K3116 K3121 K3122 K3125 K3126 K3127 K3128 K3136 K3137 K3138 K3139 K3142 K3143 K3144 K3145 K3146 K3147 K3148 K3149 K3150 K3153 K3154 K3161 K3162 K3163 K3164 K3165 K3166 K3167 K3168 K3169 K3170 K3171 K3172 K3173 K3174 K3175 K3176 K3183 K3199 K3200 K3216 K3223 K3224 K3231 K3237 K3240 K3241 K3244 K3245 K3287 K3294 K3297 K3336 K3346 K3347 K3348 K3349 K3355 K3356 K3357 K3358 K3359 K3362 K3363 K3371 K3377 K3384 K3385 K3386 K3387 K3398 K3399 K3400 K3406 K3407 K3408 K3959 K3994 K4000 K4001 K4002 K4007 K4008 K4012 K4013 K4014 K4026 K4034 K4035 K4036 K4037 K4043 K4044 K4049 K4050 K4053 K4054 K4055 K4058 K4075 K4081 K4093 K4094 K4095 K4096 K4097 K4098 K4099 K4100 K4104 K4105 K4106 K4107 K4108 K4147 K4148 K4149 K4150 K4164 K4182 K4203 K4210 K4211 K4218 K4219 K4220 K4221 K4225 K4226 K4227 K4228 K4229 K4230 K4233 K4234 K4235 K4236 K4239 K4240 K4241 K4242 K4243 K4246 K4247 K4248 K4251 K4252 K4253 K4267 K4272 K4280 K4283 K4284 K4313 K4314 K4369 K4370 K4371 K4372 K4373 K4402 K4403 K4410 K4411 K4412 K4413 K4414 K4426 K4435 K4441 K4490 K4491 K4492 K4500 K4501 K4523 K4524 K4525 K4526 K4527 K4528 K4529 K4530 K4531 K4532 K4533 K4534 K4535 K4536 K4537 K4538 K4539 K4540 K4561 K4566 K4567 K4572 K4573 K4574 K4575 K4576 K4577 K4578 K4579 K4580 K4581 K4582 K4583 K4584 K4589 K4594 K4597 K4610 K4619 K4620 K4686 K4687 K4688 K4689 K4700 K4714 K4715 K4732 K4733 K4737 K4738 K4742 K4782 K4787 K4788 K4789 K4790 K4791 K4794 K4798 K4799 K4800 K4801 K4802 K4803 K4804 K4805 K4806 K4807 K4808 K4812 K4813 K4814 K4815 K4816 K4817 K4818 K4819 K4820 K4821 K4822 K4823 K4824 K4825 K4826 K4827 K4828 K4829 K4834 K4841 K4867 K4868 K4869 K4870 K4871 K4872 K4873 K4874 K4875 K4876 K4877 K4878 K4879 K4882 K4889 K4893 K4932 K4955 K4956 K4959 K4960 K4961 K4962 K4963 K4964 K4965 K4966 K4967 K4975 K4976 K4977 K4985 K4986 K5026 K5027 K5028 K5029 K5030 K5031 K5032 K5033 K5034 K5035 K5066 K5080 K5090 K5116 K5122 K5123 K5124 K5125 K5126 K5127 K5128 K5129 K5130 K5131 K5132 K5133 K5149 K5150 K5151 K5152 K5153 K5166 K5167 K5168 K5169 K5170 K5175 K5188 K5204 K5205 K5209 K5214 K5259 K5260 K5261 K5262 K5264 K5265 K5266 K5268 K5269 K5270 K5273 K5274 K5302 K5314 K5317 K5332 K5333 K5334 K5335 K5350 K5351 K5352 K5353 K5354 K5355 K5356 K5357 K5358 K5359 K5362 K5363 K5367 K5368 K5437 K5440 K5441 K5442 K5443 K5446 K5447 K5448 K5449 K5450 K5460 K5490 K5494 K5495 K5496 K5497 K5498 K5503 K5504 K5505 K5506 K5507 K5508 K5513 K5514 K5515 K5533 K5561 K5562 K5563 K5571 K5572 K5591 K5629 K5630 K5631 K5632 K5633 K5634 K5635 K5636 K5649 K5650 K5651 K5655 K5656 K5659 K5660 K5661 K5662 K5667 K5668 K5669 K5670 K5671 K5676 K5680 K5683 K5684 K5685 K5686 K5687 K5688 K5689 K5690 K5697 K5698 K5699 K5700 K5701 K5702 K5714 K5715 K5736 K5737 K5739 K5740 K5741 K5748 K5749 K5752 K5757 K5778 K5779 K5782 K5791 K5792 K5793 K5794 K5795 K5796 K5797 K5798 K5799 K5804 K5805 K5806 K5807 K5808 K5809 K5812 K5817 K5821 K5824 K5825 K5835 K5836 K5837 K5840 K5845 K5846 K5870 K5871 K5872 K5873 K5874 K5914 K5934 K5935 K5944 K6029 K6035 K6038 K6039 K6040 K6047 K6132 K6137 K6138 K6139 K6140 K6141 K6142 K6143 K6144 K6145 K6146 K6149 K6150 K6207 K6211 K6212 K6227 K6404 K6492 K6495 K6506 K6507 K6520 K6521 K6522 K6523 K6524 K6525 K6526 K6527 K6528 K6531 K6532 K6533 K6534 K6535 K6536 K6537 K6538 K6539 K6540 K6546 K6547 K6548 K6549 K6550 K6551 K6552 K6553 K6554 K6555 K6556 K6573 K6600 K6625 K6626 K6652 K6653 K6654 K6655 K6656 K6657 K6658 K6659 K6660 K6664 K6665 K6666 K6667 K6668 K6671 K6679 K6684 K6692 K6713 K6720 K6725 K6726 K6727 K6730 K6731 K6732 K6735 K6736 K6741 K6794 K6795 K6796 K6797 K6798 K6799 K6800 K6801 K6802 K6803 K6804 K6805 K6806 K6807 K6811 K6812 K6813 K4:K6 K7:K14 K15:K39 K41:K46 K47:K49 K50:K51 K52:K65 K66:K94 K99:K100 K101:K103 K105:K107 K108:K111 K112:K120 K122:K127 K128:K159 K160:K176 K177:K178 K181:K183 K185:K188 K189:K193 K194:K195 K206:K219 K233:K235 K237:K241 K242:K243 K244:K262 K265:K280 K281:K284 K285:K286 K287:K288 K290:K294 K295:K296 K301:K322 K323:K340 K342:K358 K362:K364 K369:K382 K383:K386 K389:K419 K429:K431 K434:K435 K437:K438 K441:K442 K443:K455 K459:K465 K466:K468 K469:K471 K480:K481 K482:K483 K485:K518 K519:K522 K523:K543 K544:K549 K558:K561 K563:K565 K568:K571 K573:K574 K575:K583 K584:K587 K589:K590 K594:K595 K613:K614 K636:K637 K639:K640 K641:K642 K643:K644 K645:K646 K647:K648 K649:K650 K652:K656 K657:K658 K660:K666 K667:K675 K676:K678 K680:K688 K692:K693 K694:K695 K697:K698 K699:K706 K707:K712 K715:K718 K719:K720 K721:K724 K753:K776 K777:K805 K806:K836 K837:K838 K842:K857 K858:K864 K865:K880 K881:K887 K888:K892 K893:K901 K902:K903 K904:K915 K916:K917 K918:K923 K1002:K1003 K1011:K1012 K1057:K1059 K1060:K1065 K1068:K1072 K1073:K1075 K1076:K1078 K1082:K1093 K1135:K1136 K1141:K1142 K1147:K1148 K1154:K1155 K1164:K1165 K1211:K1212 K1215:K1218 K1219:K1221 K1222:K1233 K1237:K1238 K1277:K1280 K1281:K1283 K1330:K1331 K1332:K1334 K1335:K1337 K1338:K1345 K1346:K1348 K1351:K1354 K1358:K1359 K1402:K1406 K1410:K1417 K1418:K1422 K1426:K1428 K1429:K1432 K1433:K1435 K1492:K1502 K1503:K1520 K1521:K1539 K1542:K1549 K1550:K1557 K1559:K1562 K1563:K1565 K1568:K1571 K1573:K1579 K1580:K1585 K1586:K1590 K1592:K1593 K1642:K1650 K1651:K1654 K1657:K1658 K1659:K1661 K1662:K1666 K1667:K1673 K1684:K1687 K1688:K1690 K1691:K1696 K1697:K1719 K1721:K1722 K1723:K1726 K1727:K1739 K1740:K1756 K1758:K1759 K1760:K1761 K1767:K1768 K1769:K1776 K1778:K1779 K1780:K1781 K1782:K1783 K1786:K1796 K1798:K1799 K1800:K1804 K1805:K1813 K1818:K1820 K1825:K1827 K1828:K1829 K1833:K1835 K1836:K1838 K1841:K1842 K1843:K1859 K1861:K1862 K1864:K1866 K1868:K1869 K1871:K1874 K1875:K1876 K1878:K1879 K1880:K1885 K1886:K1888 K1889:K1893 K1895:K1907 K1908:K1910 K1913:K1916 K1920:K1923 K1928:K1929 K1932:K1943 K1945:K1946 K1948:K1951 K1952:K1953 K1977:K1981 K1993:K1995 K2002:K2005 K2006:K2022 K2023:K2024 K2025:K2028 K2032:K2050 K2053:K2056 K2057:K2059 K2060:K2062 K2063:K2065 K2066:K2067 K2068:K2069 K2071:K2073 K2076:K2079 K2084:K2087 K2088:K2089 K2090:K2093 K2094:K2096 K2102:K2111 K2112:K2124 K2125:K2129 K2131:K2134 K2135:K2173 K2175:K2183 K2184:K2190 K2192:K2202 K2203:K2208 K2209:K2222 K2223:K2227 K2229:K2232 K2233:K2235 K2236:K2242 K2244:K2259 K2260:K2268 K2269:K2276 K2277:K2278 K2280:K2289 K2290:K2293 K2294:K2295 K2319:K2337 K2338:K2339 K2340:K2342 K2344:K2345 K2346:K2351 K2353:K2357 K2360:K2365 K2367:K2373 K2374:K2377 K2378:K2386 K2388:K2416 K2417:K2435 K2437:K2440 K2441:K2446 K2447:K2454 K2462:K2466 K2474:K2475 K2477:K2478 K2481:K2486 K2487:K2493 K2494:K2499 K2500:K2504 K2505:K2507 K2510:K2513 K2514:K2520 K2525:K2533 K2534:K2540 K2546:K2548 K2550:K2552 K2558:K2559 K2590:K2592 K2594:K2613 K2614:K2615 K2616:K2621 K2625:K2628 K2630:K2632 K2633:K2643 K2646:K2647 K2648:K2653 K2654:K2655 K2657:K2663 K2665:K2673 K2674:K2677 K2678:K2681 K2682:K2686 K2690:K2691 K2692:K2694 K2697:K2703 K2704:K2706 K2707:K2712 K2713:K2715 K2717:K2724 K2731:K2739 K2740:K2750 K2751:K2759 K2760:K2763 K2766:K2772 K2773:K2781 K2782:K2791 K2792:K2799 K2830:K2831 K2832:K2834 K2835:K2836 K2837:K2838 K2841:K2843 K2845:K2846 K2849:K2850 K2862:K2874 K2875:K2899 K2900:K2903 K2904:K2905 K2907:K2911 K2912:K2913 K2914:K2921 K2922:K2924 K2925:K2938 K2939:K2942 K2943:K2944 K2946:K2948 K2951:K2954 K2959:K2971 K2972:K2974 K2975:K2977 K2978:K2980 K2982:K2983 K2984:K2988 K2989:K2990 K2991:K2993 K2994:K3024 K3025:K3026 K3028:K3029 K3031:K3038 K3039:K3050 K3051:K3055 K3056:K3061 K3064:K3075 K3076:K3077 K3082:K3090 K3091:K3092 K3095:K3100 K3101:K3108 K3109:K3111 K3112:K3113 K3114:K3115 K3117:K3118 K3119:K3120 K3123:K3124 K3129:K3135 K3140:K3141 K3151:K3152 K3155:K3160 K3177:K3182 K3184:K3187 K3188:K3198 K3201:K3206 K3208:K3209 K3210:K3215 K3217:K3220 K3221:K3222 K3225:K3226 K3227:K3230 K3232:K3236 K3238:K3239 K3242:K3243 K3246:K3247 K3288:K3293 K3295:K3296 K3298:K3335 K3337:K3339 K3340:K3345 K3360:K3361 K3364:K3370 K3372:K3376 K3378:K3379 K3380:K3383 K3388:K3389 K3390:K3394 K3395:K3397 K3401:K3403 K3404:K3405 K3409:K3410 K3960:K3973 K3974:K3977 K3978:K3984 K3985:K3987 K3988:K3993 K3995:K3999 K4003:K4006 K4009:K4011 K4015:K4022 K4023:K4025 K4027:K4030 K4031:K4033 K4038:K4042 K4045:K4046 K4047:K4048 K4051:K4052 K4056:K4057 K4059:K4067 K4068:K4072 K4073:K4074 K4076:K4078 K4079:K4080 K4082:K4086 K4087:K4092 K4101:K4103 K4140:K4143 K4144:K4146 K4151:K4163 K4165:K4167 K4168:K4169 K4170:K4171 K4172:K4176 K4177:K4181 K4183:K4186 K4187:K4189 K4190:K4196 K4197:K4202 K4204:K4209 K4212:K4215 K4216:K4217 K4222:K4224 K4231:K4232 K4237:K4238 K4244:K4245 K4249:K4250 K4254:K4256 K4257:K4258 K4259:K4266 K4268:K4271 K4273:K4274 K4275:K4279 K4281:K4282 K4285:K4287 K4288:K4291 K4292:K4312 K4361:K4368 K4374:K4375 K4376:K4394 K4395:K4396 K4397:K4401 K4406:K4409 K4415:K4425 K4427:K4432 K4433:K4434 K4436:K4440 K4442:K4443 K4444:K4445 K4493:K4495 K4496:K4499 K4503:K4505 K4506:K4519 K4520:K4522 K4541:K4547 K4548:K4556 K4557:K4560 K4562:K4565 K4568:K4569 K4570:K4571 K4585:K4588 K4590:K4591 K4592:K4593 K4595:K4596 K4598:K4600 K4601:K4604 K4605:K4606 K4607:K4609 K4611:K4612 K4613:K4618 K4621:K4622 K4623:K4634 K4635:K4642 K4643:K4646 K4647:K4652 K4653:K4664 K4665:K4670 K4671:K4677 K4678:K4679 K4680:K4685 K4690:K4691 K4692:K4699 K4701:K4708 K4709:K4713 K4716:K4729 K4730:K4731 K4734:K4736 K4739:K4741 K4747:K4753 K4754:K4756 K4757:K4762 K4763:K4772 K4773:K4774 K4775:K4776 K4777:K4779 K4780:K4781 K4783:K4784 K4785:K4786 K4792:K4793 K4795:K4797 K4809:K4811 K4830:K4833 K4835:K4836 K4837:K4840 K4842:K4844 K4845:K4864 K4865:K4866 K4880:K4881 K4883:K4886 K4887:K4888 K4890:K4892 K4928:K4931 K4933:K4935 K4936:K4947 K4948:K4950 K4951:K4954 K4957:K4958 K4968:K4974 K4978:K4984 K5002:K5017 K5018:K5025 K5036:K5056 K5067:K5068 K5069:K5073 K5074:K5077 K5078:K5079 K5081:K5082 K5083:K5089 K5091:K5095 K5096:K5106 K5107:K5110 K5111:K5115 K5117:K5121 K5134:K5145 K5146:K5148 K5154:K5156 K5157:K5159 K5160:K5161 K5162:K5163 K5164:K5165 K5171:K5174 K5176:K5177 K5186:K5187 K5189:K5191 K5192:K5195 K5196:K5199 K5200:K5203 K5206:K5208 K5210:K5211 K5212:K5213 K5215:K5217 K5218:K5219 K5220:K5221 K5222:K5228 K5229:K5240 K5241:K5256 K5257:K5258 K5271:K5272 K5275:K5291 K5292:K5301 K5303:K5309 K5310:K5313 K5315:K5316 K5318:K5322 K5323:K5327 K5328:K5331 K5336:K5337 K5338:K5342 K5343:K5347 K5348:K5349 K5360:K5361 K5364:K5366 K5369:K5387 K5416:K5436 K5438:K5439 K5444:K5445 K5451:K5459 K5461:K5480 K5481:K5489 K5491:K5493 K5499:K5502 K5509:K5512 K5517:K5519 K5526:K5529 K5531:K5532 K5534:K5544 K5545:K5560 K5564:K5565 K5566:K5570 K5573:K5575 K5576:K5587 K5588:K5590 K5592:K5604 K5605:K5621 K5622:K5628 K5637:K5648 K5652:K5654 K5657:K5658 K5663:K5666 K5672:K5673 K5674:K5675 K5677:K5679 K5681:K5682 K5691:K5696 K5703:K5713 K5716:K5717 K5718:K5720 K5721:K5728 K5729:K5735 K5742:K5747 K5750:K5751 K5754:K5755 K5760:K5766 K5767:K5770 K5771:K5775 K5776:K5777 K5780:K5781 K5783:K5785 K5786:K5790 K5800:K5801 K5802:K5803 K5810:K5811 K5813:K5816 K5818:K5820 K5822:K5823 K5826:K5834 K5838:K5839 K5841:K5842 K5843:K5844 K5847:K5848 K5849:K5850 K5851:K5856 K5857:K5859 K5860:K5863 K5864:K5869 K5875:K5913 K5915:K5924 K5925:K5933 K5936:K5943 K5945:K5973 K5974:K5979 K6009:K6014 K6015:K6020 K6021:K6028 K6030:K6034 K6036:K6037 K6041:K6046 K6134:K6136 K6147:K6148 K6151:K6152 K6153:K6154 K6194:K6206 K6208:K6210 K6213:K6220 K6228:K6236 K6237:K6238 K6239:K6240 K6395:K6399 K6400:K6403 K6405:K6406 K6482:K6491 K6493:K6494 K6497:K6499 K6500:K6503 K6504:K6505 K6508:K6511 K6512:K6519 K6529:K6530 K6541:K6543 K6544:K6545 K6557:K6558 K6559:K6560 K6561:K6568 K6569:K6572 K6574:K6575 K6576:K6585 K6586:K6589 K6590:K6591 K6592:K6597 K6598:K6599 K6602:K6624 K6627:K6636 K6637:K6646 K6647:K6648 K6649:K6651 K6661:K6663 K6669:K6670 K6672:K6678 K6680:K6683 K6685:K6688 K6689:K6691 K6693:K6694 K6695:K6696 K6718:K6719 K6721:K6724 K6728:K6729 K6733:K6734 K6737:K6738 K6739:K6740 K6742:K6748 K6749:K6759 K6760:K6774 K6775:K6778 K6779:K6793 K6808:K6810">
      <formula1>"1,2,3,4,5,6,7,8,9,10,无"</formula1>
    </dataValidation>
    <dataValidation type="list" allowBlank="1" showInputMessage="1" showErrorMessage="1" sqref="G40 G95 G96 G97 G98 G104 G179 G180 G184 G196 G197 G198 G199 G200 G201 G202 G203 G204 G205 G220 G221 G222 G223 G224 G225 G226 G227 G228 G229 G230 G231 G232 G236 G243 G263 G264 G289 G295 G298 G299 G300 G341 G360 G361 G365 G366 G367 G368 G382 G387 G388 G424 G439 G440 G456 G457 G458 G522 G554 G555 G556 G557 G562 G566 G567 G572 G588 G591 G594 G598 G600 G601 G602 G603 G604 G605 G606 G607 G608 G609 G610 G611 G612 G613 G614 G615 G616 G617 G618 G619 G620 G621 G622 G623 G624 G625 G626 G627 G628 G629 G630 G631 G632 G633 G634 G635 G638 G649 G650 G651 G679 G689 G690 G691 G713 G714 G718 G725 G839 G840 G841 F856 G857 F864 G924 G925 G979 G980 G981 G982 G983 G984 G985 G986 G987 G988 G989 G990 G991 G992 G993 G994 G995 G996 G997 G998 G999 G1000 G1001 G1004 G1005 G1006 G1007 G1008 G1009 G1010 G1066 G1067 G1079 G1080 G1081 G1093 G1153 G1159 G1166 G1167 G1168 G1169 G1211 G1234 G1235 G1236 G1239 G1284 G1285 G1286 G1329 G1349 G1407 G1503 G1558 G1594 G1595 G1596 G1597 G1598 G1599 G1600 G1601 G1602 G1603 G1604 G1605 G1606 G1607 G1608 G1609 G1610 G1611 G1612 G1613 G1614 G1615 G1616 G1617 G1618 G1619 G1620 G1621 G1622 G1623 G1624 G1625 G1626 G1627 G1628 G1629 G1630 G1631 G1632 G1633 G1634 G1635 G1636 G1637 G1638 G1639 G1640 G1641 G1662 G1663 G1664 G1665 G1666 G1667 G1668 G1671 G1677 G1682 G1683 G1720 G1760 G1777 G1784 G1785 G1860 G1863 G1867 G1870 G1877 G1894 G1911 G1912 G1916 G1931 G1944 G1947 G1988 G1993 G1994 G1995 G1996 G1997 G1998 G1999 G2000 G2001 G2023 G2024 G2025 G2026 G2027 G2028 G2031 G2080 G2130 G2191 G2228 G2243 G2279 G2296 G2297 G2298 G2299 G2300 G2301 G2302 G2303 G2304 G2305 G2306 G2307 G2308 G2309 G2310 G2311 G2312 G2313 G2314 G2315 G2316 G2317 G2318 G2319 G2320 G2321 G2343 G2352 G2353 G2358 G2359 G2365 G2366 G2369 G2372 G2373 G2436 G2545 G2549 G2553 G2554 G2555 G2556 G2557 G2560 G2590 G2632 G2656 G2664 G2665 G2674 G2675 G2687 G2688 G2689 G2695 G2729 G2730 G2764 G2765 G2800 G2801 G2802 G2803 G2823 G2852 G2853 G2854 G2855 G2856 G2857 G2858 G2859 G2860 G2861 G2906 G2914 G2928 G2937 G2938 G2941 G2942 G2943 G2944 G2945 G2946 G2947 G2955 G2956 G2957 G2958 G2981 G3027 G3030 G3062 G3063 G3078 G3079 G3080 G3126 G3127 G3128 G3137 G3138 G3153 G3154 G3177 G3183 G3188 G3216 G3223 G3224 G3225 G3231 G3240 G3241 G3244 G3245 G3265 G3287 G3288 G3297 G3336 G3346 G3347 G3348 G3349 G3359 G3362 G3363 G3384 G3385 G3400 G3406 G3407 G3408 G3959 G3987 G4000 G4001 G4002 G4008 G4037 G4058 G4075 G4081 G4087 G4104 G4105 G4106 G4107 G4147 G4148 G4149 G4150 G4164 G4203 G4210 G4211 G4218 G4219 G4220 G4221 G4225 G4226 G4229 G4233 G4234 G4235 G4239 G4240 G4241 G4272 G4283 G4284 G4313 G4314 G4319 G4325 G4334 G4372 G4373 G4374 G4375 G4402 G4403 G4404 G4426 G4446 G4467 G4474 G4490 G4491 G4492 G4500 G4501 G4503 G4561 G4562 G4566 G4567 G4568 G4569 G4572 G4573 G4574 G4575 G4576 G4577 G4578 G4579 G4582 G4583 G4584 G4585 G4597 G4613 G4686 G4687 G4688 G4689 G4700 G4714 G4715 G4716 G4782 G4787 G4788 G4789 G4790 G4791 G4794 G4798 G4799 G4800 G4801 G4802 G4803 G4804 G4805 G4806 G4807 G4808 G4809 G4812 G4813 G4814 G4815 G4816 G4817 G4818 G4819 G4820 G4821 G4822 G4823 G4824 G4825 G4826 G4827 G4828 G4829 G4834 G4841 G4873 G4878 G4879 G4893 G4955 G4956 G4959 G4960 G4961 G4962 G4963 G4964 G4965 G4966 G4967 G5026 G5027 G5028 G5029 G5030 G5031 G5032 G5033 G5034 G5035 G5078 G5116 G5121 G5122 G5123 G5124 G5125 G5126 G5127 G5128 G5129 G5130 G5131 G5132 G5133 G5149 G5150 G5151 G5152 G5153 G5166 G5167 G5168 G5169 G5170 G5175 G5178 G5179 G5185 G5188 G5192 G5204 G5205 G5253 G5259 G5260 G5261 G5262 G5264 G5265 G5266 G5269 G5270 G5273 G5274 G5314 G5317 G5332 G5333 G5334 G5335 G5350 G5351 G5352 G5353 G5354 G5355 G5356 G5357 G5358 G5359 G5362 G5363 G5367 G5368 G5436 G5437 G5440 G5441 G5442 G5443 G5446 G5450 G5457 G5458 G5459 G5460 G5490 G5495 G5496 G5499 G5500 G5503 G5508 G5513 G5514 G5515 G5533 G5560 G5561 G5562 G5563 G5571 G5574 G5575 G5576 G5577 G5578 G5629 G5630 G5631 G5632 G5633 G5634 G5648 G5649 G5650 G5651 G5655 G5659 G5660 G5667 G5668 G5676 G5677 G5682 G5683 G5684 G5685 G5686 G5687 G5688 G5689 G5690 G5697 G5698 G5699 G5700 G5701 G5702 G5736 G5737 G5738 G5748 G5749 G5752 G5756 G5778 G5797 G5798 G5799 G5804 G5805 G5806 G5807 G5808 G5809 G5835 G5863 G5870 G5871 G5872 G5873 G5874 G5876 G5914 G5934 G5935 G5936 G5937 G5938 G5939 G5940 G5941 G5944 G6034 G6035 G6038 G6039 G6040 G6047 G6132 G6137 G6138 G6139 G6140 G6141 G6142 G6143 G6144 G6145 G6146 G6149 G6150 G6227 G6249 G6404 G6492 G6495 G6496 G6503 G6506 G6507 G6520 G6521 G6522 G6523 G6524 G6525 G6526 G6527 G6528 G6529 G6530 G6531 G6532 G6533 G6534 G6535 G6536 G6537 G6538 G6539 G6540 G6544 G6545 G6546 G6547 G6548 G6549 G6550 G6551 G6552 G6553 G6554 G6555 G6573 G6589 G6618 G6626 G6649 G6652 G6653 G6654 G6655 G6658 G6659 G6660 G6664 G6665 G6666 G6671 G6672 G6673 G6674 G6675 G6676 G6677 G6678 G6679 G6680 G6681 G6682 G6683 G6684 G6685 G6686 G6687 G6688 G6689 G6690 G6693 G6694 G6713 G6720 G6725 G6726 G6727 G6730 G6731 G6732 G6735 G6736 G6737 G6738 G6746 G6747 G6748 G6794 G6795 G6796 G6797 G6798 G6799 G6800 G6801 G6802 G6803 G6804 G6805 G6806 G6807 G6811 G6812 G6813 G4:G6 G7:G14 G15:G39 G41:G46 G47:G49 G50:G51 G52:G65 G66:G94 G99:G100 G101:G103 G105:G107 G108:G111 G112:G120 G121:G127 G128:G159 G160:G176 G177:G178 G181:G183 G185:G188 G189:G193 G194:G195 G206:G219 G233:G235 G237:G242 G244:G262 G265:G280 G281:G284 G285:G286 G287:G288 G290:G294 G296:G297 G301:G322 G323:G340 G342:G351 G352:G357 G358:G359 G362:G364 G369:G381 G383:G386 G389:G419 G420:G423 G425:G436 G437:G438 G441:G442 G443:G444 G445:G455 G459:G465 G466:G468 G469:G471 G485:G518 G519:G521 G523:G543 G544:G549 G550:G553 G558:G561 G563:G565 G568:G571 G573:G574 G575:G583 G584:G587 G589:G590 G592:G593 G595:G597 G636:G637 G639:G640 G641:G642 G643:G644 G645:G646 G647:G648 G652:G656 G657:G659 G676:G678 G680:G688 G692:G693 G694:G695 G696:G706 G707:G712 G715:G717 G719:G720 G721:G724 G753:G765 G766:G768 G769:G776 G777:G780 G781:G805 G806:G836 G837:G838 G842:G855 G858:G863 G865:G880 G881:G887 G888:G892 G893:G901 G902:G903 G904:G915 G916:G917 G918:G923 G926:G927 G928:G929 G1002:G1003 G1011:G1012 G1057:G1059 G1060:G1065 G1068:G1072 G1073:G1075 G1076:G1078 G1132:G1152 G1154:G1158 G1160:G1165 G1212:G1214 G1215:G1221 G1222:G1233 G1237:G1238 G1277:G1283 G1330:G1331 G1332:G1334 G1335:G1337 G1338:G1345 G1346:G1348 G1350:G1354 G1355:G1359 G1402:G1406 G1408:G1435 G1451:G1479 G1480:G1482 G1483:G1492 G1493:G1502 G1504:G1520 G1521:G1539 G1540:G1541 G1542:G1557 G1559:G1566 G1567:G1572 G1573:G1579 G1580:G1585 G1586:G1593 G1642:G1650 G1651:G1658 G1659:G1661 G1669:G1670 G1672:G1676 G1678:G1679 G1680:G1681 G1684:G1685 G1686:G1687 G1688:G1690 G1691:G1696 G1697:G1719 G1721:G1722 G1723:G1726 G1727:G1739 G1740:G1751 G1752:G1759 G1761:G1768 G1769:G1776 G1778:G1779 G1780:G1781 G1782:G1783 G1786:G1793 G1794:G1796 G1841:G1842 G1843:G1859 G1861:G1862 G1864:G1866 G1868:G1869 G1871:G1874 G1875:G1876 G1878:G1879 G1880:G1885 G1886:G1888 G1889:G1893 G1895:G1907 G1908:G1910 G1913:G1915 G1917:G1919 G1920:G1923 G1924:G1930 G1932:G1943 G1945:G1946 G1948:G1953 G1954:G1956 G1957:G1960 G1961:G1963 G1964:G1973 G1974:G1981 G1982:G1987 G1989:G1992 G2002:G2005 G2006:G2022 G2029:G2030 G2032:G2050 G2051:G2070 G2071:G2079 G2081:G2087 G2088:G2089 G2090:G2093 G2094:G2096 G2097:G2111 G2112:G2124 G2125:G2129 G2131:G2134 G2135:G2183 G2184:G2190 G2192:G2202 G2203:G2208 G2209:G2222 G2223:G2227 G2229:G2232 G2233:G2235 G2236:G2242 G2244:G2259 G2260:G2268 G2269:G2276 G2277:G2278 G2280:G2289 G2290:G2293 G2294:G2295 G2322:G2324 G2325:G2327 G2328:G2337 G2338:G2339 G2340:G2342 G2344:G2345 G2346:G2351 G2354:G2357 G2360:G2364 G2367:G2368 G2370:G2371 G2374:G2384 G2385:G2387 G2481:G2486 G2487:G2493 G2494:G2499 G2500:G2504 G2505:G2513 G2514:G2523 G2524:G2533 G2534:G2540 G2541:G2544 G2546:G2548 G2550:G2552 G2558:G2559 G2561:G2570 G2571:G2574 G2575:G2579 G2580:G2584 G2585:G2589 G2591:G2592 G2593:G2613 G2614:G2620 G2621:G2624 G2625:G2631 G2633:G2639 G2640:G2643 G2644:G2645 G2646:G2647 G2648:G2655 G2657:G2663 G2666:G2667 G2668:G2673 G2676:G2681 G2682:G2686 G2690:G2691 G2692:G2694 G2731:G2739 G2740:G2750 G2751:G2759 G2760:G2763 G2766:G2772 G2773:G2781 G2782:G2791 G2792:G2799 G2849:G2850 G2862:G2874 G2875:G2899 G2900:G2903 G2904:G2905 G2907:G2911 G2912:G2913 G2915:G2919 G2920:G2921 G2922:G2924 G2925:G2927 G2929:G2936 G2939:G2940 G2948:G2954 G2959:G2971 G2972:G2974 G2975:G2977 G2978:G2980 G2982:G2983 G2984:G2988 G2989:G2990 G2991:G2993 G2994:G3005 G3006:G3015 G3016:G3022 G3023:G3024 G3025:G3026 G3028:G3029 G3031:G3038 G3039:G3040 G3041:G3046 G3047:G3050 G3064:G3075 G3076:G3077 G3129:G3136 G3155:G3160 G3178:G3182 G3184:G3187 G3189:G3194 G3196:G3198 G3208:G3210 G3211:G3215 G3217:G3220 G3221:G3222 G3226:G3230 G3232:G3233 G3234:G3236 G3237:G3239 G3242:G3243 G3246:G3252 G3253:G3254 G3255:G3261 G3262:G3264 G3266:G3275 G3276:G3283 G3289:G3294 G3295:G3296 G3298:G3335 G3337:G3339 G3340:G3345 G3355:G3358 G3360:G3361 G3364:G3376 G3377:G3379 G3380:G3383 G3386:G3389 G3390:G3394 G3395:G3397 G3398:G3399 G3401:G3403 G3404:G3405 G3409:G3410 G3960:G3973 G3974:G3977 G3978:G3984 G3985:G3986 G3988:G3999 G4003:G4007 G4009:G4013 G4014:G4022 G4023:G4026 G4027:G4030 G4031:G4033 G4034:G4036 G4038:G4043 G4044:G4046 G4047:G4048 G4049:G4050 G4051:G4053 G4054:G4057 G4059:G4067 G4068:G4072 G4073:G4074 G4076:G4078 G4079:G4080 G4082:G4086 G4088:G4093 G4094:G4095 G4096:G4103 G4108:G4123 G4124:G4126 G4127:G4143 G4144:G4146 G4151:G4163 G4165:G4167 G4168:G4169 G4170:G4171 G4197:G4202 G4204:G4209 G4212:G4215 G4216:G4217 G4222:G4224 G4227:G4228 G4230:G4232 G4236:G4238 G4254:G4258 G4259:G4271 G4273:G4274 G4275:G4282 G4285:G4291 G4292:G4312 G4315:G4318 G4320:G4324 G4326:G4327 G4328:G4329 G4330:G4333 G4369:G4371 G4376:G4394 G4395:G4396 G4405:G4409 G4410:G4425 G4427:G4432 G4433:G4435 G4436:G4443 G4444:G4445 G4447:G4454 G4455:G4458 G4459:G4460 G4461:G4466 G4468:G4469 G4470:G4471 G4472:G4473 G4475:G4477 G4478:G4480 G4481:G4489 G4493:G4499 G4504:G4505 G4506:G4514 G4515:G4519 G4520:G4524 G4525:G4536 G4537:G4540 G4541:G4547 G4548:G4556 G4557:G4560 G4563:G4565 G4570:G4571 G4580:G4581 G4586:G4589 G4590:G4591 G4592:G4594 G4595:G4596 G4598:G4601 G4602:G4604 G4605:G4606 G4607:G4612 G4614:G4622 G4623:G4634 G4635:G4642 G4643:G4646 G4647:G4652 G4653:G4664 G4665:G4670 G4671:G4677 G4678:G4679 G4680:G4685 G4690:G4691 G4692:G4699 G4701:G4708 G4709:G4713 G4717:G4729 G4730:G4731 G4732:G4733 G4734:G4737 G4738:G4746 G4747:G4748 G4749:G4753 G4754:G4755 G4756:G4762 G4780:G4781 G4783:G4784 G4785:G4786 G4792:G4793 G4795:G4797 G4810:G4811 G4830:G4833 G4835:G4836 G4837:G4840 G4842:G4844 G4845:G4864 G4865:G4866 G4867:G4870 G4871:G4872 G4874:G4877 G4880:G4881 G4882:G4886 G4887:G4889 G4890:G4892 G4925:G4927 G4928:G4935 G4936:G4950 G4951:G4954 G4957:G4958 G4968:G4977 G4978:G4987 G4988:G5001 G5002:G5017 G5018:G5025 G5036:G5066 G5067:G5068 G5069:G5073 G5074:G5077 G5079:G5088 G5089:G5090 G5091:G5106 G5107:G5110 G5111:G5115 G5117:G5120 G5134:G5145 G5146:G5148 G5154:G5156 G5157:G5159 G5160:G5161 G5162:G5163 G5164:G5165 G5171:G5172 G5173:G5174 G5176:G5177 G5180:G5184 G5186:G5187 G5189:G5191 G5193:G5195 G5196:G5199 G5200:G5203 G5215:G5217 G5218:G5219 G5220:G5221 G5222:G5224 G5225:G5228 G5229:G5240 G5241:G5250 G5251:G5252 G5254:G5256 G5257:G5258 G5271:G5272 G5275:G5291 G5292:G5301 G5302:G5309 G5310:G5313 G5315:G5316 G5318:G5322 G5323:G5327 G5328:G5331 G5336:G5337 G5360:G5361 G5364:G5366 G5385:G5386 G5416:G5428 G5429:G5432 G5433:G5435 G5438:G5439 G5444:G5445 G5447:G5449 G5451:G5456 G5461:G5480 G5481:G5489 G5491:G5494 G5497:G5498 G5501:G5502 G5509:G5512 G5516:G5517 G5518:G5519 G5534:G5544 G5545:G5559 G5564:G5570 G5572:G5573 G5579:G5585 G5586:G5587 G5588:G5590 G5592:G5604 G5605:G5621 G5622:G5628 G5635:G5647 G5652:G5654 G5657:G5658 G5661:G5666 G5669:G5671 G5672:G5675 G5678:G5681 G5691:G5696 G5739:G5747 G5750:G5751 G5754:G5755 G5757:G5766 G5767:G5770 G5771:G5775 G5776:G5777 G5779:G5782 G5783:G5790 G5791:G5796 G5800:G5801 G5802:G5803 G5810:G5823 G5824:G5834 G5836:G5840 G5841:G5848 G5849:G5850 G5851:G5856 G5857:G5859 G5860:G5862 G5864:G5869 G5877:G5913 G5915:G5924 G5925:G5933 G5942:G5943 G5945:G5973 G5974:G5979 G6009:G6020 G6021:G6033 G6036:G6037 G6041:G6046 G6134:G6136 G6147:G6148 G6151:G6152 G6153:G6154 G6194:G6207 G6208:G6212 G6213:G6220 G6228:G6236 G6237:G6238 G6239:G6240 G6395:G6399 G6400:G6403 G6405:G6406 G6482:G6491 G6493:G6494 G6497:G6502 G6504:G6505 G6508:G6511 G6512:G6519 G6541:G6543 G6556:G6568 G6569:G6572 G6574:G6575 G6576:G6585 G6586:G6588 G6590:G6591 G6592:G6597 G6598:G6599 G6627:G6636 G6637:G6646 G6647:G6648 G6650:G6651 G6656:G6657 G6661:G6663 G6667:G6668 G6669:G6670 G6691:G6692 G6695:G6696 G6718:G6719 G6721:G6724 G6728:G6729 G6733:G6734 G6739:G6740 G6741:G6745 G6749:G6759 G6760:G6774 G6775:G6778 G6779:G6793 G6808:G6810">
      <formula1>"男,女"</formula1>
    </dataValidation>
    <dataValidation type="list" allowBlank="1" showErrorMessage="1" sqref="M5392:M5408 M5409:M5410 M6697:M6712" errorStyle="warning">
      <formula1>"留任,轮岗,分流,商调"</formula1>
    </dataValidation>
    <dataValidation type="custom" allowBlank="1" showInputMessage="1" showErrorMessage="1" sqref="H3">
      <formula1>"资格证类别"</formula1>
    </dataValidation>
    <dataValidation type="list" allowBlank="1" showInputMessage="1" showErrorMessage="1" sqref="I1488">
      <formula1>"园长,教学园长,后勤园长,报账员,园长助理,教研员,安全主任,教学主任,后勤主任,办公室主任,保健医生,保健员,行政干事,信息管理员,年级组长,教研组长,专任教师,保育员,水电工,厨师,厨工,司机,花工,门卫,清洁工,其他"</formula1>
    </dataValidation>
    <dataValidation type="list" allowBlank="1" showInputMessage="1" showErrorMessage="1" sqref="I1489">
      <formula1>"园长,教学园长,后勤园长,园长助理,教研员,安全主任,教学主任,后勤主任,办公室主任,保健医生,保健员,行政干事,信息管理员,年级组长,教研组长,专任教师,保育员,水电工,厨师,厨工,司机,花工,门卫,清洁工,其他"</formula1>
    </dataValidation>
    <dataValidation type="list" allowBlank="1" showErrorMessage="1" promptTitle="提示" sqref="H5009 H5014 H5016 H5029 H5030 H5034 H5006:H5007" errorStyle="warning">
      <formula1>"园长资格证,保健医生上岗证,医师资格证,护士资格证,保育员上岗证,会计等级资格证,厨师证,面点师证,其他,无"</formula1>
    </dataValidation>
    <dataValidation type="list" allowBlank="1" showInputMessage="1" showErrorMessage="1" sqref="H1622">
      <formula1>"教师资格证,保育员上岗培训合格证,保育员职业技能等级证,保健人员上岗培训合格证,上岗证"</formula1>
    </dataValidation>
    <dataValidation type="list" allowBlank="1" showErrorMessage="1" sqref="J3200 J5399:K5399 J5392:J5398 J5400:J5408 J5409:J5413 J5414:J5415 J5980:J5984 J5985:J6008 J6697:J6712 J6714:J6717" errorStyle="warning">
      <formula1>"小小班,小班,中班,大班,大大班,无"</formula1>
    </dataValidation>
    <dataValidation type="list" allowBlank="1" showInputMessage="1" showErrorMessage="1" sqref="H1629">
      <formula1>"教师资格证,保育员上岗培训合格证,保育员职业技能等级证,保健人员上岗培训合格证,幼儿园教师资格证"</formula1>
    </dataValidation>
    <dataValidation type="list" allowBlank="1" showErrorMessage="1" sqref="K5392:K5398 K5400:K5408 K5409:K5413 K5414:K5415 K5980:K5984 K5985:K6008 K6697:K6712 K6714:K6717" errorStyle="warning">
      <formula1>"1,2,3,4,5,6,7,8,9,10,无"</formula1>
    </dataValidation>
    <dataValidation type="list" allowBlank="1" showInputMessage="1" showErrorMessage="1" sqref="F5483:F5484">
      <formula1>"2400,4800,7200,9600,12000,14400,16800,19200,21600,24000"</formula1>
    </dataValidation>
    <dataValidation type="list" allowBlank="1" showInputMessage="1" showErrorMessage="1" sqref="J2567:K2567 J2561:K2562">
      <formula1>"/,大一班,大二班,大三班,中四班,中三班,中二班,中一班,小七班,小六班,小五班,小四班,小三班,小二班,小一班"</formula1>
    </dataValidation>
    <dataValidation type="list" allowBlank="1" showInputMessage="1" showErrorMessage="1" sqref="M3081 M3093 M3094 M5178 M5179 M5183 M5184 M5185 M696:M706 M3082:M3090 M3091:M3092 M3095:M3100 M3101:M3108 M3109:M3111 M3112:M3113 M3114:M3115 M5180:M5182">
      <formula1>"留任,转入,转出,离职"</formula1>
    </dataValidation>
    <dataValidation type="list" allowBlank="1" showInputMessage="1" showErrorMessage="1" sqref="I3348 I3384 I3385 I3398 I3399 I3400 I3407 I3381:I3383 I3386:I3389 I3390:I3394 I3395:I3397 I3401:I3403 I3404:I3405">
      <formula1>"深户,非深户,香港,澳门,台湾"</formula1>
    </dataValidation>
    <dataValidation type="list" allowBlank="1" showErrorMessage="1" promptTitle="提示" sqref="H5008 H5015 H5017 H5031 H5032 H5033 H5002:H5005 H5010:H5013 H5018:H5025" errorStyle="warning">
      <formula1>"幼儿园教师资格证,小学教师资格证,初级中学教师资格证,高级中学教师资格证,中等职业学校教师资格证,其他,无"</formula1>
    </dataValidation>
    <dataValidation type="list" allowBlank="1" showErrorMessage="1" sqref="G3200:G3206 G5392:G5408 G5409:G5413 G5414:G5415 G5980:G5984 G5985:G6008 G6697:G6712 G6714:G6717" errorStyle="warning">
      <formula1>"男,女"</formula1>
    </dataValidation>
    <dataValidation type="list" allowBlank="1" showErrorMessage="1" sqref="H5392:H5408 H5409:H5413 H5414:H5415 H5980:H5984 H5985:H6008 H6697:H6712 H6714:H6717" errorStyle="warning">
      <formula1>"教师资格证,保育员上岗培训合格证,保育员职业技能等级证,保健人员上岗培训合格证"</formula1>
    </dataValidation>
  </dataValidations>
  <pageMargins left="0.700694444444445" right="0.314583333333333" top="0.751388888888889" bottom="0.751388888888889" header="0.298611111111111" footer="0.298611111111111"/>
  <pageSetup paperSize="9" scale="63" orientation="landscape" horizontalDpi="600"/>
  <headerFooter/>
  <ignoredErrors>
    <ignoredError sqref="H3" listDataValidation="true"/>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admin1001</cp:lastModifiedBy>
  <dcterms:created xsi:type="dcterms:W3CDTF">2008-10-08T17:22:00Z</dcterms:created>
  <cp:lastPrinted>2018-12-16T01:57:00Z</cp:lastPrinted>
  <dcterms:modified xsi:type="dcterms:W3CDTF">2023-12-06T11:36:56Z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EF28816C05D44E7AAE3F04E179804FCB</vt:lpwstr>
  </property>
</Properties>
</file>